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<sst xmlns="http://schemas.openxmlformats.org/spreadsheetml/2006/main" count="2953" uniqueCount="653">
  <si>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</si>
  <si>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</si>
  <si>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</si>
  <si>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</si>
  <si>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</si>
  <si>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</si>
  <si>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</si>
  <si>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</si>
  <si>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</si>
  <si>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</si>
  <si>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</si>
  <si>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</si>
  <si>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</si>
  <si>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</si>
  <si>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</si>
  <si>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</si>
  <si>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</si>
  <si>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</si>
  <si>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</si>
  <si>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</si>
  <si>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</si>
  <si>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</si>
  <si>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</si>
  <si>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</si>
  <si>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</si>
  <si>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</si>
  <si>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</si>
  <si>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</si>
  <si>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</si>
  <si>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</si>
  <si>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</si>
  <si>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</si>
  <si>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</si>
  <si>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</si>
  <si>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</si>
  <si>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</si>
  <si>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</si>
  <si>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</si>
  <si>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</si>
  <si>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</si>
  <si>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</si>
  <si>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</si>
  <si>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</si>
  <si>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</si>
  <si>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</si>
  <si>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</si>
  <si>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</si>
  <si>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</si>
  <si>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</si>
  <si>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</si>
  <si>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</si>
  <si>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</si>
  <si>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</si>
  <si>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</si>
  <si>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</si>
  <si>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</si>
  <si>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</si>
  <si>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</si>
  <si>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</si>
  <si>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</si>
  <si>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</si>
  <si>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</si>
  <si>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</si>
  <si>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</si>
  <si>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</si>
  <si>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</si>
  <si>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</si>
  <si>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</si>
  <si>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</si>
  <si>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</si>
  <si>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</si>
  <si>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</si>
  <si>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</si>
  <si>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</si>
  <si>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</si>
  <si>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</si>
  <si>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</si>
  <si>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</si>
  <si>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</si>
  <si>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</si>
  <si>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</si>
  <si>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</si>
  <si>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</si>
  <si>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</si>
  <si>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</si>
  <si>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</si>
  <si>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</si>
  <si>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</si>
  <si>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</si>
  <si>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</si>
  <si>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</si>
  <si>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</si>
  <si>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</si>
  <si>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</si>
  <si>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</si>
  <si>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</si>
  <si>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</si>
  <si>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</si>
  <si>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</si>
  <si>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</si>
  <si>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</si>
  <si>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</si>
  <si>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</si>
  <si>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</si>
  <si>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</si>
  <si>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</si>
  <si>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</si>
  <si>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</si>
  <si>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</si>
  <si>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</si>
  <si>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</si>
  <si>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</si>
  <si>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</si>
  <si>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</si>
  <si>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</si>
  <si>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</si>
  <si>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</si>
  <si>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</si>
  <si>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</si>
  <si>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</si>
  <si>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</si>
  <si>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</si>
  <si>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</si>
  <si>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</si>
  <si>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</si>
  <si>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</si>
  <si>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</si>
  <si>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</si>
  <si>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</si>
  <si>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</si>
  <si>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</si>
  <si>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</si>
  <si>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</si>
  <si>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</si>
  <si>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</si>
  <si>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</si>
  <si>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</si>
  <si>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</si>
  <si>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</si>
  <si>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</si>
  <si>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</si>
  <si>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</si>
  <si>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</si>
  <si>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</si>
  <si>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</si>
  <si>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</si>
  <si>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</si>
  <si>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</si>
  <si>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</si>
  <si>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</si>
  <si>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</si>
  <si>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</si>
  <si>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</si>
  <si>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</si>
  <si>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</si>
  <si>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</si>
  <si>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</si>
  <si>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</si>
  <si>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</si>
  <si>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</si>
  <si>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</si>
  <si>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</si>
  <si>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</si>
  <si>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</si>
  <si>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</si>
  <si>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</si>
  <si>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</si>
  <si>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</si>
  <si>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</si>
  <si>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</si>
  <si>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</si>
  <si>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</si>
  <si>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</si>
  <si>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</si>
  <si>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</si>
  <si>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</si>
  <si>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</si>
  <si>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</si>
  <si>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</si>
  <si>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</si>
  <si>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</si>
  <si>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</si>
  <si>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</si>
  <si>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</si>
  <si>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</si>
  <si>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</si>
  <si>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</si>
  <si>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</si>
  <si>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</si>
  <si>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</si>
  <si>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</si>
  <si>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</si>
  <si>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</si>
  <si>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</si>
  <si>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</si>
  <si>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</si>
  <si>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</si>
  <si>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</si>
  <si>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</si>
  <si>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</si>
  <si>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</si>
  <si>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</si>
  <si>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</si>
  <si>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</si>
  <si>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</si>
  <si>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</si>
  <si>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</si>
  <si>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</si>
  <si>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</si>
  <si>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</si>
  <si>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</si>
  <si>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</si>
  <si>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</si>
  <si>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</si>
  <si>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</si>
  <si>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</si>
  <si>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</si>
  <si>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</si>
  <si>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</si>
  <si>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</si>
  <si>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</si>
  <si>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</si>
  <si>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</si>
  <si>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</si>
  <si>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</si>
  <si>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</si>
  <si>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</si>
  <si>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</si>
  <si>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</si>
  <si>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</si>
  <si>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</si>
  <si>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</si>
  <si>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</si>
  <si>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</si>
  <si>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</si>
  <si>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</si>
  <si>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</si>
  <si>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</si>
  <si>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</si>
  <si>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</si>
  <si>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</si>
  <si>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</si>
  <si>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</si>
  <si>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</si>
  <si>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</si>
  <si>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</si>
  <si>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</si>
  <si>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</si>
  <si>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</si>
  <si>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</si>
  <si>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</si>
  <si>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</si>
  <si>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</si>
  <si>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</si>
  <si>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</si>
  <si>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</si>
  <si>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</si>
  <si>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</si>
  <si>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</si>
  <si>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</si>
  <si>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</si>
  <si>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</si>
  <si>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</si>
  <si>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</si>
  <si>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</si>
  <si>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</si>
  <si>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</si>
  <si>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</si>
  <si>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</si>
  <si>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</si>
  <si>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</si>
  <si>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</si>
  <si>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</si>
  <si>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</si>
  <si>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</si>
  <si>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</si>
  <si>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</si>
  <si>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</si>
  <si>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</si>
  <si>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</si>
  <si>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</si>
  <si>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</si>
  <si>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</si>
  <si>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</si>
  <si>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</si>
  <si>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</si>
  <si>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</si>
  <si>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</si>
  <si>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</si>
  <si>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</si>
  <si>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</si>
  <si>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</si>
  <si>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</si>
  <si>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</si>
  <si>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</si>
  <si>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</si>
  <si>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</si>
  <si>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</si>
  <si>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</si>
  <si>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</si>
  <si>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</si>
  <si>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</si>
  <si>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</si>
  <si>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</si>
  <si>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</si>
  <si>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</si>
  <si>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</si>
  <si>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</si>
  <si>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</si>
  <si>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</si>
  <si>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</si>
  <si>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</si>
  <si>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</si>
  <si>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</si>
  <si>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</si>
  <si>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</si>
  <si>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</si>
  <si>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</si>
  <si>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</si>
  <si>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</si>
  <si>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</si>
  <si>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</si>
  <si>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</si>
  <si>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</si>
  <si>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</si>
  <si>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</si>
  <si>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</si>
  <si>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</si>
  <si>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</si>
  <si>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</si>
  <si>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</si>
  <si>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</si>
  <si>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</si>
  <si>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</si>
  <si>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</si>
  <si>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</si>
  <si>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</si>
  <si>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</si>
  <si>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</si>
  <si>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</si>
  <si>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</si>
  <si>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</si>
  <si>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</si>
  <si>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</si>
  <si>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</si>
  <si>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</si>
  <si>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</si>
  <si>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</si>
  <si>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</si>
  <si>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</si>
  <si>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</si>
  <si>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</si>
  <si>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</si>
  <si>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</si>
  <si>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</si>
  <si>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</si>
  <si>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</si>
  <si>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</si>
  <si>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</si>
  <si>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</si>
  <si>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</si>
  <si>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</si>
  <si>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</si>
  <si>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</si>
  <si>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</si>
  <si>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</si>
  <si>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</si>
  <si>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</si>
  <si>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</si>
  <si>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</si>
  <si>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</si>
  <si>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</si>
  <si>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</si>
  <si>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</si>
  <si>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</si>
  <si>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</si>
  <si>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</si>
  <si>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</si>
  <si>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</si>
  <si>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</si>
  <si>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</si>
  <si>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</si>
  <si>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</si>
  <si>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</si>
  <si>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</si>
  <si>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</si>
  <si>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</si>
  <si>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</si>
  <si>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</si>
  <si>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</si>
  <si>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</si>
  <si>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</si>
  <si>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</si>
  <si>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</si>
  <si>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</si>
  <si>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</si>
  <si>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</si>
  <si>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</si>
  <si>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</si>
  <si>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</si>
  <si>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</si>
  <si>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</si>
  <si>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</si>
  <si>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</si>
  <si>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</si>
  <si>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</si>
  <si>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</si>
  <si>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</si>
  <si>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</si>
  <si>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</si>
  <si>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</si>
  <si>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</si>
  <si>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</si>
  <si>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</si>
  <si>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</si>
  <si>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</si>
  <si>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</si>
  <si>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</si>
  <si>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</si>
  <si>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</si>
  <si>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</si>
  <si>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</si>
  <si>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</si>
  <si>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</si>
  <si>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</si>
  <si>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</si>
  <si>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</si>
  <si>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</si>
  <si>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</si>
  <si>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</si>
  <si>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</si>
  <si>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</si>
  <si>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</si>
  <si>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</si>
  <si>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</si>
  <si>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</si>
  <si>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</si>
  <si>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</si>
  <si>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</si>
  <si>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</si>
  <si>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</si>
  <si>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</si>
  <si>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</si>
  <si>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</si>
  <si>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</si>
  <si>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</si>
  <si>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</si>
  <si>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</si>
  <si>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</si>
  <si>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</si>
  <si>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</si>
  <si>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</si>
  <si>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</si>
  <si>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</si>
  <si>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</si>
  <si>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</si>
  <si>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</si>
  <si>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</si>
  <si>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</si>
  <si>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</si>
  <si>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</si>
  <si>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</si>
  <si>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</si>
  <si>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</si>
  <si>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</si>
  <si>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</si>
  <si>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</si>
  <si>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</si>
  <si>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</si>
  <si>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</si>
  <si>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</si>
  <si>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</si>
  <si>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</si>
  <si>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</si>
  <si>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</si>
  <si>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</si>
  <si>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</si>
  <si>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</si>
  <si>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</si>
  <si>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</si>
  <si>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</si>
  <si>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</si>
  <si>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</si>
  <si>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</si>
  <si>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</si>
  <si>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</si>
  <si>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</si>
  <si>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</si>
  <si>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</si>
  <si>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</si>
  <si>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</si>
  <si>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</si>
  <si>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</si>
  <si>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</si>
  <si>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</si>
  <si>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</si>
  <si>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</si>
  <si>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</si>
  <si>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</si>
  <si>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</si>
  <si>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</si>
  <si>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</si>
  <si>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</si>
  <si>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</si>
  <si>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</si>
  <si>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</si>
  <si>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</si>
  <si>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</si>
  <si>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</si>
  <si>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</si>
  <si>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</si>
  <si>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</si>
  <si>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</si>
  <si>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</si>
  <si>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</si>
  <si>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</si>
  <si>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</si>
  <si>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</si>
  <si>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</si>
  <si>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</si>
  <si>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</si>
  <si>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</si>
  <si>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</si>
  <si>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</si>
  <si>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</si>
  <si>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</si>
  <si>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</si>
  <si>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</si>
  <si>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</si>
  <si>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</si>
  <si>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</si>
  <si>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</si>
  <si>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</si>
  <si>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</si>
  <si>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</si>
  <si>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</si>
  <si>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</si>
  <si>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</si>
  <si>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</si>
  <si>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</si>
  <si>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</si>
  <si>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</si>
  <si>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</si>
  <si>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</si>
  <si>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</si>
  <si>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</si>
  <si>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</si>
  <si>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</si>
  <si>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</si>
  <si>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</si>
  <si>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</si>
  <si>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</si>
  <si>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</si>
  <si>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</si>
  <si>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</si>
  <si>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</si>
  <si>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</si>
  <si>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</si>
  <si>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</si>
  <si>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</si>
  <si>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</si>
  <si>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</si>
  <si>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</si>
  <si>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</si>
  <si>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妊娠・出産包括支援事業</t>
  </si>
  <si>
    <t>平成２６年度</t>
    <rPh sb="0" eb="2">
      <t>ヘイセイ</t>
    </rPh>
    <rPh sb="4" eb="5">
      <t>ネン</t>
    </rPh>
    <rPh sb="5" eb="6">
      <t>ド</t>
    </rPh>
    <phoneticPr fontId="22"/>
  </si>
  <si>
    <t>子ども家庭局</t>
    <rPh sb="0" eb="1">
      <t>コ</t>
    </rPh>
    <rPh sb="3" eb="5">
      <t>カテイ</t>
    </rPh>
    <rPh sb="5" eb="6">
      <t>キョク</t>
    </rPh>
    <phoneticPr fontId="5"/>
  </si>
  <si>
    <t>母子保健課</t>
    <rPh sb="0" eb="2">
      <t>ボシ</t>
    </rPh>
    <rPh sb="2" eb="5">
      <t>ホケンカ</t>
    </rPh>
    <phoneticPr fontId="5"/>
  </si>
  <si>
    <t>小林秀幸</t>
    <rPh sb="0" eb="4">
      <t>コバヤシヒデユキ</t>
    </rPh>
    <phoneticPr fontId="5"/>
  </si>
  <si>
    <t>-</t>
  </si>
  <si>
    <t>近年の核家族化・地域のつながりの希薄化等により、地域における妊産婦やその家族を支える力が弱くなってきており、妊娠・出産、子育てに係る父母の不安や負担が増えてきている。このため、妊産婦等に対して心身のケアや育児サポート等の各地域の特性に応じたきめ細かい支援を行うための事業を実施することにより、子育て世帯の安心感を醸成することを目的とする。</t>
  </si>
  <si>
    <t>母子保健衛生費補助金</t>
  </si>
  <si>
    <t>本事業は、自治体の各々のニーズに応じた事業を実施することから、定量的な成果目標を示すことは困難である。</t>
  </si>
  <si>
    <t>産後ケア事業を実施する自治体数の前年度比増加</t>
  </si>
  <si>
    <t>産後ケア事業を実施する市区町村数</t>
  </si>
  <si>
    <t>市町村数</t>
  </si>
  <si>
    <t>-</t>
    <phoneticPr fontId="5"/>
  </si>
  <si>
    <t>-</t>
    <phoneticPr fontId="5"/>
  </si>
  <si>
    <t>産後ケア事業を実施する市区町村数
（平成26年度はモデル事業）</t>
  </si>
  <si>
    <t>執行額／実施市区町村数　　　　　　　　　　　　　　</t>
    <rPh sb="0" eb="2">
      <t>シッコウ</t>
    </rPh>
    <rPh sb="2" eb="3">
      <t>ガク</t>
    </rPh>
    <rPh sb="4" eb="6">
      <t>ジッシ</t>
    </rPh>
    <rPh sb="6" eb="10">
      <t>シクチョウソン</t>
    </rPh>
    <rPh sb="10" eb="11">
      <t>スウ</t>
    </rPh>
    <phoneticPr fontId="5"/>
  </si>
  <si>
    <t>百万円</t>
    <rPh sb="0" eb="1">
      <t>ヒャク</t>
    </rPh>
    <rPh sb="1" eb="3">
      <t>マンエン</t>
    </rPh>
    <phoneticPr fontId="5"/>
  </si>
  <si>
    <t>執行額/実施市区町村数</t>
    <rPh sb="0" eb="2">
      <t>シッコウ</t>
    </rPh>
    <rPh sb="2" eb="3">
      <t>ガク</t>
    </rPh>
    <rPh sb="4" eb="6">
      <t>ジッシ</t>
    </rPh>
    <rPh sb="6" eb="10">
      <t>シクチョウソン</t>
    </rPh>
    <rPh sb="10" eb="11">
      <t>スウ</t>
    </rPh>
    <phoneticPr fontId="5"/>
  </si>
  <si>
    <t>854/392</t>
  </si>
  <si>
    <t>1,131/667</t>
  </si>
  <si>
    <t>-</t>
    <phoneticPr fontId="5"/>
  </si>
  <si>
    <t>-</t>
    <phoneticPr fontId="5"/>
  </si>
  <si>
    <t>-</t>
    <phoneticPr fontId="5"/>
  </si>
  <si>
    <t>本事業において、子育て世代包括支援センターを核として、産前・産後サポート事業や産後ケア事業等を実施することにより、妊産婦等が安心して子どもを生み育てることなどを可能にする社会作りを推進するなど、母子保健衛生対策の充実に資することができている</t>
  </si>
  <si>
    <t>-</t>
    <phoneticPr fontId="5"/>
  </si>
  <si>
    <t>-</t>
    <phoneticPr fontId="5"/>
  </si>
  <si>
    <t>-</t>
    <phoneticPr fontId="5"/>
  </si>
  <si>
    <t>-</t>
    <phoneticPr fontId="5"/>
  </si>
  <si>
    <t>○</t>
  </si>
  <si>
    <t>‐</t>
  </si>
  <si>
    <t>無</t>
  </si>
  <si>
    <t>△</t>
  </si>
  <si>
    <t>妊産婦等が安心して子どもを生み育てることができる環境づくりの推進を図ることは重要であり、その中心的役割を担う母子保健医療対策として国民のニーズは高く、優先度が高い。</t>
  </si>
  <si>
    <t>平成27年3月に閣議決定された「少子化社会対策大綱」を踏まえ、産後ケアの充実など、妊娠、出産、子育ての希望が実現できる社会を構築するため、国が実施すべき事業である。</t>
  </si>
  <si>
    <t>平成27年3月に閣議決定された「少子化社会対策大綱」を踏まえ、産後ケアの充実など、妊娠、出産、子育ての希望が実現できる社会を構築するため、優先度が高い事業である。</t>
  </si>
  <si>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</si>
  <si>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単純にコスト水準の妥当性について判断は難しいところであるが、母子保健医療対策総合支援事業の中で、妊娠・出産に係わる施策を自治体において適切に選択し、実施されていることから、コスト水準の妥当性は類推できる。</t>
  </si>
  <si>
    <t>事業実施にあたり必要なもののみに限定されている。</t>
  </si>
  <si>
    <t>年度途中から事業を実施する自治体や、体制は整っていたが、利用者がいなかったこと、自治体職員が実施担当者を兼任する等により基準額に対して実支出額が下回ったため。</t>
  </si>
  <si>
    <t>事業実施にあたり実施方法や実施場所などを実施主体である市町村が、地域に応じて方法を選択することができ、効果的に事業実施することができている。</t>
    <rPh sb="0" eb="2">
      <t>ジギョウ</t>
    </rPh>
    <rPh sb="2" eb="4">
      <t>ジッシ</t>
    </rPh>
    <rPh sb="8" eb="10">
      <t>ジッシ</t>
    </rPh>
    <rPh sb="10" eb="12">
      <t>ホウホウ</t>
    </rPh>
    <rPh sb="13" eb="15">
      <t>ジッシ</t>
    </rPh>
    <rPh sb="15" eb="17">
      <t>バショ</t>
    </rPh>
    <rPh sb="20" eb="22">
      <t>ジッシ</t>
    </rPh>
    <rPh sb="22" eb="24">
      <t>シュタイ</t>
    </rPh>
    <rPh sb="27" eb="30">
      <t>シチョウソン</t>
    </rPh>
    <rPh sb="32" eb="34">
      <t>チイキ</t>
    </rPh>
    <rPh sb="35" eb="36">
      <t>オウ</t>
    </rPh>
    <rPh sb="38" eb="40">
      <t>ホウホウ</t>
    </rPh>
    <rPh sb="41" eb="43">
      <t>センタク</t>
    </rPh>
    <rPh sb="51" eb="54">
      <t>コウカテキ</t>
    </rPh>
    <rPh sb="55" eb="57">
      <t>ジギョウ</t>
    </rPh>
    <rPh sb="57" eb="59">
      <t>ジッシ</t>
    </rPh>
    <phoneticPr fontId="5"/>
  </si>
  <si>
    <t>見込み以上の実施率であった。</t>
    <rPh sb="3" eb="5">
      <t>イジョウ</t>
    </rPh>
    <rPh sb="6" eb="8">
      <t>ジッシ</t>
    </rPh>
    <phoneticPr fontId="5"/>
  </si>
  <si>
    <t>事業実施する市町村数も増加しており、関連事業（産婦健康診査事業）等との連携もあり十分に活用されている。</t>
    <rPh sb="0" eb="2">
      <t>ジギョウ</t>
    </rPh>
    <rPh sb="2" eb="4">
      <t>ジッシ</t>
    </rPh>
    <rPh sb="6" eb="9">
      <t>シチョウソン</t>
    </rPh>
    <rPh sb="9" eb="10">
      <t>スウ</t>
    </rPh>
    <rPh sb="11" eb="13">
      <t>ゾウカ</t>
    </rPh>
    <rPh sb="18" eb="20">
      <t>カンレン</t>
    </rPh>
    <rPh sb="20" eb="22">
      <t>ジギョウ</t>
    </rPh>
    <rPh sb="23" eb="25">
      <t>サンプ</t>
    </rPh>
    <rPh sb="25" eb="27">
      <t>ケンコウ</t>
    </rPh>
    <rPh sb="27" eb="29">
      <t>シンサ</t>
    </rPh>
    <rPh sb="29" eb="31">
      <t>ジギョウ</t>
    </rPh>
    <rPh sb="32" eb="33">
      <t>トウ</t>
    </rPh>
    <rPh sb="35" eb="37">
      <t>レンケイ</t>
    </rPh>
    <rPh sb="40" eb="42">
      <t>ジュウブン</t>
    </rPh>
    <rPh sb="43" eb="45">
      <t>カツヨウ</t>
    </rPh>
    <phoneticPr fontId="5"/>
  </si>
  <si>
    <t>母子保健医療対策総合支援事業（統合補助金）の対象事業として、「妊娠・出産包括支援事業」のほか、左記事業を実施。</t>
  </si>
  <si>
    <t>不妊に悩む方への特定治療支援事業</t>
  </si>
  <si>
    <t>子どもの心の診療ネットワーク事業</t>
  </si>
  <si>
    <t>生涯を通じた女性の健康支援事業</t>
  </si>
  <si>
    <t>産婦健康診査事業</t>
  </si>
  <si>
    <t>新生児聴覚検査の体制整備事業</t>
  </si>
  <si>
    <t>405</t>
    <phoneticPr fontId="5"/>
  </si>
  <si>
    <t>364</t>
    <phoneticPr fontId="5"/>
  </si>
  <si>
    <t>312</t>
    <phoneticPr fontId="5"/>
  </si>
  <si>
    <t>676</t>
    <phoneticPr fontId="5"/>
  </si>
  <si>
    <t>678</t>
    <phoneticPr fontId="5"/>
  </si>
  <si>
    <t>690</t>
    <phoneticPr fontId="5"/>
  </si>
  <si>
    <t>662</t>
    <phoneticPr fontId="5"/>
  </si>
  <si>
    <t>663</t>
    <phoneticPr fontId="5"/>
  </si>
  <si>
    <t>659</t>
    <phoneticPr fontId="5"/>
  </si>
  <si>
    <t>-</t>
    <phoneticPr fontId="5"/>
  </si>
  <si>
    <t>-</t>
    <phoneticPr fontId="5"/>
  </si>
  <si>
    <t>産前・産後サポート事業及び産後ケア事業</t>
    <rPh sb="0" eb="2">
      <t>サンゼン</t>
    </rPh>
    <rPh sb="3" eb="5">
      <t>サンゴ</t>
    </rPh>
    <rPh sb="9" eb="11">
      <t>ジギョウ</t>
    </rPh>
    <rPh sb="11" eb="12">
      <t>オヨ</t>
    </rPh>
    <rPh sb="13" eb="15">
      <t>サンゴ</t>
    </rPh>
    <rPh sb="17" eb="19">
      <t>ジギョウ</t>
    </rPh>
    <phoneticPr fontId="5"/>
  </si>
  <si>
    <t>A.横浜市</t>
    <rPh sb="2" eb="5">
      <t>ヨコハマシ</t>
    </rPh>
    <phoneticPr fontId="5"/>
  </si>
  <si>
    <t>横浜市</t>
    <rPh sb="0" eb="3">
      <t>ヨコハマシ</t>
    </rPh>
    <phoneticPr fontId="5"/>
  </si>
  <si>
    <t>大阪市</t>
    <rPh sb="0" eb="3">
      <t>オオサカシ</t>
    </rPh>
    <phoneticPr fontId="5"/>
  </si>
  <si>
    <t>千葉市</t>
    <rPh sb="0" eb="3">
      <t>チバシ</t>
    </rPh>
    <phoneticPr fontId="5"/>
  </si>
  <si>
    <t>富山市</t>
    <rPh sb="0" eb="3">
      <t>トヤマシ</t>
    </rPh>
    <phoneticPr fontId="5"/>
  </si>
  <si>
    <t>中野区</t>
    <rPh sb="0" eb="3">
      <t>ナカノク</t>
    </rPh>
    <phoneticPr fontId="5"/>
  </si>
  <si>
    <t>練馬区</t>
    <rPh sb="0" eb="3">
      <t>ネリマク</t>
    </rPh>
    <phoneticPr fontId="5"/>
  </si>
  <si>
    <t>川崎市</t>
    <rPh sb="0" eb="3">
      <t>カワサキシ</t>
    </rPh>
    <phoneticPr fontId="5"/>
  </si>
  <si>
    <t>鹿児島市</t>
    <rPh sb="0" eb="4">
      <t>カゴシマシ</t>
    </rPh>
    <phoneticPr fontId="5"/>
  </si>
  <si>
    <t>京都市</t>
    <rPh sb="0" eb="3">
      <t>キョウトシ</t>
    </rPh>
    <phoneticPr fontId="5"/>
  </si>
  <si>
    <t>江藤区</t>
    <rPh sb="0" eb="2">
      <t>エトウ</t>
    </rPh>
    <rPh sb="2" eb="3">
      <t>ク</t>
    </rPh>
    <phoneticPr fontId="5"/>
  </si>
  <si>
    <t>－</t>
  </si>
  <si>
    <t>-</t>
    <phoneticPr fontId="5"/>
  </si>
  <si>
    <t>1416/941</t>
    <phoneticPr fontId="5"/>
  </si>
  <si>
    <t>事業実施自治体数は令和元年度に比べ大幅に増加しており、引き続き妊娠・出産に係る支援ニーズが高いことから、未だ実施していない市町村においても取り組みを行うよう事業の推進に努める。</t>
    <rPh sb="9" eb="11">
      <t>レイワ</t>
    </rPh>
    <rPh sb="11" eb="12">
      <t>モト</t>
    </rPh>
    <phoneticPr fontId="5"/>
  </si>
  <si>
    <t>目標の指標としている産後ケア事業の実施自治体数については、目標を達成できているが、改正母子保健法の内容を踏まえ、自治体における補助事業の活用を促し、また、利用しやすくするなど、事業執行の適正化に努める。</t>
    <rPh sb="41" eb="43">
      <t>カイセイ</t>
    </rPh>
    <rPh sb="43" eb="45">
      <t>ボシ</t>
    </rPh>
    <rPh sb="45" eb="48">
      <t>ホケンホウ</t>
    </rPh>
    <rPh sb="49" eb="51">
      <t>ナイヨウ</t>
    </rPh>
    <rPh sb="52" eb="53">
      <t>フ</t>
    </rPh>
    <rPh sb="56" eb="59">
      <t>ジチタイ</t>
    </rPh>
    <rPh sb="63" eb="65">
      <t>ホジョ</t>
    </rPh>
    <rPh sb="65" eb="67">
      <t>ジギョウ</t>
    </rPh>
    <rPh sb="68" eb="70">
      <t>カツヨウ</t>
    </rPh>
    <rPh sb="71" eb="72">
      <t>ウナガ</t>
    </rPh>
    <rPh sb="77" eb="79">
      <t>リヨウ</t>
    </rPh>
    <rPh sb="88" eb="90">
      <t>ジギョウ</t>
    </rPh>
    <rPh sb="90" eb="92">
      <t>シッコウ</t>
    </rPh>
    <rPh sb="93" eb="96">
      <t>テキセイカ</t>
    </rPh>
    <rPh sb="97" eb="98">
      <t>ツト</t>
    </rPh>
    <phoneticPr fontId="5"/>
  </si>
  <si>
    <t>母子保健衛生対策の充実を図ること（Ⅶ－３）</t>
    <phoneticPr fontId="5"/>
  </si>
  <si>
    <t>-</t>
    <phoneticPr fontId="5"/>
  </si>
  <si>
    <t>安心して妊娠・出産・子育てができるよう、妊産婦等への切れ目ない支援の実現等を図るため 、母子保健医療対策の充実強化を図る。
平成29～令和元年度は、必要な予算額を確保し、産前・産後サポート事業、産後ケア事業等の妊産婦等に対する相談支援や各種サポート事業を実施することによって、妊産婦及び乳幼児の安全の確保及び健康の増進に資することができている。</t>
    <rPh sb="67" eb="69">
      <t>レイワ</t>
    </rPh>
    <rPh sb="69" eb="70">
      <t>モト</t>
    </rPh>
    <phoneticPr fontId="5"/>
  </si>
  <si>
    <t>産後ケア事業を実施する自治体は、令和元年度は941市区町村と増加している。令和元年臨時国会において成立した母子保健法の改正により、産後ケア事業が法定化されたことを踏まえ、各自治体における産後ケアの実施を更に推進し、妊娠から出産までの切れ目ない支援体制の構築に向け、継続して事業を実施する必要がある。</t>
    <rPh sb="16" eb="18">
      <t>レイワ</t>
    </rPh>
    <rPh sb="18" eb="19">
      <t>モト</t>
    </rPh>
    <rPh sb="37" eb="39">
      <t>レイワ</t>
    </rPh>
    <rPh sb="60" eb="61">
      <t>セイ</t>
    </rPh>
    <rPh sb="107" eb="109">
      <t>ニンシン</t>
    </rPh>
    <phoneticPr fontId="5"/>
  </si>
  <si>
    <t>点検対象外</t>
    <rPh sb="0" eb="2">
      <t>テンケン</t>
    </rPh>
    <rPh sb="2" eb="5">
      <t>タイショウガイ</t>
    </rPh>
    <phoneticPr fontId="5"/>
  </si>
  <si>
    <t>産後ケア事業の実施自治体への支援に努めつつ、不用額については、執行が低調な要因を分析し、必要に応じて予算に反映させること。その上で、執行率の改善を図ること。</t>
    <rPh sb="14" eb="16">
      <t>シエン</t>
    </rPh>
    <rPh sb="17" eb="18">
      <t>ツト</t>
    </rPh>
    <phoneticPr fontId="5"/>
  </si>
  <si>
    <t>縮減</t>
  </si>
  <si>
    <t>執行状況を踏まえ、既存部分について要求額の見直しを行った。
また、当該事業は全国展開を目指している事業もあるため、自治体の実施状況や普及の状況等を見定め、引き続き推進してまいりたい。</t>
    <phoneticPr fontId="5"/>
  </si>
  <si>
    <t>-</t>
    <phoneticPr fontId="5"/>
  </si>
  <si>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・少子化社会対策大綱（平成２７年３月閣議決定）、(令和２年５月閣議決定)
・第４次男女共同参画基本計画（平成27年12月閣議決定）</t>
    <rPh sb="156" eb="157">
      <t>ダイ</t>
    </rPh>
    <rPh sb="158" eb="159">
      <t>ジ</t>
    </rPh>
    <rPh sb="159" eb="161">
      <t>ダンジョ</t>
    </rPh>
    <rPh sb="161" eb="163">
      <t>キョウドウ</t>
    </rPh>
    <rPh sb="163" eb="165">
      <t>サンカク</t>
    </rPh>
    <rPh sb="165" eb="167">
      <t>キホン</t>
    </rPh>
    <rPh sb="167" eb="169">
      <t>ケイカク</t>
    </rPh>
    <rPh sb="170" eb="172">
      <t>ヘイセイ</t>
    </rPh>
    <rPh sb="174" eb="175">
      <t>ネン</t>
    </rPh>
    <rPh sb="177" eb="178">
      <t>ガツ</t>
    </rPh>
    <rPh sb="178" eb="180">
      <t>カクギ</t>
    </rPh>
    <rPh sb="180" eb="182">
      <t>ケッテイ</t>
    </rPh>
    <phoneticPr fontId="5"/>
  </si>
  <si>
    <t>「新型コロナウイルス対策関連要望」事項要求</t>
    <phoneticPr fontId="5"/>
  </si>
  <si>
    <t>（１）市町村事業
　①産前・産後サポート事業
　　家庭や地域での妊産婦等の孤立感の解消を図るため、助産師等の専門家や子育て経験者・シニア世代等による相談支援を行う。
　②産後ケア事業
　 　母子への心身のケアや育児のサポート等のきめ細かい支援を実施する。医療機関の空きベッド等を活用して休養の機会を提供する＜宿泊型＞や、
　　日中のサービスを行う　　＜デイサービス型＞、訪問型のサービスを実施する＜アウトリーチ型＞に分かれる。
　③妊娠・出産包括支援緊急整備事業
　　産前・産後サポート事業及び産後ケア事業の実施場所の修繕費を補助する。
　④子育て世代包括支援センター開設準備事業
　　子育て世代包括支援センターを立ち上げるための準備員の雇い上げ経費や協議会の開催経費等の補助を行う。
（２）都道府県事業（妊娠・出産包括支援推進事業）
　都道府県が人材育成のための研修を行う等、市町村に対し妊娠・出産包括支援事業を推進するための体制を整備する。
　実施主体：都道府県・市町村
　補助率：国１／２、都道府県・市町村１／２</t>
    <phoneticPr fontId="5"/>
  </si>
  <si>
    <t>母子保健衛生対策の充実及び旧優生保護法に基づく優生手術等を受けた者に対する一時金の円滑な支給を図ること（Ⅶ－３－１）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</si>
</sst>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102973</xdr:colOff>
      <xdr:row>741</xdr:row>
      <xdr:rowOff>334663</xdr:rowOff>
    </xdr:from>
    <xdr:to>
      <xdr:col>36</xdr:col>
      <xdr:colOff>8584</xdr:colOff>
      <xdr:row>743</xdr:row>
      <xdr:rowOff>80089</xdr:rowOff>
    </xdr:to>
    <xdr:sp macro="" textlink="">
      <xdr:nvSpPr>
        <xdr:cNvPr id="8" name="正方形/長方形 7"/>
        <xdr:cNvSpPr/>
      </xdr:nvSpPr>
      <xdr:spPr>
        <a:xfrm>
          <a:off x="3703423" y="49188388"/>
          <a:ext cx="3506061" cy="45027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労働省</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1416</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18</xdr:col>
      <xdr:colOff>128716</xdr:colOff>
      <xdr:row>743</xdr:row>
      <xdr:rowOff>102973</xdr:rowOff>
    </xdr:from>
    <xdr:to>
      <xdr:col>36</xdr:col>
      <xdr:colOff>34327</xdr:colOff>
      <xdr:row>744</xdr:row>
      <xdr:rowOff>64015</xdr:rowOff>
    </xdr:to>
    <xdr:sp macro="" textlink="">
      <xdr:nvSpPr>
        <xdr:cNvPr id="9" name="正方形/長方形 8"/>
        <xdr:cNvSpPr/>
      </xdr:nvSpPr>
      <xdr:spPr>
        <a:xfrm>
          <a:off x="3729166" y="49661548"/>
          <a:ext cx="3506061" cy="31346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12871</xdr:colOff>
      <xdr:row>744</xdr:row>
      <xdr:rowOff>90100</xdr:rowOff>
    </xdr:from>
    <xdr:to>
      <xdr:col>27</xdr:col>
      <xdr:colOff>12871</xdr:colOff>
      <xdr:row>747</xdr:row>
      <xdr:rowOff>97701</xdr:rowOff>
    </xdr:to>
    <xdr:cxnSp macro="">
      <xdr:nvCxnSpPr>
        <xdr:cNvPr id="10" name="直線矢印コネクタ 9"/>
        <xdr:cNvCxnSpPr/>
      </xdr:nvCxnSpPr>
      <xdr:spPr>
        <a:xfrm>
          <a:off x="5413546" y="50001100"/>
          <a:ext cx="0" cy="106487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154460</xdr:colOff>
      <xdr:row>747</xdr:row>
      <xdr:rowOff>141588</xdr:rowOff>
    </xdr:from>
    <xdr:to>
      <xdr:col>36</xdr:col>
      <xdr:colOff>53051</xdr:colOff>
      <xdr:row>748</xdr:row>
      <xdr:rowOff>75731</xdr:rowOff>
    </xdr:to>
    <xdr:sp macro="" textlink="">
      <xdr:nvSpPr>
        <xdr:cNvPr id="11" name="正方形/長方形 10"/>
        <xdr:cNvSpPr/>
      </xdr:nvSpPr>
      <xdr:spPr>
        <a:xfrm>
          <a:off x="3754910" y="51109863"/>
          <a:ext cx="3499041" cy="286568"/>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90102</xdr:colOff>
      <xdr:row>748</xdr:row>
      <xdr:rowOff>128716</xdr:rowOff>
    </xdr:from>
    <xdr:to>
      <xdr:col>35</xdr:col>
      <xdr:colOff>201659</xdr:colOff>
      <xdr:row>750</xdr:row>
      <xdr:rowOff>28673</xdr:rowOff>
    </xdr:to>
    <xdr:sp macro="" textlink="">
      <xdr:nvSpPr>
        <xdr:cNvPr id="12" name="正方形/長方形 11"/>
        <xdr:cNvSpPr/>
      </xdr:nvSpPr>
      <xdr:spPr>
        <a:xfrm>
          <a:off x="3690552" y="51449416"/>
          <a:ext cx="3511982" cy="60480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都道府県（</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43</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）、市区町村（</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1080</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1416</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18</xdr:col>
      <xdr:colOff>141589</xdr:colOff>
      <xdr:row>750</xdr:row>
      <xdr:rowOff>51486</xdr:rowOff>
    </xdr:from>
    <xdr:to>
      <xdr:col>36</xdr:col>
      <xdr:colOff>44798</xdr:colOff>
      <xdr:row>750</xdr:row>
      <xdr:rowOff>326020</xdr:rowOff>
    </xdr:to>
    <xdr:sp macro="" textlink="">
      <xdr:nvSpPr>
        <xdr:cNvPr id="13" name="正方形/長方形 12"/>
        <xdr:cNvSpPr/>
      </xdr:nvSpPr>
      <xdr:spPr>
        <a:xfrm>
          <a:off x="3742039" y="52077036"/>
          <a:ext cx="3503659" cy="274534"/>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妊娠・出産包括支援事業の実施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74" zoomScaleNormal="75" zoomScaleSheetLayoutView="74" zoomScalePageLayoutView="85" workbookViewId="0">
      <selection activeCell="J839" sqref="J839:O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684</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565</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567</v>
      </c>
      <c r="AF5" s="699"/>
      <c r="AG5" s="699"/>
      <c r="AH5" s="699"/>
      <c r="AI5" s="699"/>
      <c r="AJ5" s="699"/>
      <c r="AK5" s="699"/>
      <c r="AL5" s="699"/>
      <c r="AM5" s="699"/>
      <c r="AN5" s="699"/>
      <c r="AO5" s="699"/>
      <c r="AP5" s="700"/>
      <c r="AQ5" s="701" t="s">
        <v>568</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55.2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649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子ども・若者育成支援、少子化社会対策、男女共同参画</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96.5" customHeight="1" x14ac:dyDescent="0.15">
      <c r="A10" s="660" t="s">
        <v>30</v>
      </c>
      <c r="B10" s="661"/>
      <c r="C10" s="661"/>
      <c r="D10" s="661"/>
      <c r="E10" s="661"/>
      <c r="F10" s="661"/>
      <c r="G10" s="754" t="s">
        <v>651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3785</v>
      </c>
      <c r="Q13" s="658"/>
      <c r="R13" s="658"/>
      <c r="S13" s="658"/>
      <c r="T13" s="658"/>
      <c r="U13" s="658"/>
      <c r="V13" s="659"/>
      <c r="W13" s="657">
        <v>3632</v>
      </c>
      <c r="X13" s="658"/>
      <c r="Y13" s="658"/>
      <c r="Z13" s="658"/>
      <c r="AA13" s="658"/>
      <c r="AB13" s="658"/>
      <c r="AC13" s="659"/>
      <c r="AD13" s="657">
        <v>3803</v>
      </c>
      <c r="AE13" s="658"/>
      <c r="AF13" s="658"/>
      <c r="AG13" s="658"/>
      <c r="AH13" s="658"/>
      <c r="AI13" s="658"/>
      <c r="AJ13" s="659"/>
      <c r="AK13" s="657">
        <v>4788</v>
      </c>
      <c r="AL13" s="658"/>
      <c r="AM13" s="658"/>
      <c r="AN13" s="658"/>
      <c r="AO13" s="658"/>
      <c r="AP13" s="658"/>
      <c r="AQ13" s="659"/>
      <c r="AR13" s="919">
        <v>4663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v>1191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569</v>
      </c>
      <c r="AL15" s="658"/>
      <c r="AM15" s="658"/>
      <c r="AN15" s="658"/>
      <c r="AO15" s="658"/>
      <c r="AP15" s="658"/>
      <c r="AQ15" s="659"/>
      <c r="AR15" s="657" t="s">
        <v>648</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569</v>
      </c>
      <c r="AE16" s="658"/>
      <c r="AF16" s="658"/>
      <c r="AG16" s="658"/>
      <c r="AH16" s="658"/>
      <c r="AI16" s="658"/>
      <c r="AJ16" s="659"/>
      <c r="AK16" s="657" t="s">
        <v>569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569</v>
      </c>
      <c r="AE17" s="658"/>
      <c r="AF17" s="658"/>
      <c r="AG17" s="658"/>
      <c r="AH17" s="658"/>
      <c r="AI17" s="658"/>
      <c r="AJ17" s="659"/>
      <c r="AK17" s="657" t="s">
        <v>569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3785</v>
      </c>
      <c r="Q18" s="879"/>
      <c r="R18" s="879"/>
      <c r="S18" s="879"/>
      <c r="T18" s="879"/>
      <c r="U18" s="879"/>
      <c r="V18" s="880"/>
      <c r="W18" s="878">
        <f>SUM(W13:AC17)</f>
        <v>3632</v>
      </c>
      <c r="X18" s="879"/>
      <c r="Y18" s="879"/>
      <c r="Z18" s="879"/>
      <c r="AA18" s="879"/>
      <c r="AB18" s="879"/>
      <c r="AC18" s="880"/>
      <c r="AD18" s="878">
        <f>SUM(AD13:AJ17)</f>
        <v>3803</v>
      </c>
      <c r="AE18" s="879"/>
      <c r="AF18" s="879"/>
      <c r="AG18" s="879"/>
      <c r="AH18" s="879"/>
      <c r="AI18" s="879"/>
      <c r="AJ18" s="880"/>
      <c r="AK18" s="878">
        <f>SUM(AK13:AQ17)</f>
        <v>5979</v>
      </c>
      <c r="AL18" s="879"/>
      <c r="AM18" s="879"/>
      <c r="AN18" s="879"/>
      <c r="AO18" s="879"/>
      <c r="AP18" s="879"/>
      <c r="AQ18" s="880"/>
      <c r="AR18" s="878">
        <f>SUM(AR13:AX17)</f>
        <v>4663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854</v>
      </c>
      <c r="Q19" s="658"/>
      <c r="R19" s="658"/>
      <c r="S19" s="658"/>
      <c r="T19" s="658"/>
      <c r="U19" s="658"/>
      <c r="V19" s="659"/>
      <c r="W19" s="657">
        <v>1131</v>
      </c>
      <c r="X19" s="658"/>
      <c r="Y19" s="658"/>
      <c r="Z19" s="658"/>
      <c r="AA19" s="658"/>
      <c r="AB19" s="658"/>
      <c r="AC19" s="659"/>
      <c r="AD19" s="657">
        <v>1416</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0.22562747688243065</v>
      </c>
      <c r="Q20" s="316"/>
      <c r="R20" s="316"/>
      <c r="S20" s="316"/>
      <c r="T20" s="316"/>
      <c r="U20" s="316"/>
      <c r="V20" s="316"/>
      <c r="W20" s="316">
        <f t="shared" ref="W20" si="0">IF(W18=0, "-", SUM(W19)/W18)</f>
        <v>0.31139867841409691</v>
      </c>
      <c r="X20" s="316"/>
      <c r="Y20" s="316"/>
      <c r="Z20" s="316"/>
      <c r="AA20" s="316"/>
      <c r="AB20" s="316"/>
      <c r="AC20" s="316"/>
      <c r="AD20" s="316">
        <f t="shared" ref="AD20" si="1">IF(AD18=0, "-", SUM(AD19)/AD18)</f>
        <v>0.37233762818827243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0.22562747688243065</v>
      </c>
      <c r="Q21" s="316"/>
      <c r="R21" s="316"/>
      <c r="S21" s="316"/>
      <c r="T21" s="316"/>
      <c r="U21" s="316"/>
      <c r="V21" s="316"/>
      <c r="W21" s="316">
        <f t="shared" ref="W21" si="2">IF(W19=0, "-", SUM(W19)/SUM(W13,W14))</f>
        <v>0.31139867841409691</v>
      </c>
      <c r="X21" s="316"/>
      <c r="Y21" s="316"/>
      <c r="Z21" s="316"/>
      <c r="AA21" s="316"/>
      <c r="AB21" s="316"/>
      <c r="AC21" s="316"/>
      <c r="AD21" s="316">
        <f t="shared" ref="AD21" si="3">IF(AD19=0, "-", SUM(AD19)/SUM(AD13,AD14))</f>
        <v>0.37233762818827243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36" customHeight="1" x14ac:dyDescent="0.15">
      <c r="A23" s="949"/>
      <c r="B23" s="950"/>
      <c r="C23" s="950"/>
      <c r="D23" s="950"/>
      <c r="E23" s="950"/>
      <c r="F23" s="951"/>
      <c r="G23" s="985" t="s">
        <v>571</v>
      </c>
      <c r="H23" s="986"/>
      <c r="I23" s="986"/>
      <c r="J23" s="986"/>
      <c r="K23" s="986"/>
      <c r="L23" s="986"/>
      <c r="M23" s="986"/>
      <c r="N23" s="986"/>
      <c r="O23" s="987"/>
      <c r="P23" s="919">
        <v>4788</v>
      </c>
      <c r="Q23" s="920"/>
      <c r="R23" s="920"/>
      <c r="S23" s="920"/>
      <c r="T23" s="920"/>
      <c r="U23" s="920"/>
      <c r="V23" s="936"/>
      <c r="W23" s="919">
        <v>4663</v>
      </c>
      <c r="X23" s="920"/>
      <c r="Y23" s="920"/>
      <c r="Z23" s="920"/>
      <c r="AA23" s="920"/>
      <c r="AB23" s="920"/>
      <c r="AC23" s="936"/>
      <c r="AD23" s="956" t="s">
        <v>650</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4788</v>
      </c>
      <c r="Q29" s="658"/>
      <c r="R29" s="658"/>
      <c r="S29" s="658"/>
      <c r="T29" s="658"/>
      <c r="U29" s="658"/>
      <c r="V29" s="659"/>
      <c r="W29" s="967">
        <f>AR13</f>
        <v>4663</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hidden="1"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hidden="1"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8" t="s">
        <v>181</v>
      </c>
      <c r="AX31" s="399"/>
    </row>
    <row r="32" spans="1:50" ht="23.25" hidden="1" customHeight="1" x14ac:dyDescent="0.15">
      <c r="A32" s="403"/>
      <c r="B32" s="401"/>
      <c r="C32" s="401"/>
      <c r="D32" s="401"/>
      <c r="E32" s="401"/>
      <c r="F32" s="402"/>
      <c r="G32" s="564"/>
      <c r="H32" s="565"/>
      <c r="I32" s="565"/>
      <c r="J32" s="565"/>
      <c r="K32" s="565"/>
      <c r="L32" s="565"/>
      <c r="M32" s="565"/>
      <c r="N32" s="565"/>
      <c r="O32" s="566"/>
      <c r="P32" s="104"/>
      <c r="Q32" s="104"/>
      <c r="R32" s="104"/>
      <c r="S32" s="104"/>
      <c r="T32" s="104"/>
      <c r="U32" s="104"/>
      <c r="V32" s="104"/>
      <c r="W32" s="104"/>
      <c r="X32" s="105"/>
      <c r="Y32" s="474" t="s">
        <v>12</v>
      </c>
      <c r="Z32" s="534"/>
      <c r="AA32" s="535"/>
      <c r="AB32" s="464"/>
      <c r="AC32" s="464"/>
      <c r="AD32" s="46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3.25" hidden="1"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c r="AC33" s="526"/>
      <c r="AD33" s="5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3.25" hidden="1"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ht="23.25" hidden="1"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9.25" customHeight="1" x14ac:dyDescent="0.15">
      <c r="A82" s="865"/>
      <c r="B82" s="530"/>
      <c r="C82" s="431"/>
      <c r="D82" s="431"/>
      <c r="E82" s="431"/>
      <c r="F82" s="432"/>
      <c r="G82" s="676" t="s">
        <v>572</v>
      </c>
      <c r="H82" s="676"/>
      <c r="I82" s="676"/>
      <c r="J82" s="676"/>
      <c r="K82" s="676"/>
      <c r="L82" s="676"/>
      <c r="M82" s="676"/>
      <c r="N82" s="676"/>
      <c r="O82" s="676"/>
      <c r="P82" s="676"/>
      <c r="Q82" s="676"/>
      <c r="R82" s="676"/>
      <c r="S82" s="676"/>
      <c r="T82" s="676"/>
      <c r="U82" s="676"/>
      <c r="V82" s="676"/>
      <c r="W82" s="676"/>
      <c r="X82" s="676"/>
      <c r="Y82" s="676"/>
      <c r="Z82" s="676"/>
      <c r="AA82" s="677"/>
      <c r="AB82" s="884" t="s">
        <v>642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34.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26.2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641</v>
      </c>
      <c r="AR86" s="198"/>
      <c r="AS86" s="132" t="s">
        <v>236</v>
      </c>
      <c r="AT86" s="133"/>
      <c r="AU86" s="198" t="s">
        <v>641</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573</v>
      </c>
      <c r="H87" s="104"/>
      <c r="I87" s="104"/>
      <c r="J87" s="104"/>
      <c r="K87" s="104"/>
      <c r="L87" s="104"/>
      <c r="M87" s="104"/>
      <c r="N87" s="104"/>
      <c r="O87" s="105"/>
      <c r="P87" s="104" t="s">
        <v>574</v>
      </c>
      <c r="Q87" s="517"/>
      <c r="R87" s="517"/>
      <c r="S87" s="517"/>
      <c r="T87" s="517"/>
      <c r="U87" s="517"/>
      <c r="V87" s="517"/>
      <c r="W87" s="517"/>
      <c r="X87" s="518"/>
      <c r="Y87" s="561" t="s">
        <v>62</v>
      </c>
      <c r="Z87" s="562"/>
      <c r="AA87" s="563"/>
      <c r="AB87" s="464" t="s">
        <v>575</v>
      </c>
      <c r="AC87" s="464"/>
      <c r="AD87" s="464"/>
      <c r="AE87" s="216">
        <v>213</v>
      </c>
      <c r="AF87" s="217"/>
      <c r="AG87" s="217"/>
      <c r="AH87" s="217"/>
      <c r="AI87" s="216">
        <v>275</v>
      </c>
      <c r="AJ87" s="217"/>
      <c r="AK87" s="217"/>
      <c r="AL87" s="217"/>
      <c r="AM87" s="216">
        <v>274</v>
      </c>
      <c r="AN87" s="217"/>
      <c r="AO87" s="217"/>
      <c r="AP87" s="217"/>
      <c r="AQ87" s="340" t="s">
        <v>576</v>
      </c>
      <c r="AR87" s="206"/>
      <c r="AS87" s="206"/>
      <c r="AT87" s="341"/>
      <c r="AU87" s="217" t="s">
        <v>577</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575</v>
      </c>
      <c r="AC88" s="526"/>
      <c r="AD88" s="526"/>
      <c r="AE88" s="216">
        <v>118</v>
      </c>
      <c r="AF88" s="217"/>
      <c r="AG88" s="217"/>
      <c r="AH88" s="217"/>
      <c r="AI88" s="216">
        <v>213</v>
      </c>
      <c r="AJ88" s="217"/>
      <c r="AK88" s="217"/>
      <c r="AL88" s="217"/>
      <c r="AM88" s="216">
        <v>275</v>
      </c>
      <c r="AN88" s="217"/>
      <c r="AO88" s="217"/>
      <c r="AP88" s="217"/>
      <c r="AQ88" s="340" t="s">
        <v>577</v>
      </c>
      <c r="AR88" s="206"/>
      <c r="AS88" s="206"/>
      <c r="AT88" s="341"/>
      <c r="AU88" s="217" t="s">
        <v>622</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v>100</v>
      </c>
      <c r="AF89" s="217"/>
      <c r="AG89" s="217"/>
      <c r="AH89" s="217"/>
      <c r="AI89" s="216">
        <v>100</v>
      </c>
      <c r="AJ89" s="217"/>
      <c r="AK89" s="217"/>
      <c r="AL89" s="217"/>
      <c r="AM89" s="216">
        <v>100</v>
      </c>
      <c r="AN89" s="217"/>
      <c r="AO89" s="217"/>
      <c r="AP89" s="217"/>
      <c r="AQ89" s="340" t="s">
        <v>576</v>
      </c>
      <c r="AR89" s="206"/>
      <c r="AS89" s="206"/>
      <c r="AT89" s="341"/>
      <c r="AU89" s="217" t="s">
        <v>576</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575</v>
      </c>
      <c r="AC101" s="464"/>
      <c r="AD101" s="464"/>
      <c r="AE101" s="216">
        <v>392</v>
      </c>
      <c r="AF101" s="217"/>
      <c r="AG101" s="217"/>
      <c r="AH101" s="218"/>
      <c r="AI101" s="216">
        <v>667</v>
      </c>
      <c r="AJ101" s="217"/>
      <c r="AK101" s="217"/>
      <c r="AL101" s="218"/>
      <c r="AM101" s="216">
        <v>941</v>
      </c>
      <c r="AN101" s="217"/>
      <c r="AO101" s="217"/>
      <c r="AP101" s="218"/>
      <c r="AQ101" s="216" t="s">
        <v>636</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575</v>
      </c>
      <c r="AC102" s="464"/>
      <c r="AD102" s="464"/>
      <c r="AE102" s="421">
        <v>240</v>
      </c>
      <c r="AF102" s="421"/>
      <c r="AG102" s="421"/>
      <c r="AH102" s="421"/>
      <c r="AI102" s="421">
        <v>520</v>
      </c>
      <c r="AJ102" s="421"/>
      <c r="AK102" s="421"/>
      <c r="AL102" s="421"/>
      <c r="AM102" s="421">
        <v>961</v>
      </c>
      <c r="AN102" s="421"/>
      <c r="AO102" s="421"/>
      <c r="AP102" s="421"/>
      <c r="AQ102" s="271">
        <v>1134</v>
      </c>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579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580</v>
      </c>
      <c r="AC116" s="466"/>
      <c r="AD116" s="467"/>
      <c r="AE116" s="421">
        <v>2.2000000000000002</v>
      </c>
      <c r="AF116" s="421"/>
      <c r="AG116" s="421"/>
      <c r="AH116" s="421"/>
      <c r="AI116" s="421">
        <v>1.7</v>
      </c>
      <c r="AJ116" s="421"/>
      <c r="AK116" s="421"/>
      <c r="AL116" s="421"/>
      <c r="AM116" s="421">
        <v>1.5</v>
      </c>
      <c r="AN116" s="421"/>
      <c r="AO116" s="421"/>
      <c r="AP116" s="421"/>
      <c r="AQ116" s="216"/>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581</v>
      </c>
      <c r="AC117" s="476"/>
      <c r="AD117" s="477"/>
      <c r="AE117" s="554" t="s">
        <v>582</v>
      </c>
      <c r="AF117" s="554"/>
      <c r="AG117" s="554"/>
      <c r="AH117" s="554"/>
      <c r="AI117" s="554" t="s">
        <v>583</v>
      </c>
      <c r="AJ117" s="554"/>
      <c r="AK117" s="554"/>
      <c r="AL117" s="554"/>
      <c r="AM117" s="554" t="s">
        <v>637</v>
      </c>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640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652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641</v>
      </c>
      <c r="AR133" s="198"/>
      <c r="AS133" s="132" t="s">
        <v>236</v>
      </c>
      <c r="AT133" s="133"/>
      <c r="AU133" s="199" t="s">
        <v>641</v>
      </c>
      <c r="AV133" s="199"/>
      <c r="AW133" s="132" t="s">
        <v>181</v>
      </c>
      <c r="AX133" s="194"/>
    </row>
    <row r="134" spans="1:50" ht="39.75" customHeight="1" x14ac:dyDescent="0.15">
      <c r="A134" s="188"/>
      <c r="B134" s="185"/>
      <c r="C134" s="179"/>
      <c r="D134" s="185"/>
      <c r="E134" s="179"/>
      <c r="F134" s="180"/>
      <c r="G134" s="103" t="s">
        <v>584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585</v>
      </c>
      <c r="AC134" s="204"/>
      <c r="AD134" s="204"/>
      <c r="AE134" s="205" t="s">
        <v>585</v>
      </c>
      <c r="AF134" s="206"/>
      <c r="AG134" s="206"/>
      <c r="AH134" s="206"/>
      <c r="AI134" s="205" t="s">
        <v>576</v>
      </c>
      <c r="AJ134" s="206"/>
      <c r="AK134" s="206"/>
      <c r="AL134" s="206"/>
      <c r="AM134" s="205" t="s">
        <v>585</v>
      </c>
      <c r="AN134" s="206"/>
      <c r="AO134" s="206"/>
      <c r="AP134" s="206"/>
      <c r="AQ134" s="205" t="s">
        <v>576</v>
      </c>
      <c r="AR134" s="206"/>
      <c r="AS134" s="206"/>
      <c r="AT134" s="206"/>
      <c r="AU134" s="205" t="s">
        <v>585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576</v>
      </c>
      <c r="AC135" s="212"/>
      <c r="AD135" s="212"/>
      <c r="AE135" s="205" t="s">
        <v>585</v>
      </c>
      <c r="AF135" s="206"/>
      <c r="AG135" s="206"/>
      <c r="AH135" s="206"/>
      <c r="AI135" s="205" t="s">
        <v>576</v>
      </c>
      <c r="AJ135" s="206"/>
      <c r="AK135" s="206"/>
      <c r="AL135" s="206"/>
      <c r="AM135" s="205" t="s">
        <v>586</v>
      </c>
      <c r="AN135" s="206"/>
      <c r="AO135" s="206"/>
      <c r="AP135" s="206"/>
      <c r="AQ135" s="205" t="s">
        <v>585</v>
      </c>
      <c r="AR135" s="206"/>
      <c r="AS135" s="206"/>
      <c r="AT135" s="206"/>
      <c r="AU135" s="205" t="s">
        <v>576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586</v>
      </c>
      <c r="H154" s="104"/>
      <c r="I154" s="104"/>
      <c r="J154" s="104"/>
      <c r="K154" s="104"/>
      <c r="L154" s="104"/>
      <c r="M154" s="104"/>
      <c r="N154" s="104"/>
      <c r="O154" s="104"/>
      <c r="P154" s="105"/>
      <c r="Q154" s="124" t="s">
        <v>576</v>
      </c>
      <c r="R154" s="104"/>
      <c r="S154" s="104"/>
      <c r="T154" s="104"/>
      <c r="U154" s="104"/>
      <c r="V154" s="104"/>
      <c r="W154" s="104"/>
      <c r="X154" s="104"/>
      <c r="Y154" s="104"/>
      <c r="Z154" s="104"/>
      <c r="AA154" s="291"/>
      <c r="AB154" s="140" t="s">
        <v>577</v>
      </c>
      <c r="AC154" s="141"/>
      <c r="AD154" s="141"/>
      <c r="AE154" s="146" t="s">
        <v>576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36"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588</v>
      </c>
      <c r="K430" s="901"/>
      <c r="L430" s="901"/>
      <c r="M430" s="901"/>
      <c r="N430" s="901"/>
      <c r="O430" s="901"/>
      <c r="P430" s="901"/>
      <c r="Q430" s="901"/>
      <c r="R430" s="901"/>
      <c r="S430" s="901"/>
      <c r="T430" s="902"/>
      <c r="U430" s="588" t="s">
        <v>576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641</v>
      </c>
      <c r="AF432" s="199"/>
      <c r="AG432" s="132" t="s">
        <v>236</v>
      </c>
      <c r="AH432" s="133"/>
      <c r="AI432" s="155"/>
      <c r="AJ432" s="155"/>
      <c r="AK432" s="155"/>
      <c r="AL432" s="153"/>
      <c r="AM432" s="155"/>
      <c r="AN432" s="155"/>
      <c r="AO432" s="155"/>
      <c r="AP432" s="153"/>
      <c r="AQ432" s="590" t="s">
        <v>641</v>
      </c>
      <c r="AR432" s="199"/>
      <c r="AS432" s="132" t="s">
        <v>236</v>
      </c>
      <c r="AT432" s="133"/>
      <c r="AU432" s="199" t="s">
        <v>641</v>
      </c>
      <c r="AV432" s="199"/>
      <c r="AW432" s="132" t="s">
        <v>181</v>
      </c>
      <c r="AX432" s="194"/>
    </row>
    <row r="433" spans="1:50" ht="23.25" customHeight="1" x14ac:dyDescent="0.15">
      <c r="A433" s="188"/>
      <c r="B433" s="185"/>
      <c r="C433" s="179"/>
      <c r="D433" s="185"/>
      <c r="E433" s="342"/>
      <c r="F433" s="343"/>
      <c r="G433" s="103" t="s">
        <v>588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576</v>
      </c>
      <c r="AC433" s="212"/>
      <c r="AD433" s="212"/>
      <c r="AE433" s="340" t="s">
        <v>588</v>
      </c>
      <c r="AF433" s="206"/>
      <c r="AG433" s="206"/>
      <c r="AH433" s="206"/>
      <c r="AI433" s="340" t="s">
        <v>588</v>
      </c>
      <c r="AJ433" s="206"/>
      <c r="AK433" s="206"/>
      <c r="AL433" s="206"/>
      <c r="AM433" s="340" t="s">
        <v>588</v>
      </c>
      <c r="AN433" s="206"/>
      <c r="AO433" s="206"/>
      <c r="AP433" s="206"/>
      <c r="AQ433" s="340" t="s">
        <v>588</v>
      </c>
      <c r="AR433" s="206"/>
      <c r="AS433" s="206"/>
      <c r="AT433" s="206"/>
      <c r="AU433" s="206" t="s">
        <v>576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588</v>
      </c>
      <c r="AC434" s="204"/>
      <c r="AD434" s="204"/>
      <c r="AE434" s="340" t="s">
        <v>576</v>
      </c>
      <c r="AF434" s="206"/>
      <c r="AG434" s="206"/>
      <c r="AH434" s="341"/>
      <c r="AI434" s="340" t="s">
        <v>576</v>
      </c>
      <c r="AJ434" s="206"/>
      <c r="AK434" s="206"/>
      <c r="AL434" s="341"/>
      <c r="AM434" s="340" t="s">
        <v>576</v>
      </c>
      <c r="AN434" s="206"/>
      <c r="AO434" s="206"/>
      <c r="AP434" s="341"/>
      <c r="AQ434" s="340" t="s">
        <v>576</v>
      </c>
      <c r="AR434" s="206"/>
      <c r="AS434" s="206"/>
      <c r="AT434" s="341"/>
      <c r="AU434" s="206" t="s">
        <v>588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576</v>
      </c>
      <c r="AF435" s="206"/>
      <c r="AG435" s="206"/>
      <c r="AH435" s="341"/>
      <c r="AI435" s="340" t="s">
        <v>576</v>
      </c>
      <c r="AJ435" s="206"/>
      <c r="AK435" s="206"/>
      <c r="AL435" s="341"/>
      <c r="AM435" s="340" t="s">
        <v>576</v>
      </c>
      <c r="AN435" s="206"/>
      <c r="AO435" s="206"/>
      <c r="AP435" s="341"/>
      <c r="AQ435" s="340" t="s">
        <v>576</v>
      </c>
      <c r="AR435" s="206"/>
      <c r="AS435" s="206"/>
      <c r="AT435" s="341"/>
      <c r="AU435" s="206" t="s">
        <v>590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641</v>
      </c>
      <c r="AF457" s="199"/>
      <c r="AG457" s="132" t="s">
        <v>236</v>
      </c>
      <c r="AH457" s="133"/>
      <c r="AI457" s="155"/>
      <c r="AJ457" s="155"/>
      <c r="AK457" s="155"/>
      <c r="AL457" s="153"/>
      <c r="AM457" s="155"/>
      <c r="AN457" s="155"/>
      <c r="AO457" s="155"/>
      <c r="AP457" s="153"/>
      <c r="AQ457" s="590" t="s">
        <v>641</v>
      </c>
      <c r="AR457" s="199"/>
      <c r="AS457" s="132" t="s">
        <v>236</v>
      </c>
      <c r="AT457" s="133"/>
      <c r="AU457" s="199" t="s">
        <v>641</v>
      </c>
      <c r="AV457" s="199"/>
      <c r="AW457" s="132" t="s">
        <v>181</v>
      </c>
      <c r="AX457" s="194"/>
    </row>
    <row r="458" spans="1:50" ht="23.25" customHeight="1" x14ac:dyDescent="0.15">
      <c r="A458" s="188"/>
      <c r="B458" s="185"/>
      <c r="C458" s="179"/>
      <c r="D458" s="185"/>
      <c r="E458" s="342"/>
      <c r="F458" s="343"/>
      <c r="G458" s="103" t="s">
        <v>589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591</v>
      </c>
      <c r="AC458" s="212"/>
      <c r="AD458" s="212"/>
      <c r="AE458" s="340" t="s">
        <v>576</v>
      </c>
      <c r="AF458" s="206"/>
      <c r="AG458" s="206"/>
      <c r="AH458" s="206"/>
      <c r="AI458" s="340" t="s">
        <v>576</v>
      </c>
      <c r="AJ458" s="206"/>
      <c r="AK458" s="206"/>
      <c r="AL458" s="206"/>
      <c r="AM458" s="340" t="s">
        <v>576</v>
      </c>
      <c r="AN458" s="206"/>
      <c r="AO458" s="206"/>
      <c r="AP458" s="206"/>
      <c r="AQ458" s="340" t="s">
        <v>576</v>
      </c>
      <c r="AR458" s="206"/>
      <c r="AS458" s="206"/>
      <c r="AT458" s="206"/>
      <c r="AU458" s="206" t="s">
        <v>576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576</v>
      </c>
      <c r="AC459" s="204"/>
      <c r="AD459" s="204"/>
      <c r="AE459" s="340" t="s">
        <v>590</v>
      </c>
      <c r="AF459" s="206"/>
      <c r="AG459" s="206"/>
      <c r="AH459" s="341"/>
      <c r="AI459" s="340" t="s">
        <v>590</v>
      </c>
      <c r="AJ459" s="206"/>
      <c r="AK459" s="206"/>
      <c r="AL459" s="341"/>
      <c r="AM459" s="340" t="s">
        <v>590</v>
      </c>
      <c r="AN459" s="206"/>
      <c r="AO459" s="206"/>
      <c r="AP459" s="341"/>
      <c r="AQ459" s="340" t="s">
        <v>590</v>
      </c>
      <c r="AR459" s="206"/>
      <c r="AS459" s="206"/>
      <c r="AT459" s="341"/>
      <c r="AU459" s="206" t="s">
        <v>590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576</v>
      </c>
      <c r="AF460" s="206"/>
      <c r="AG460" s="206"/>
      <c r="AH460" s="341"/>
      <c r="AI460" s="340" t="s">
        <v>576</v>
      </c>
      <c r="AJ460" s="206"/>
      <c r="AK460" s="206"/>
      <c r="AL460" s="341"/>
      <c r="AM460" s="340" t="s">
        <v>576</v>
      </c>
      <c r="AN460" s="206"/>
      <c r="AO460" s="206"/>
      <c r="AP460" s="341"/>
      <c r="AQ460" s="340" t="s">
        <v>576</v>
      </c>
      <c r="AR460" s="206"/>
      <c r="AS460" s="206"/>
      <c r="AT460" s="341"/>
      <c r="AU460" s="206" t="s">
        <v>590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2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6.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592</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592</v>
      </c>
      <c r="AE703" s="327"/>
      <c r="AF703" s="327"/>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5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592</v>
      </c>
      <c r="AE704" s="783"/>
      <c r="AF704" s="783"/>
      <c r="AG704" s="166" t="s">
        <v>598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593</v>
      </c>
      <c r="AE705" s="715"/>
      <c r="AF705" s="715"/>
      <c r="AG705" s="124" t="s">
        <v>589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594</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594</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592</v>
      </c>
      <c r="AE708" s="605"/>
      <c r="AF708" s="605"/>
      <c r="AG708" s="742" t="s">
        <v>599</v>
      </c>
      <c r="AH708" s="743"/>
      <c r="AI708" s="743"/>
      <c r="AJ708" s="743"/>
      <c r="AK708" s="743"/>
      <c r="AL708" s="743"/>
      <c r="AM708" s="743"/>
      <c r="AN708" s="743"/>
      <c r="AO708" s="743"/>
      <c r="AP708" s="743"/>
      <c r="AQ708" s="743"/>
      <c r="AR708" s="743"/>
      <c r="AS708" s="743"/>
      <c r="AT708" s="743"/>
      <c r="AU708" s="743"/>
      <c r="AV708" s="743"/>
      <c r="AW708" s="743"/>
      <c r="AX708" s="744"/>
    </row>
    <row r="709" spans="1:50" ht="60"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592</v>
      </c>
      <c r="AE709" s="327"/>
      <c r="AF709" s="327"/>
      <c r="AG709" s="100" t="s">
        <v>600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593</v>
      </c>
      <c r="AE710" s="327"/>
      <c r="AF710" s="327"/>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592</v>
      </c>
      <c r="AE711" s="327"/>
      <c r="AF711" s="327"/>
      <c r="AG711" s="100" t="s">
        <v>601</v>
      </c>
      <c r="AH711" s="101"/>
      <c r="AI711" s="101"/>
      <c r="AJ711" s="101"/>
      <c r="AK711" s="101"/>
      <c r="AL711" s="101"/>
      <c r="AM711" s="101"/>
      <c r="AN711" s="101"/>
      <c r="AO711" s="101"/>
      <c r="AP711" s="101"/>
      <c r="AQ711" s="101"/>
      <c r="AR711" s="101"/>
      <c r="AS711" s="101"/>
      <c r="AT711" s="101"/>
      <c r="AU711" s="101"/>
      <c r="AV711" s="101"/>
      <c r="AW711" s="101"/>
      <c r="AX711" s="102"/>
    </row>
    <row r="712" spans="1:50" ht="51"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595</v>
      </c>
      <c r="AE712" s="783"/>
      <c r="AF712" s="783"/>
      <c r="AG712" s="810" t="s">
        <v>602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593</v>
      </c>
      <c r="AE713" s="327"/>
      <c r="AF713" s="663"/>
      <c r="AG713" s="100" t="s">
        <v>569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592</v>
      </c>
      <c r="AE714" s="808"/>
      <c r="AF714" s="809"/>
      <c r="AG714" s="736" t="s">
        <v>601</v>
      </c>
      <c r="AH714" s="737"/>
      <c r="AI714" s="737"/>
      <c r="AJ714" s="737"/>
      <c r="AK714" s="737"/>
      <c r="AL714" s="737"/>
      <c r="AM714" s="737"/>
      <c r="AN714" s="737"/>
      <c r="AO714" s="737"/>
      <c r="AP714" s="737"/>
      <c r="AQ714" s="737"/>
      <c r="AR714" s="737"/>
      <c r="AS714" s="737"/>
      <c r="AT714" s="737"/>
      <c r="AU714" s="737"/>
      <c r="AV714" s="737"/>
      <c r="AW714" s="737"/>
      <c r="AX714" s="738"/>
    </row>
    <row r="715" spans="1:50" ht="52.5"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592</v>
      </c>
      <c r="AE715" s="605"/>
      <c r="AF715" s="656"/>
      <c r="AG715" s="742" t="s">
        <v>638</v>
      </c>
      <c r="AH715" s="743"/>
      <c r="AI715" s="743"/>
      <c r="AJ715" s="743"/>
      <c r="AK715" s="743"/>
      <c r="AL715" s="743"/>
      <c r="AM715" s="743"/>
      <c r="AN715" s="743"/>
      <c r="AO715" s="743"/>
      <c r="AP715" s="743"/>
      <c r="AQ715" s="743"/>
      <c r="AR715" s="743"/>
      <c r="AS715" s="743"/>
      <c r="AT715" s="743"/>
      <c r="AU715" s="743"/>
      <c r="AV715" s="743"/>
      <c r="AW715" s="743"/>
      <c r="AX715" s="744"/>
    </row>
    <row r="716" spans="1:50" ht="60"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592</v>
      </c>
      <c r="AE716" s="627"/>
      <c r="AF716" s="627"/>
      <c r="AG716" s="100" t="s">
        <v>603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592</v>
      </c>
      <c r="AE717" s="327"/>
      <c r="AF717" s="327"/>
      <c r="AG717" s="100" t="s">
        <v>604</v>
      </c>
      <c r="AH717" s="101"/>
      <c r="AI717" s="101"/>
      <c r="AJ717" s="101"/>
      <c r="AK717" s="101"/>
      <c r="AL717" s="101"/>
      <c r="AM717" s="101"/>
      <c r="AN717" s="101"/>
      <c r="AO717" s="101"/>
      <c r="AP717" s="101"/>
      <c r="AQ717" s="101"/>
      <c r="AR717" s="101"/>
      <c r="AS717" s="101"/>
      <c r="AT717" s="101"/>
      <c r="AU717" s="101"/>
      <c r="AV717" s="101"/>
      <c r="AW717" s="101"/>
      <c r="AX717" s="102"/>
    </row>
    <row r="718" spans="1:50" ht="36"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592</v>
      </c>
      <c r="AE718" s="327"/>
      <c r="AF718" s="327"/>
      <c r="AG718" s="126" t="s">
        <v>605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592</v>
      </c>
      <c r="AE719" s="605"/>
      <c r="AF719" s="605"/>
      <c r="AG719" s="124" t="s">
        <v>606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563</v>
      </c>
      <c r="D721" s="295"/>
      <c r="E721" s="295"/>
      <c r="F721" s="296"/>
      <c r="G721" s="285"/>
      <c r="H721" s="286"/>
      <c r="I721" s="82" t="str">
        <f>IF(OR(G721="　", G721=""), "", "-")</f>
        <v/>
      </c>
      <c r="J721" s="289">
        <v>682</v>
      </c>
      <c r="K721" s="289"/>
      <c r="L721" s="82" t="str">
        <f>IF(M721="","","-")</f>
        <v/>
      </c>
      <c r="M721" s="83"/>
      <c r="N721" s="302" t="s">
        <v>607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t="s">
        <v>563</v>
      </c>
      <c r="D722" s="295"/>
      <c r="E722" s="295"/>
      <c r="F722" s="296"/>
      <c r="G722" s="285"/>
      <c r="H722" s="286"/>
      <c r="I722" s="82" t="str">
        <f t="shared" ref="I722:I725" si="4">IF(OR(G722="　", G722=""), "", "-")</f>
        <v/>
      </c>
      <c r="J722" s="289">
        <v>683</v>
      </c>
      <c r="K722" s="289"/>
      <c r="L722" s="82" t="str">
        <f t="shared" ref="L722:L725" si="5">IF(M722="","","-")</f>
        <v/>
      </c>
      <c r="M722" s="83"/>
      <c r="N722" s="302" t="s">
        <v>608</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t="s">
        <v>563</v>
      </c>
      <c r="D723" s="295"/>
      <c r="E723" s="295"/>
      <c r="F723" s="296"/>
      <c r="G723" s="285"/>
      <c r="H723" s="286"/>
      <c r="I723" s="82" t="str">
        <f t="shared" si="4"/>
        <v/>
      </c>
      <c r="J723" s="289">
        <v>685</v>
      </c>
      <c r="K723" s="289"/>
      <c r="L723" s="82" t="str">
        <f t="shared" si="5"/>
        <v/>
      </c>
      <c r="M723" s="83"/>
      <c r="N723" s="302" t="s">
        <v>609</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t="s">
        <v>563</v>
      </c>
      <c r="D724" s="295"/>
      <c r="E724" s="295"/>
      <c r="F724" s="296"/>
      <c r="G724" s="285"/>
      <c r="H724" s="286"/>
      <c r="I724" s="82" t="str">
        <f t="shared" si="4"/>
        <v/>
      </c>
      <c r="J724" s="289">
        <v>690</v>
      </c>
      <c r="K724" s="289"/>
      <c r="L724" s="82" t="str">
        <f t="shared" si="5"/>
        <v/>
      </c>
      <c r="M724" s="83"/>
      <c r="N724" s="302" t="s">
        <v>610</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t="s">
        <v>563</v>
      </c>
      <c r="D725" s="324"/>
      <c r="E725" s="324"/>
      <c r="F725" s="325"/>
      <c r="G725" s="287"/>
      <c r="H725" s="288"/>
      <c r="I725" s="84" t="str">
        <f t="shared" si="4"/>
        <v/>
      </c>
      <c r="J725" s="290">
        <v>691</v>
      </c>
      <c r="K725" s="290"/>
      <c r="L725" s="84" t="str">
        <f t="shared" si="5"/>
        <v/>
      </c>
      <c r="M725" s="85"/>
      <c r="N725" s="273" t="s">
        <v>611</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643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645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646</v>
      </c>
      <c r="B733" s="674"/>
      <c r="C733" s="674"/>
      <c r="D733" s="674"/>
      <c r="E733" s="675"/>
      <c r="F733" s="637" t="s">
        <v>647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612</v>
      </c>
      <c r="F737" s="989"/>
      <c r="G737" s="989"/>
      <c r="H737" s="989"/>
      <c r="I737" s="989"/>
      <c r="J737" s="989"/>
      <c r="K737" s="989"/>
      <c r="L737" s="989"/>
      <c r="M737" s="989"/>
      <c r="N737" s="365" t="s">
        <v>404</v>
      </c>
      <c r="O737" s="365"/>
      <c r="P737" s="365"/>
      <c r="Q737" s="365"/>
      <c r="R737" s="989" t="s">
        <v>613</v>
      </c>
      <c r="S737" s="989"/>
      <c r="T737" s="989"/>
      <c r="U737" s="989"/>
      <c r="V737" s="989"/>
      <c r="W737" s="989"/>
      <c r="X737" s="989"/>
      <c r="Y737" s="989"/>
      <c r="Z737" s="989"/>
      <c r="AA737" s="365" t="s">
        <v>403</v>
      </c>
      <c r="AB737" s="365"/>
      <c r="AC737" s="365"/>
      <c r="AD737" s="365"/>
      <c r="AE737" s="989" t="s">
        <v>614</v>
      </c>
      <c r="AF737" s="989"/>
      <c r="AG737" s="989"/>
      <c r="AH737" s="989"/>
      <c r="AI737" s="989"/>
      <c r="AJ737" s="989"/>
      <c r="AK737" s="989"/>
      <c r="AL737" s="989"/>
      <c r="AM737" s="989"/>
      <c r="AN737" s="365" t="s">
        <v>402</v>
      </c>
      <c r="AO737" s="365"/>
      <c r="AP737" s="365"/>
      <c r="AQ737" s="365"/>
      <c r="AR737" s="995" t="s">
        <v>615</v>
      </c>
      <c r="AS737" s="996"/>
      <c r="AT737" s="996"/>
      <c r="AU737" s="996"/>
      <c r="AV737" s="996"/>
      <c r="AW737" s="996"/>
      <c r="AX737" s="997"/>
      <c r="AY737" s="88"/>
      <c r="AZ737" s="88"/>
    </row>
    <row r="738" spans="1:52" ht="24.75" customHeight="1" x14ac:dyDescent="0.15">
      <c r="A738" s="988" t="s">
        <v>401</v>
      </c>
      <c r="B738" s="209"/>
      <c r="C738" s="209"/>
      <c r="D738" s="210"/>
      <c r="E738" s="989" t="s">
        <v>616</v>
      </c>
      <c r="F738" s="989"/>
      <c r="G738" s="989"/>
      <c r="H738" s="989"/>
      <c r="I738" s="989"/>
      <c r="J738" s="989"/>
      <c r="K738" s="989"/>
      <c r="L738" s="989"/>
      <c r="M738" s="989"/>
      <c r="N738" s="365" t="s">
        <v>400</v>
      </c>
      <c r="O738" s="365"/>
      <c r="P738" s="365"/>
      <c r="Q738" s="365"/>
      <c r="R738" s="989" t="s">
        <v>617</v>
      </c>
      <c r="S738" s="989"/>
      <c r="T738" s="989"/>
      <c r="U738" s="989"/>
      <c r="V738" s="989"/>
      <c r="W738" s="989"/>
      <c r="X738" s="989"/>
      <c r="Y738" s="989"/>
      <c r="Z738" s="989"/>
      <c r="AA738" s="365" t="s">
        <v>399</v>
      </c>
      <c r="AB738" s="365"/>
      <c r="AC738" s="365"/>
      <c r="AD738" s="365"/>
      <c r="AE738" s="989" t="s">
        <v>618</v>
      </c>
      <c r="AF738" s="989"/>
      <c r="AG738" s="989"/>
      <c r="AH738" s="989"/>
      <c r="AI738" s="989"/>
      <c r="AJ738" s="989"/>
      <c r="AK738" s="989"/>
      <c r="AL738" s="989"/>
      <c r="AM738" s="989"/>
      <c r="AN738" s="365" t="s">
        <v>398</v>
      </c>
      <c r="AO738" s="365"/>
      <c r="AP738" s="365"/>
      <c r="AQ738" s="365"/>
      <c r="AR738" s="995" t="s">
        <v>619</v>
      </c>
      <c r="AS738" s="996"/>
      <c r="AT738" s="996"/>
      <c r="AU738" s="996"/>
      <c r="AV738" s="996"/>
      <c r="AW738" s="996"/>
      <c r="AX738" s="997"/>
    </row>
    <row r="739" spans="1:52" ht="24.75" customHeight="1" x14ac:dyDescent="0.15">
      <c r="A739" s="988" t="s">
        <v>397</v>
      </c>
      <c r="B739" s="209"/>
      <c r="C739" s="209"/>
      <c r="D739" s="210"/>
      <c r="E739" s="989" t="s">
        <v>620</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563</v>
      </c>
      <c r="F740" s="974"/>
      <c r="G740" s="974"/>
      <c r="H740" s="92" t="str">
        <f>IF(E740="", "", "(")</f>
        <v>(</v>
      </c>
      <c r="I740" s="974"/>
      <c r="J740" s="974"/>
      <c r="K740" s="92" t="str">
        <f>IF(OR(I740="　", I740=""), "", "-")</f>
        <v/>
      </c>
      <c r="L740" s="975">
        <v>670</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624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564</v>
      </c>
      <c r="H782" s="671"/>
      <c r="I782" s="671"/>
      <c r="J782" s="671"/>
      <c r="K782" s="672"/>
      <c r="L782" s="664" t="s">
        <v>623</v>
      </c>
      <c r="M782" s="665"/>
      <c r="N782" s="665"/>
      <c r="O782" s="665"/>
      <c r="P782" s="665"/>
      <c r="Q782" s="665"/>
      <c r="R782" s="665"/>
      <c r="S782" s="665"/>
      <c r="T782" s="665"/>
      <c r="U782" s="665"/>
      <c r="V782" s="665"/>
      <c r="W782" s="665"/>
      <c r="X782" s="666"/>
      <c r="Y782" s="388">
        <v>35</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35</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625</v>
      </c>
      <c r="D838" s="347"/>
      <c r="E838" s="347"/>
      <c r="F838" s="347"/>
      <c r="G838" s="347"/>
      <c r="H838" s="347"/>
      <c r="I838" s="347"/>
      <c r="J838" s="348">
        <v>3000020141003</v>
      </c>
      <c r="K838" s="349"/>
      <c r="L838" s="349"/>
      <c r="M838" s="349"/>
      <c r="N838" s="349"/>
      <c r="O838" s="349"/>
      <c r="P838" s="350" t="s">
        <v>564</v>
      </c>
      <c r="Q838" s="350"/>
      <c r="R838" s="350"/>
      <c r="S838" s="350"/>
      <c r="T838" s="350"/>
      <c r="U838" s="350"/>
      <c r="V838" s="350"/>
      <c r="W838" s="350"/>
      <c r="X838" s="350"/>
      <c r="Y838" s="351">
        <v>35</v>
      </c>
      <c r="Z838" s="352"/>
      <c r="AA838" s="352"/>
      <c r="AB838" s="353"/>
      <c r="AC838" s="363"/>
      <c r="AD838" s="371"/>
      <c r="AE838" s="371"/>
      <c r="AF838" s="371"/>
      <c r="AG838" s="371"/>
      <c r="AH838" s="372" t="s">
        <v>569</v>
      </c>
      <c r="AI838" s="373"/>
      <c r="AJ838" s="373"/>
      <c r="AK838" s="373"/>
      <c r="AL838" s="357" t="s">
        <v>569</v>
      </c>
      <c r="AM838" s="358"/>
      <c r="AN838" s="358"/>
      <c r="AO838" s="359"/>
      <c r="AP838" s="360" t="s">
        <v>635</v>
      </c>
      <c r="AQ838" s="360"/>
      <c r="AR838" s="360"/>
      <c r="AS838" s="360"/>
      <c r="AT838" s="360"/>
      <c r="AU838" s="360"/>
      <c r="AV838" s="360"/>
      <c r="AW838" s="360"/>
      <c r="AX838" s="360"/>
    </row>
    <row r="839" spans="1:50" ht="30" customHeight="1" x14ac:dyDescent="0.15">
      <c r="A839" s="376">
        <v>2</v>
      </c>
      <c r="B839" s="376">
        <v>1</v>
      </c>
      <c r="C839" s="361" t="s">
        <v>626</v>
      </c>
      <c r="D839" s="347"/>
      <c r="E839" s="347"/>
      <c r="F839" s="347"/>
      <c r="G839" s="347"/>
      <c r="H839" s="347"/>
      <c r="I839" s="347"/>
      <c r="J839" s="348">
        <v>6000020271004</v>
      </c>
      <c r="K839" s="349"/>
      <c r="L839" s="349"/>
      <c r="M839" s="349"/>
      <c r="N839" s="349"/>
      <c r="O839" s="349"/>
      <c r="P839" s="350" t="s">
        <v>564</v>
      </c>
      <c r="Q839" s="350"/>
      <c r="R839" s="350"/>
      <c r="S839" s="350"/>
      <c r="T839" s="350"/>
      <c r="U839" s="350"/>
      <c r="V839" s="350"/>
      <c r="W839" s="350"/>
      <c r="X839" s="350"/>
      <c r="Y839" s="351">
        <v>29</v>
      </c>
      <c r="Z839" s="352"/>
      <c r="AA839" s="352"/>
      <c r="AB839" s="353"/>
      <c r="AC839" s="363"/>
      <c r="AD839" s="363"/>
      <c r="AE839" s="363"/>
      <c r="AF839" s="363"/>
      <c r="AG839" s="363"/>
      <c r="AH839" s="372" t="s">
        <v>569</v>
      </c>
      <c r="AI839" s="373"/>
      <c r="AJ839" s="373"/>
      <c r="AK839" s="373"/>
      <c r="AL839" s="357" t="s">
        <v>569</v>
      </c>
      <c r="AM839" s="358"/>
      <c r="AN839" s="358"/>
      <c r="AO839" s="359"/>
      <c r="AP839" s="360" t="s">
        <v>635</v>
      </c>
      <c r="AQ839" s="360"/>
      <c r="AR839" s="360"/>
      <c r="AS839" s="360"/>
      <c r="AT839" s="360"/>
      <c r="AU839" s="360"/>
      <c r="AV839" s="360"/>
      <c r="AW839" s="360"/>
      <c r="AX839" s="360"/>
    </row>
    <row r="840" spans="1:50" ht="30" customHeight="1" x14ac:dyDescent="0.15">
      <c r="A840" s="376">
        <v>3</v>
      </c>
      <c r="B840" s="376">
        <v>1</v>
      </c>
      <c r="C840" s="361" t="s">
        <v>627</v>
      </c>
      <c r="D840" s="347"/>
      <c r="E840" s="347"/>
      <c r="F840" s="347"/>
      <c r="G840" s="347"/>
      <c r="H840" s="347"/>
      <c r="I840" s="347"/>
      <c r="J840" s="348">
        <v>6000020121002</v>
      </c>
      <c r="K840" s="349"/>
      <c r="L840" s="349"/>
      <c r="M840" s="349"/>
      <c r="N840" s="349"/>
      <c r="O840" s="349"/>
      <c r="P840" s="362" t="s">
        <v>564</v>
      </c>
      <c r="Q840" s="350"/>
      <c r="R840" s="350"/>
      <c r="S840" s="350"/>
      <c r="T840" s="350"/>
      <c r="U840" s="350"/>
      <c r="V840" s="350"/>
      <c r="W840" s="350"/>
      <c r="X840" s="350"/>
      <c r="Y840" s="351">
        <v>26</v>
      </c>
      <c r="Z840" s="352"/>
      <c r="AA840" s="352"/>
      <c r="AB840" s="353"/>
      <c r="AC840" s="363"/>
      <c r="AD840" s="363"/>
      <c r="AE840" s="363"/>
      <c r="AF840" s="363"/>
      <c r="AG840" s="363"/>
      <c r="AH840" s="355" t="s">
        <v>569</v>
      </c>
      <c r="AI840" s="356"/>
      <c r="AJ840" s="356"/>
      <c r="AK840" s="356"/>
      <c r="AL840" s="357" t="s">
        <v>569</v>
      </c>
      <c r="AM840" s="358"/>
      <c r="AN840" s="358"/>
      <c r="AO840" s="359"/>
      <c r="AP840" s="360" t="s">
        <v>635</v>
      </c>
      <c r="AQ840" s="360"/>
      <c r="AR840" s="360"/>
      <c r="AS840" s="360"/>
      <c r="AT840" s="360"/>
      <c r="AU840" s="360"/>
      <c r="AV840" s="360"/>
      <c r="AW840" s="360"/>
      <c r="AX840" s="360"/>
    </row>
    <row r="841" spans="1:50" ht="30" customHeight="1" x14ac:dyDescent="0.15">
      <c r="A841" s="376">
        <v>4</v>
      </c>
      <c r="B841" s="376">
        <v>1</v>
      </c>
      <c r="C841" s="361" t="s">
        <v>628</v>
      </c>
      <c r="D841" s="347"/>
      <c r="E841" s="347"/>
      <c r="F841" s="347"/>
      <c r="G841" s="347"/>
      <c r="H841" s="347"/>
      <c r="I841" s="347"/>
      <c r="J841" s="348">
        <v>9000020162019</v>
      </c>
      <c r="K841" s="349"/>
      <c r="L841" s="349"/>
      <c r="M841" s="349"/>
      <c r="N841" s="349"/>
      <c r="O841" s="349"/>
      <c r="P841" s="362" t="s">
        <v>564</v>
      </c>
      <c r="Q841" s="350"/>
      <c r="R841" s="350"/>
      <c r="S841" s="350"/>
      <c r="T841" s="350"/>
      <c r="U841" s="350"/>
      <c r="V841" s="350"/>
      <c r="W841" s="350"/>
      <c r="X841" s="350"/>
      <c r="Y841" s="351">
        <v>24</v>
      </c>
      <c r="Z841" s="352"/>
      <c r="AA841" s="352"/>
      <c r="AB841" s="353"/>
      <c r="AC841" s="363"/>
      <c r="AD841" s="363"/>
      <c r="AE841" s="363"/>
      <c r="AF841" s="363"/>
      <c r="AG841" s="363"/>
      <c r="AH841" s="355" t="s">
        <v>569</v>
      </c>
      <c r="AI841" s="356"/>
      <c r="AJ841" s="356"/>
      <c r="AK841" s="356"/>
      <c r="AL841" s="357" t="s">
        <v>569</v>
      </c>
      <c r="AM841" s="358"/>
      <c r="AN841" s="358"/>
      <c r="AO841" s="359"/>
      <c r="AP841" s="360" t="s">
        <v>635</v>
      </c>
      <c r="AQ841" s="360"/>
      <c r="AR841" s="360"/>
      <c r="AS841" s="360"/>
      <c r="AT841" s="360"/>
      <c r="AU841" s="360"/>
      <c r="AV841" s="360"/>
      <c r="AW841" s="360"/>
      <c r="AX841" s="360"/>
    </row>
    <row r="842" spans="1:50" ht="30" customHeight="1" x14ac:dyDescent="0.15">
      <c r="A842" s="376">
        <v>5</v>
      </c>
      <c r="B842" s="376">
        <v>1</v>
      </c>
      <c r="C842" s="361" t="s">
        <v>629</v>
      </c>
      <c r="D842" s="347"/>
      <c r="E842" s="347"/>
      <c r="F842" s="347"/>
      <c r="G842" s="347"/>
      <c r="H842" s="347"/>
      <c r="I842" s="347"/>
      <c r="J842" s="348">
        <v>8000020131148</v>
      </c>
      <c r="K842" s="349"/>
      <c r="L842" s="349"/>
      <c r="M842" s="349"/>
      <c r="N842" s="349"/>
      <c r="O842" s="349"/>
      <c r="P842" s="350" t="s">
        <v>564</v>
      </c>
      <c r="Q842" s="350"/>
      <c r="R842" s="350"/>
      <c r="S842" s="350"/>
      <c r="T842" s="350"/>
      <c r="U842" s="350"/>
      <c r="V842" s="350"/>
      <c r="W842" s="350"/>
      <c r="X842" s="350"/>
      <c r="Y842" s="351">
        <v>24</v>
      </c>
      <c r="Z842" s="352"/>
      <c r="AA842" s="352"/>
      <c r="AB842" s="353"/>
      <c r="AC842" s="354"/>
      <c r="AD842" s="354"/>
      <c r="AE842" s="354"/>
      <c r="AF842" s="354"/>
      <c r="AG842" s="354"/>
      <c r="AH842" s="355" t="s">
        <v>569</v>
      </c>
      <c r="AI842" s="356"/>
      <c r="AJ842" s="356"/>
      <c r="AK842" s="356"/>
      <c r="AL842" s="357" t="s">
        <v>569</v>
      </c>
      <c r="AM842" s="358"/>
      <c r="AN842" s="358"/>
      <c r="AO842" s="359"/>
      <c r="AP842" s="360" t="s">
        <v>635</v>
      </c>
      <c r="AQ842" s="360"/>
      <c r="AR842" s="360"/>
      <c r="AS842" s="360"/>
      <c r="AT842" s="360"/>
      <c r="AU842" s="360"/>
      <c r="AV842" s="360"/>
      <c r="AW842" s="360"/>
      <c r="AX842" s="360"/>
    </row>
    <row r="843" spans="1:50" ht="30" customHeight="1" x14ac:dyDescent="0.15">
      <c r="A843" s="376">
        <v>6</v>
      </c>
      <c r="B843" s="376">
        <v>1</v>
      </c>
      <c r="C843" s="361" t="s">
        <v>630</v>
      </c>
      <c r="D843" s="347"/>
      <c r="E843" s="347"/>
      <c r="F843" s="347"/>
      <c r="G843" s="347"/>
      <c r="H843" s="347"/>
      <c r="I843" s="347"/>
      <c r="J843" s="348">
        <v>3000020131202</v>
      </c>
      <c r="K843" s="349"/>
      <c r="L843" s="349"/>
      <c r="M843" s="349"/>
      <c r="N843" s="349"/>
      <c r="O843" s="349"/>
      <c r="P843" s="350" t="s">
        <v>564</v>
      </c>
      <c r="Q843" s="350"/>
      <c r="R843" s="350"/>
      <c r="S843" s="350"/>
      <c r="T843" s="350"/>
      <c r="U843" s="350"/>
      <c r="V843" s="350"/>
      <c r="W843" s="350"/>
      <c r="X843" s="350"/>
      <c r="Y843" s="351">
        <v>21</v>
      </c>
      <c r="Z843" s="352"/>
      <c r="AA843" s="352"/>
      <c r="AB843" s="353"/>
      <c r="AC843" s="354"/>
      <c r="AD843" s="354"/>
      <c r="AE843" s="354"/>
      <c r="AF843" s="354"/>
      <c r="AG843" s="354"/>
      <c r="AH843" s="355" t="s">
        <v>569</v>
      </c>
      <c r="AI843" s="356"/>
      <c r="AJ843" s="356"/>
      <c r="AK843" s="356"/>
      <c r="AL843" s="357" t="s">
        <v>569</v>
      </c>
      <c r="AM843" s="358"/>
      <c r="AN843" s="358"/>
      <c r="AO843" s="359"/>
      <c r="AP843" s="360" t="s">
        <v>635</v>
      </c>
      <c r="AQ843" s="360"/>
      <c r="AR843" s="360"/>
      <c r="AS843" s="360"/>
      <c r="AT843" s="360"/>
      <c r="AU843" s="360"/>
      <c r="AV843" s="360"/>
      <c r="AW843" s="360"/>
      <c r="AX843" s="360"/>
    </row>
    <row r="844" spans="1:50" ht="30" customHeight="1" x14ac:dyDescent="0.15">
      <c r="A844" s="376">
        <v>7</v>
      </c>
      <c r="B844" s="376">
        <v>1</v>
      </c>
      <c r="C844" s="361" t="s">
        <v>631</v>
      </c>
      <c r="D844" s="347"/>
      <c r="E844" s="347"/>
      <c r="F844" s="347"/>
      <c r="G844" s="347"/>
      <c r="H844" s="347"/>
      <c r="I844" s="347"/>
      <c r="J844" s="348">
        <v>7000020141305</v>
      </c>
      <c r="K844" s="349"/>
      <c r="L844" s="349"/>
      <c r="M844" s="349"/>
      <c r="N844" s="349"/>
      <c r="O844" s="349"/>
      <c r="P844" s="350" t="s">
        <v>564</v>
      </c>
      <c r="Q844" s="350"/>
      <c r="R844" s="350"/>
      <c r="S844" s="350"/>
      <c r="T844" s="350"/>
      <c r="U844" s="350"/>
      <c r="V844" s="350"/>
      <c r="W844" s="350"/>
      <c r="X844" s="350"/>
      <c r="Y844" s="351">
        <v>20</v>
      </c>
      <c r="Z844" s="352"/>
      <c r="AA844" s="352"/>
      <c r="AB844" s="353"/>
      <c r="AC844" s="354"/>
      <c r="AD844" s="354"/>
      <c r="AE844" s="354"/>
      <c r="AF844" s="354"/>
      <c r="AG844" s="354"/>
      <c r="AH844" s="355" t="s">
        <v>569</v>
      </c>
      <c r="AI844" s="356"/>
      <c r="AJ844" s="356"/>
      <c r="AK844" s="356"/>
      <c r="AL844" s="357" t="s">
        <v>569</v>
      </c>
      <c r="AM844" s="358"/>
      <c r="AN844" s="358"/>
      <c r="AO844" s="359"/>
      <c r="AP844" s="360" t="s">
        <v>635</v>
      </c>
      <c r="AQ844" s="360"/>
      <c r="AR844" s="360"/>
      <c r="AS844" s="360"/>
      <c r="AT844" s="360"/>
      <c r="AU844" s="360"/>
      <c r="AV844" s="360"/>
      <c r="AW844" s="360"/>
      <c r="AX844" s="360"/>
    </row>
    <row r="845" spans="1:50" ht="30" customHeight="1" x14ac:dyDescent="0.15">
      <c r="A845" s="376">
        <v>8</v>
      </c>
      <c r="B845" s="376">
        <v>1</v>
      </c>
      <c r="C845" s="361" t="s">
        <v>632</v>
      </c>
      <c r="D845" s="347"/>
      <c r="E845" s="347"/>
      <c r="F845" s="347"/>
      <c r="G845" s="347"/>
      <c r="H845" s="347"/>
      <c r="I845" s="347"/>
      <c r="J845" s="348">
        <v>1000020462012</v>
      </c>
      <c r="K845" s="349"/>
      <c r="L845" s="349"/>
      <c r="M845" s="349"/>
      <c r="N845" s="349"/>
      <c r="O845" s="349"/>
      <c r="P845" s="350" t="s">
        <v>564</v>
      </c>
      <c r="Q845" s="350"/>
      <c r="R845" s="350"/>
      <c r="S845" s="350"/>
      <c r="T845" s="350"/>
      <c r="U845" s="350"/>
      <c r="V845" s="350"/>
      <c r="W845" s="350"/>
      <c r="X845" s="350"/>
      <c r="Y845" s="351">
        <v>19</v>
      </c>
      <c r="Z845" s="352"/>
      <c r="AA845" s="352"/>
      <c r="AB845" s="353"/>
      <c r="AC845" s="354"/>
      <c r="AD845" s="354"/>
      <c r="AE845" s="354"/>
      <c r="AF845" s="354"/>
      <c r="AG845" s="354"/>
      <c r="AH845" s="355" t="s">
        <v>569</v>
      </c>
      <c r="AI845" s="356"/>
      <c r="AJ845" s="356"/>
      <c r="AK845" s="356"/>
      <c r="AL845" s="357" t="s">
        <v>569</v>
      </c>
      <c r="AM845" s="358"/>
      <c r="AN845" s="358"/>
      <c r="AO845" s="359"/>
      <c r="AP845" s="360" t="s">
        <v>635</v>
      </c>
      <c r="AQ845" s="360"/>
      <c r="AR845" s="360"/>
      <c r="AS845" s="360"/>
      <c r="AT845" s="360"/>
      <c r="AU845" s="360"/>
      <c r="AV845" s="360"/>
      <c r="AW845" s="360"/>
      <c r="AX845" s="360"/>
    </row>
    <row r="846" spans="1:50" ht="30" customHeight="1" x14ac:dyDescent="0.15">
      <c r="A846" s="376">
        <v>9</v>
      </c>
      <c r="B846" s="376">
        <v>1</v>
      </c>
      <c r="C846" s="361" t="s">
        <v>633</v>
      </c>
      <c r="D846" s="347"/>
      <c r="E846" s="347"/>
      <c r="F846" s="347"/>
      <c r="G846" s="347"/>
      <c r="H846" s="347"/>
      <c r="I846" s="347"/>
      <c r="J846" s="348">
        <v>2000020261009</v>
      </c>
      <c r="K846" s="349"/>
      <c r="L846" s="349"/>
      <c r="M846" s="349"/>
      <c r="N846" s="349"/>
      <c r="O846" s="349"/>
      <c r="P846" s="350" t="s">
        <v>564</v>
      </c>
      <c r="Q846" s="350"/>
      <c r="R846" s="350"/>
      <c r="S846" s="350"/>
      <c r="T846" s="350"/>
      <c r="U846" s="350"/>
      <c r="V846" s="350"/>
      <c r="W846" s="350"/>
      <c r="X846" s="350"/>
      <c r="Y846" s="351">
        <v>18</v>
      </c>
      <c r="Z846" s="352"/>
      <c r="AA846" s="352"/>
      <c r="AB846" s="353"/>
      <c r="AC846" s="354"/>
      <c r="AD846" s="354"/>
      <c r="AE846" s="354"/>
      <c r="AF846" s="354"/>
      <c r="AG846" s="354"/>
      <c r="AH846" s="355" t="s">
        <v>569</v>
      </c>
      <c r="AI846" s="356"/>
      <c r="AJ846" s="356"/>
      <c r="AK846" s="356"/>
      <c r="AL846" s="357" t="s">
        <v>569</v>
      </c>
      <c r="AM846" s="358"/>
      <c r="AN846" s="358"/>
      <c r="AO846" s="359"/>
      <c r="AP846" s="360" t="s">
        <v>635</v>
      </c>
      <c r="AQ846" s="360"/>
      <c r="AR846" s="360"/>
      <c r="AS846" s="360"/>
      <c r="AT846" s="360"/>
      <c r="AU846" s="360"/>
      <c r="AV846" s="360"/>
      <c r="AW846" s="360"/>
      <c r="AX846" s="360"/>
    </row>
    <row r="847" spans="1:50" ht="30" customHeight="1" x14ac:dyDescent="0.15">
      <c r="A847" s="376">
        <v>10</v>
      </c>
      <c r="B847" s="376">
        <v>1</v>
      </c>
      <c r="C847" s="361" t="s">
        <v>634</v>
      </c>
      <c r="D847" s="347"/>
      <c r="E847" s="347"/>
      <c r="F847" s="347"/>
      <c r="G847" s="347"/>
      <c r="H847" s="347"/>
      <c r="I847" s="347"/>
      <c r="J847" s="348">
        <v>6000020131083</v>
      </c>
      <c r="K847" s="349"/>
      <c r="L847" s="349"/>
      <c r="M847" s="349"/>
      <c r="N847" s="349"/>
      <c r="O847" s="349"/>
      <c r="P847" s="350" t="s">
        <v>564</v>
      </c>
      <c r="Q847" s="350"/>
      <c r="R847" s="350"/>
      <c r="S847" s="350"/>
      <c r="T847" s="350"/>
      <c r="U847" s="350"/>
      <c r="V847" s="350"/>
      <c r="W847" s="350"/>
      <c r="X847" s="350"/>
      <c r="Y847" s="351">
        <v>16</v>
      </c>
      <c r="Z847" s="352"/>
      <c r="AA847" s="352"/>
      <c r="AB847" s="353"/>
      <c r="AC847" s="354"/>
      <c r="AD847" s="354"/>
      <c r="AE847" s="354"/>
      <c r="AF847" s="354"/>
      <c r="AG847" s="354"/>
      <c r="AH847" s="355" t="s">
        <v>569</v>
      </c>
      <c r="AI847" s="356"/>
      <c r="AJ847" s="356"/>
      <c r="AK847" s="356"/>
      <c r="AL847" s="357" t="s">
        <v>569</v>
      </c>
      <c r="AM847" s="358"/>
      <c r="AN847" s="358"/>
      <c r="AO847" s="359"/>
      <c r="AP847" s="360" t="s">
        <v>635</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621</v>
      </c>
      <c r="F1103" s="375"/>
      <c r="G1103" s="375"/>
      <c r="H1103" s="375"/>
      <c r="I1103" s="375"/>
      <c r="J1103" s="348" t="s">
        <v>576</v>
      </c>
      <c r="K1103" s="349"/>
      <c r="L1103" s="349"/>
      <c r="M1103" s="349"/>
      <c r="N1103" s="349"/>
      <c r="O1103" s="349"/>
      <c r="P1103" s="362" t="s">
        <v>588</v>
      </c>
      <c r="Q1103" s="350"/>
      <c r="R1103" s="350"/>
      <c r="S1103" s="350"/>
      <c r="T1103" s="350"/>
      <c r="U1103" s="350"/>
      <c r="V1103" s="350"/>
      <c r="W1103" s="350"/>
      <c r="X1103" s="350"/>
      <c r="Y1103" s="351" t="s">
        <v>576</v>
      </c>
      <c r="Z1103" s="352"/>
      <c r="AA1103" s="352"/>
      <c r="AB1103" s="353"/>
      <c r="AC1103" s="354"/>
      <c r="AD1103" s="354"/>
      <c r="AE1103" s="354"/>
      <c r="AF1103" s="354"/>
      <c r="AG1103" s="354"/>
      <c r="AH1103" s="355" t="s">
        <v>576</v>
      </c>
      <c r="AI1103" s="356"/>
      <c r="AJ1103" s="356"/>
      <c r="AK1103" s="356"/>
      <c r="AL1103" s="357" t="s">
        <v>576</v>
      </c>
      <c r="AM1103" s="358"/>
      <c r="AN1103" s="358"/>
      <c r="AO1103" s="359"/>
      <c r="AP1103" s="360" t="s">
        <v>576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03">
      <formula>IF(RIGHT(TEXT(P14,"0.#"),1)=".",FALSE,TRUE)</formula>
    </cfRule>
    <cfRule type="expression" dxfId="2760" priority="14004">
      <formula>IF(RIGHT(TEXT(P14,"0.#"),1)=".",TRUE,FALSE)</formula>
    </cfRule>
  </conditionalFormatting>
  <conditionalFormatting sqref="AE32">
    <cfRule type="expression" dxfId="2759" priority="13993">
      <formula>IF(RIGHT(TEXT(AE32,"0.#"),1)=".",FALSE,TRUE)</formula>
    </cfRule>
    <cfRule type="expression" dxfId="2758" priority="13994">
      <formula>IF(RIGHT(TEXT(AE32,"0.#"),1)=".",TRUE,FALSE)</formula>
    </cfRule>
  </conditionalFormatting>
  <conditionalFormatting sqref="P18:AX18">
    <cfRule type="expression" dxfId="2757" priority="13879">
      <formula>IF(RIGHT(TEXT(P18,"0.#"),1)=".",FALSE,TRUE)</formula>
    </cfRule>
    <cfRule type="expression" dxfId="2756" priority="13880">
      <formula>IF(RIGHT(TEXT(P18,"0.#"),1)=".",TRUE,FALSE)</formula>
    </cfRule>
  </conditionalFormatting>
  <conditionalFormatting sqref="Y783">
    <cfRule type="expression" dxfId="2755" priority="13875">
      <formula>IF(RIGHT(TEXT(Y783,"0.#"),1)=".",FALSE,TRUE)</formula>
    </cfRule>
    <cfRule type="expression" dxfId="2754" priority="13876">
      <formula>IF(RIGHT(TEXT(Y783,"0.#"),1)=".",TRUE,FALSE)</formula>
    </cfRule>
  </conditionalFormatting>
  <conditionalFormatting sqref="Y792">
    <cfRule type="expression" dxfId="2753" priority="13871">
      <formula>IF(RIGHT(TEXT(Y792,"0.#"),1)=".",FALSE,TRUE)</formula>
    </cfRule>
    <cfRule type="expression" dxfId="2752" priority="13872">
      <formula>IF(RIGHT(TEXT(Y792,"0.#"),1)=".",TRUE,FALSE)</formula>
    </cfRule>
  </conditionalFormatting>
  <conditionalFormatting sqref="Y823:Y830 Y821 Y810:Y817 Y808 Y797:Y804 Y795">
    <cfRule type="expression" dxfId="2751" priority="13653">
      <formula>IF(RIGHT(TEXT(Y795,"0.#"),1)=".",FALSE,TRUE)</formula>
    </cfRule>
    <cfRule type="expression" dxfId="2750" priority="13654">
      <formula>IF(RIGHT(TEXT(Y795,"0.#"),1)=".",TRUE,FALSE)</formula>
    </cfRule>
  </conditionalFormatting>
  <conditionalFormatting sqref="P13:AX13 AR15:AX15 P15:AQ17">
    <cfRule type="expression" dxfId="2749" priority="13701">
      <formula>IF(RIGHT(TEXT(P13,"0.#"),1)=".",FALSE,TRUE)</formula>
    </cfRule>
    <cfRule type="expression" dxfId="2748" priority="13702">
      <formula>IF(RIGHT(TEXT(P13,"0.#"),1)=".",TRUE,FALSE)</formula>
    </cfRule>
  </conditionalFormatting>
  <conditionalFormatting sqref="P19:AJ19">
    <cfRule type="expression" dxfId="2747" priority="13699">
      <formula>IF(RIGHT(TEXT(P19,"0.#"),1)=".",FALSE,TRUE)</formula>
    </cfRule>
    <cfRule type="expression" dxfId="2746" priority="13700">
      <formula>IF(RIGHT(TEXT(P19,"0.#"),1)=".",TRUE,FALSE)</formula>
    </cfRule>
  </conditionalFormatting>
  <conditionalFormatting sqref="AE101 AQ101">
    <cfRule type="expression" dxfId="2745" priority="13691">
      <formula>IF(RIGHT(TEXT(AE101,"0.#"),1)=".",FALSE,TRUE)</formula>
    </cfRule>
    <cfRule type="expression" dxfId="2744" priority="13692">
      <formula>IF(RIGHT(TEXT(AE101,"0.#"),1)=".",TRUE,FALSE)</formula>
    </cfRule>
  </conditionalFormatting>
  <conditionalFormatting sqref="Y784:Y791 Y782">
    <cfRule type="expression" dxfId="2743" priority="13677">
      <formula>IF(RIGHT(TEXT(Y782,"0.#"),1)=".",FALSE,TRUE)</formula>
    </cfRule>
    <cfRule type="expression" dxfId="2742" priority="13678">
      <formula>IF(RIGHT(TEXT(Y782,"0.#"),1)=".",TRUE,FALSE)</formula>
    </cfRule>
  </conditionalFormatting>
  <conditionalFormatting sqref="AU783">
    <cfRule type="expression" dxfId="2741" priority="13675">
      <formula>IF(RIGHT(TEXT(AU783,"0.#"),1)=".",FALSE,TRUE)</formula>
    </cfRule>
    <cfRule type="expression" dxfId="2740" priority="13676">
      <formula>IF(RIGHT(TEXT(AU783,"0.#"),1)=".",TRUE,FALSE)</formula>
    </cfRule>
  </conditionalFormatting>
  <conditionalFormatting sqref="AU792">
    <cfRule type="expression" dxfId="2739" priority="13673">
      <formula>IF(RIGHT(TEXT(AU792,"0.#"),1)=".",FALSE,TRUE)</formula>
    </cfRule>
    <cfRule type="expression" dxfId="2738" priority="13674">
      <formula>IF(RIGHT(TEXT(AU792,"0.#"),1)=".",TRUE,FALSE)</formula>
    </cfRule>
  </conditionalFormatting>
  <conditionalFormatting sqref="AU784:AU791 AU782">
    <cfRule type="expression" dxfId="2737" priority="13671">
      <formula>IF(RIGHT(TEXT(AU782,"0.#"),1)=".",FALSE,TRUE)</formula>
    </cfRule>
    <cfRule type="expression" dxfId="2736" priority="13672">
      <formula>IF(RIGHT(TEXT(AU782,"0.#"),1)=".",TRUE,FALSE)</formula>
    </cfRule>
  </conditionalFormatting>
  <conditionalFormatting sqref="Y822 Y809 Y796">
    <cfRule type="expression" dxfId="2735" priority="13657">
      <formula>IF(RIGHT(TEXT(Y796,"0.#"),1)=".",FALSE,TRUE)</formula>
    </cfRule>
    <cfRule type="expression" dxfId="2734" priority="13658">
      <formula>IF(RIGHT(TEXT(Y796,"0.#"),1)=".",TRUE,FALSE)</formula>
    </cfRule>
  </conditionalFormatting>
  <conditionalFormatting sqref="Y831 Y818 Y805">
    <cfRule type="expression" dxfId="2733" priority="13655">
      <formula>IF(RIGHT(TEXT(Y805,"0.#"),1)=".",FALSE,TRUE)</formula>
    </cfRule>
    <cfRule type="expression" dxfId="2732" priority="13656">
      <formula>IF(RIGHT(TEXT(Y805,"0.#"),1)=".",TRUE,FALSE)</formula>
    </cfRule>
  </conditionalFormatting>
  <conditionalFormatting sqref="AU822 AU809 AU796">
    <cfRule type="expression" dxfId="2731" priority="13651">
      <formula>IF(RIGHT(TEXT(AU796,"0.#"),1)=".",FALSE,TRUE)</formula>
    </cfRule>
    <cfRule type="expression" dxfId="2730" priority="13652">
      <formula>IF(RIGHT(TEXT(AU796,"0.#"),1)=".",TRUE,FALSE)</formula>
    </cfRule>
  </conditionalFormatting>
  <conditionalFormatting sqref="AU831 AU818 AU805">
    <cfRule type="expression" dxfId="2729" priority="13649">
      <formula>IF(RIGHT(TEXT(AU805,"0.#"),1)=".",FALSE,TRUE)</formula>
    </cfRule>
    <cfRule type="expression" dxfId="2728" priority="13650">
      <formula>IF(RIGHT(TEXT(AU805,"0.#"),1)=".",TRUE,FALSE)</formula>
    </cfRule>
  </conditionalFormatting>
  <conditionalFormatting sqref="AU823:AU830 AU821 AU810:AU817 AU808 AU797:AU804 AU795">
    <cfRule type="expression" dxfId="2727" priority="13647">
      <formula>IF(RIGHT(TEXT(AU795,"0.#"),1)=".",FALSE,TRUE)</formula>
    </cfRule>
    <cfRule type="expression" dxfId="2726" priority="13648">
      <formula>IF(RIGHT(TEXT(AU795,"0.#"),1)=".",TRUE,FALSE)</formula>
    </cfRule>
  </conditionalFormatting>
  <conditionalFormatting sqref="AM87">
    <cfRule type="expression" dxfId="2725" priority="13301">
      <formula>IF(RIGHT(TEXT(AM87,"0.#"),1)=".",FALSE,TRUE)</formula>
    </cfRule>
    <cfRule type="expression" dxfId="2724" priority="13302">
      <formula>IF(RIGHT(TEXT(AM87,"0.#"),1)=".",TRUE,FALSE)</formula>
    </cfRule>
  </conditionalFormatting>
  <conditionalFormatting sqref="AE55">
    <cfRule type="expression" dxfId="2723" priority="13369">
      <formula>IF(RIGHT(TEXT(AE55,"0.#"),1)=".",FALSE,TRUE)</formula>
    </cfRule>
    <cfRule type="expression" dxfId="2722" priority="13370">
      <formula>IF(RIGHT(TEXT(AE55,"0.#"),1)=".",TRUE,FALSE)</formula>
    </cfRule>
  </conditionalFormatting>
  <conditionalFormatting sqref="AI55">
    <cfRule type="expression" dxfId="2721" priority="13367">
      <formula>IF(RIGHT(TEXT(AI55,"0.#"),1)=".",FALSE,TRUE)</formula>
    </cfRule>
    <cfRule type="expression" dxfId="2720" priority="13368">
      <formula>IF(RIGHT(TEXT(AI55,"0.#"),1)=".",TRUE,FALSE)</formula>
    </cfRule>
  </conditionalFormatting>
  <conditionalFormatting sqref="AM34">
    <cfRule type="expression" dxfId="2719" priority="13447">
      <formula>IF(RIGHT(TEXT(AM34,"0.#"),1)=".",FALSE,TRUE)</formula>
    </cfRule>
    <cfRule type="expression" dxfId="2718" priority="13448">
      <formula>IF(RIGHT(TEXT(AM34,"0.#"),1)=".",TRUE,FALSE)</formula>
    </cfRule>
  </conditionalFormatting>
  <conditionalFormatting sqref="AE33">
    <cfRule type="expression" dxfId="2717" priority="13461">
      <formula>IF(RIGHT(TEXT(AE33,"0.#"),1)=".",FALSE,TRUE)</formula>
    </cfRule>
    <cfRule type="expression" dxfId="2716" priority="13462">
      <formula>IF(RIGHT(TEXT(AE33,"0.#"),1)=".",TRUE,FALSE)</formula>
    </cfRule>
  </conditionalFormatting>
  <conditionalFormatting sqref="AE34">
    <cfRule type="expression" dxfId="2715" priority="13459">
      <formula>IF(RIGHT(TEXT(AE34,"0.#"),1)=".",FALSE,TRUE)</formula>
    </cfRule>
    <cfRule type="expression" dxfId="2714" priority="13460">
      <formula>IF(RIGHT(TEXT(AE34,"0.#"),1)=".",TRUE,FALSE)</formula>
    </cfRule>
  </conditionalFormatting>
  <conditionalFormatting sqref="AI34">
    <cfRule type="expression" dxfId="2713" priority="13457">
      <formula>IF(RIGHT(TEXT(AI34,"0.#"),1)=".",FALSE,TRUE)</formula>
    </cfRule>
    <cfRule type="expression" dxfId="2712" priority="13458">
      <formula>IF(RIGHT(TEXT(AI34,"0.#"),1)=".",TRUE,FALSE)</formula>
    </cfRule>
  </conditionalFormatting>
  <conditionalFormatting sqref="AI33">
    <cfRule type="expression" dxfId="2711" priority="13455">
      <formula>IF(RIGHT(TEXT(AI33,"0.#"),1)=".",FALSE,TRUE)</formula>
    </cfRule>
    <cfRule type="expression" dxfId="2710" priority="13456">
      <formula>IF(RIGHT(TEXT(AI33,"0.#"),1)=".",TRUE,FALSE)</formula>
    </cfRule>
  </conditionalFormatting>
  <conditionalFormatting sqref="AI32">
    <cfRule type="expression" dxfId="2709" priority="13453">
      <formula>IF(RIGHT(TEXT(AI32,"0.#"),1)=".",FALSE,TRUE)</formula>
    </cfRule>
    <cfRule type="expression" dxfId="2708" priority="13454">
      <formula>IF(RIGHT(TEXT(AI32,"0.#"),1)=".",TRUE,FALSE)</formula>
    </cfRule>
  </conditionalFormatting>
  <conditionalFormatting sqref="AM32">
    <cfRule type="expression" dxfId="2707" priority="13451">
      <formula>IF(RIGHT(TEXT(AM32,"0.#"),1)=".",FALSE,TRUE)</formula>
    </cfRule>
    <cfRule type="expression" dxfId="2706" priority="13452">
      <formula>IF(RIGHT(TEXT(AM32,"0.#"),1)=".",TRUE,FALSE)</formula>
    </cfRule>
  </conditionalFormatting>
  <conditionalFormatting sqref="AM33">
    <cfRule type="expression" dxfId="2705" priority="13449">
      <formula>IF(RIGHT(TEXT(AM33,"0.#"),1)=".",FALSE,TRUE)</formula>
    </cfRule>
    <cfRule type="expression" dxfId="2704" priority="13450">
      <formula>IF(RIGHT(TEXT(AM33,"0.#"),1)=".",TRUE,FALSE)</formula>
    </cfRule>
  </conditionalFormatting>
  <conditionalFormatting sqref="AQ32:AQ34">
    <cfRule type="expression" dxfId="2703" priority="13441">
      <formula>IF(RIGHT(TEXT(AQ32,"0.#"),1)=".",FALSE,TRUE)</formula>
    </cfRule>
    <cfRule type="expression" dxfId="2702" priority="13442">
      <formula>IF(RIGHT(TEXT(AQ32,"0.#"),1)=".",TRUE,FALSE)</formula>
    </cfRule>
  </conditionalFormatting>
  <conditionalFormatting sqref="AU32:AU34">
    <cfRule type="expression" dxfId="2701" priority="13439">
      <formula>IF(RIGHT(TEXT(AU32,"0.#"),1)=".",FALSE,TRUE)</formula>
    </cfRule>
    <cfRule type="expression" dxfId="2700" priority="13440">
      <formula>IF(RIGHT(TEXT(AU32,"0.#"),1)=".",TRUE,FALSE)</formula>
    </cfRule>
  </conditionalFormatting>
  <conditionalFormatting sqref="AE53">
    <cfRule type="expression" dxfId="2699" priority="13373">
      <formula>IF(RIGHT(TEXT(AE53,"0.#"),1)=".",FALSE,TRUE)</formula>
    </cfRule>
    <cfRule type="expression" dxfId="2698" priority="13374">
      <formula>IF(RIGHT(TEXT(AE53,"0.#"),1)=".",TRUE,FALSE)</formula>
    </cfRule>
  </conditionalFormatting>
  <conditionalFormatting sqref="AE54">
    <cfRule type="expression" dxfId="2697" priority="13371">
      <formula>IF(RIGHT(TEXT(AE54,"0.#"),1)=".",FALSE,TRUE)</formula>
    </cfRule>
    <cfRule type="expression" dxfId="2696" priority="13372">
      <formula>IF(RIGHT(TEXT(AE54,"0.#"),1)=".",TRUE,FALSE)</formula>
    </cfRule>
  </conditionalFormatting>
  <conditionalFormatting sqref="AI54">
    <cfRule type="expression" dxfId="2695" priority="13365">
      <formula>IF(RIGHT(TEXT(AI54,"0.#"),1)=".",FALSE,TRUE)</formula>
    </cfRule>
    <cfRule type="expression" dxfId="2694" priority="13366">
      <formula>IF(RIGHT(TEXT(AI54,"0.#"),1)=".",TRUE,FALSE)</formula>
    </cfRule>
  </conditionalFormatting>
  <conditionalFormatting sqref="AI53">
    <cfRule type="expression" dxfId="2693" priority="13363">
      <formula>IF(RIGHT(TEXT(AI53,"0.#"),1)=".",FALSE,TRUE)</formula>
    </cfRule>
    <cfRule type="expression" dxfId="2692" priority="13364">
      <formula>IF(RIGHT(TEXT(AI53,"0.#"),1)=".",TRUE,FALSE)</formula>
    </cfRule>
  </conditionalFormatting>
  <conditionalFormatting sqref="AM53">
    <cfRule type="expression" dxfId="2691" priority="13361">
      <formula>IF(RIGHT(TEXT(AM53,"0.#"),1)=".",FALSE,TRUE)</formula>
    </cfRule>
    <cfRule type="expression" dxfId="2690" priority="13362">
      <formula>IF(RIGHT(TEXT(AM53,"0.#"),1)=".",TRUE,FALSE)</formula>
    </cfRule>
  </conditionalFormatting>
  <conditionalFormatting sqref="AM54">
    <cfRule type="expression" dxfId="2689" priority="13359">
      <formula>IF(RIGHT(TEXT(AM54,"0.#"),1)=".",FALSE,TRUE)</formula>
    </cfRule>
    <cfRule type="expression" dxfId="2688" priority="13360">
      <formula>IF(RIGHT(TEXT(AM54,"0.#"),1)=".",TRUE,FALSE)</formula>
    </cfRule>
  </conditionalFormatting>
  <conditionalFormatting sqref="AM55">
    <cfRule type="expression" dxfId="2687" priority="13357">
      <formula>IF(RIGHT(TEXT(AM55,"0.#"),1)=".",FALSE,TRUE)</formula>
    </cfRule>
    <cfRule type="expression" dxfId="2686" priority="13358">
      <formula>IF(RIGHT(TEXT(AM55,"0.#"),1)=".",TRUE,FALSE)</formula>
    </cfRule>
  </conditionalFormatting>
  <conditionalFormatting sqref="AE60">
    <cfRule type="expression" dxfId="2685" priority="13343">
      <formula>IF(RIGHT(TEXT(AE60,"0.#"),1)=".",FALSE,TRUE)</formula>
    </cfRule>
    <cfRule type="expression" dxfId="2684" priority="13344">
      <formula>IF(RIGHT(TEXT(AE60,"0.#"),1)=".",TRUE,FALSE)</formula>
    </cfRule>
  </conditionalFormatting>
  <conditionalFormatting sqref="AE61">
    <cfRule type="expression" dxfId="2683" priority="13341">
      <formula>IF(RIGHT(TEXT(AE61,"0.#"),1)=".",FALSE,TRUE)</formula>
    </cfRule>
    <cfRule type="expression" dxfId="2682" priority="13342">
      <formula>IF(RIGHT(TEXT(AE61,"0.#"),1)=".",TRUE,FALSE)</formula>
    </cfRule>
  </conditionalFormatting>
  <conditionalFormatting sqref="AE62">
    <cfRule type="expression" dxfId="2681" priority="13339">
      <formula>IF(RIGHT(TEXT(AE62,"0.#"),1)=".",FALSE,TRUE)</formula>
    </cfRule>
    <cfRule type="expression" dxfId="2680" priority="13340">
      <formula>IF(RIGHT(TEXT(AE62,"0.#"),1)=".",TRUE,FALSE)</formula>
    </cfRule>
  </conditionalFormatting>
  <conditionalFormatting sqref="AI62">
    <cfRule type="expression" dxfId="2679" priority="13337">
      <formula>IF(RIGHT(TEXT(AI62,"0.#"),1)=".",FALSE,TRUE)</formula>
    </cfRule>
    <cfRule type="expression" dxfId="2678" priority="13338">
      <formula>IF(RIGHT(TEXT(AI62,"0.#"),1)=".",TRUE,FALSE)</formula>
    </cfRule>
  </conditionalFormatting>
  <conditionalFormatting sqref="AI61">
    <cfRule type="expression" dxfId="2677" priority="13335">
      <formula>IF(RIGHT(TEXT(AI61,"0.#"),1)=".",FALSE,TRUE)</formula>
    </cfRule>
    <cfRule type="expression" dxfId="2676" priority="13336">
      <formula>IF(RIGHT(TEXT(AI61,"0.#"),1)=".",TRUE,FALSE)</formula>
    </cfRule>
  </conditionalFormatting>
  <conditionalFormatting sqref="AI60">
    <cfRule type="expression" dxfId="2675" priority="13333">
      <formula>IF(RIGHT(TEXT(AI60,"0.#"),1)=".",FALSE,TRUE)</formula>
    </cfRule>
    <cfRule type="expression" dxfId="2674" priority="13334">
      <formula>IF(RIGHT(TEXT(AI60,"0.#"),1)=".",TRUE,FALSE)</formula>
    </cfRule>
  </conditionalFormatting>
  <conditionalFormatting sqref="AM60">
    <cfRule type="expression" dxfId="2673" priority="13331">
      <formula>IF(RIGHT(TEXT(AM60,"0.#"),1)=".",FALSE,TRUE)</formula>
    </cfRule>
    <cfRule type="expression" dxfId="2672" priority="13332">
      <formula>IF(RIGHT(TEXT(AM60,"0.#"),1)=".",TRUE,FALSE)</formula>
    </cfRule>
  </conditionalFormatting>
  <conditionalFormatting sqref="AM61">
    <cfRule type="expression" dxfId="2671" priority="13329">
      <formula>IF(RIGHT(TEXT(AM61,"0.#"),1)=".",FALSE,TRUE)</formula>
    </cfRule>
    <cfRule type="expression" dxfId="2670" priority="13330">
      <formula>IF(RIGHT(TEXT(AM61,"0.#"),1)=".",TRUE,FALSE)</formula>
    </cfRule>
  </conditionalFormatting>
  <conditionalFormatting sqref="AM62">
    <cfRule type="expression" dxfId="2669" priority="13327">
      <formula>IF(RIGHT(TEXT(AM62,"0.#"),1)=".",FALSE,TRUE)</formula>
    </cfRule>
    <cfRule type="expression" dxfId="2668" priority="13328">
      <formula>IF(RIGHT(TEXT(AM62,"0.#"),1)=".",TRUE,FALSE)</formula>
    </cfRule>
  </conditionalFormatting>
  <conditionalFormatting sqref="AE87">
    <cfRule type="expression" dxfId="2667" priority="13313">
      <formula>IF(RIGHT(TEXT(AE87,"0.#"),1)=".",FALSE,TRUE)</formula>
    </cfRule>
    <cfRule type="expression" dxfId="2666" priority="13314">
      <formula>IF(RIGHT(TEXT(AE87,"0.#"),1)=".",TRUE,FALSE)</formula>
    </cfRule>
  </conditionalFormatting>
  <conditionalFormatting sqref="AE88">
    <cfRule type="expression" dxfId="2665" priority="13311">
      <formula>IF(RIGHT(TEXT(AE88,"0.#"),1)=".",FALSE,TRUE)</formula>
    </cfRule>
    <cfRule type="expression" dxfId="2664" priority="13312">
      <formula>IF(RIGHT(TEXT(AE88,"0.#"),1)=".",TRUE,FALSE)</formula>
    </cfRule>
  </conditionalFormatting>
  <conditionalFormatting sqref="AE89">
    <cfRule type="expression" dxfId="2663" priority="13309">
      <formula>IF(RIGHT(TEXT(AE89,"0.#"),1)=".",FALSE,TRUE)</formula>
    </cfRule>
    <cfRule type="expression" dxfId="2662" priority="13310">
      <formula>IF(RIGHT(TEXT(AE89,"0.#"),1)=".",TRUE,FALSE)</formula>
    </cfRule>
  </conditionalFormatting>
  <conditionalFormatting sqref="AI89">
    <cfRule type="expression" dxfId="2661" priority="13307">
      <formula>IF(RIGHT(TEXT(AI89,"0.#"),1)=".",FALSE,TRUE)</formula>
    </cfRule>
    <cfRule type="expression" dxfId="2660" priority="13308">
      <formula>IF(RIGHT(TEXT(AI89,"0.#"),1)=".",TRUE,FALSE)</formula>
    </cfRule>
  </conditionalFormatting>
  <conditionalFormatting sqref="AI88">
    <cfRule type="expression" dxfId="2659" priority="13305">
      <formula>IF(RIGHT(TEXT(AI88,"0.#"),1)=".",FALSE,TRUE)</formula>
    </cfRule>
    <cfRule type="expression" dxfId="2658" priority="13306">
      <formula>IF(RIGHT(TEXT(AI88,"0.#"),1)=".",TRUE,FALSE)</formula>
    </cfRule>
  </conditionalFormatting>
  <conditionalFormatting sqref="AI87">
    <cfRule type="expression" dxfId="2657" priority="13303">
      <formula>IF(RIGHT(TEXT(AI87,"0.#"),1)=".",FALSE,TRUE)</formula>
    </cfRule>
    <cfRule type="expression" dxfId="2656" priority="13304">
      <formula>IF(RIGHT(TEXT(AI87,"0.#"),1)=".",TRUE,FALSE)</formula>
    </cfRule>
  </conditionalFormatting>
  <conditionalFormatting sqref="AM88">
    <cfRule type="expression" dxfId="2655" priority="13299">
      <formula>IF(RIGHT(TEXT(AM88,"0.#"),1)=".",FALSE,TRUE)</formula>
    </cfRule>
    <cfRule type="expression" dxfId="2654" priority="13300">
      <formula>IF(RIGHT(TEXT(AM88,"0.#"),1)=".",TRUE,FALSE)</formula>
    </cfRule>
  </conditionalFormatting>
  <conditionalFormatting sqref="AM89">
    <cfRule type="expression" dxfId="2653" priority="13297">
      <formula>IF(RIGHT(TEXT(AM89,"0.#"),1)=".",FALSE,TRUE)</formula>
    </cfRule>
    <cfRule type="expression" dxfId="2652" priority="13298">
      <formula>IF(RIGHT(TEXT(AM89,"0.#"),1)=".",TRUE,FALSE)</formula>
    </cfRule>
  </conditionalFormatting>
  <conditionalFormatting sqref="AE92">
    <cfRule type="expression" dxfId="2651" priority="13283">
      <formula>IF(RIGHT(TEXT(AE92,"0.#"),1)=".",FALSE,TRUE)</formula>
    </cfRule>
    <cfRule type="expression" dxfId="2650" priority="13284">
      <formula>IF(RIGHT(TEXT(AE92,"0.#"),1)=".",TRUE,FALSE)</formula>
    </cfRule>
  </conditionalFormatting>
  <conditionalFormatting sqref="AE93">
    <cfRule type="expression" dxfId="2649" priority="13281">
      <formula>IF(RIGHT(TEXT(AE93,"0.#"),1)=".",FALSE,TRUE)</formula>
    </cfRule>
    <cfRule type="expression" dxfId="2648" priority="13282">
      <formula>IF(RIGHT(TEXT(AE93,"0.#"),1)=".",TRUE,FALSE)</formula>
    </cfRule>
  </conditionalFormatting>
  <conditionalFormatting sqref="AE94">
    <cfRule type="expression" dxfId="2647" priority="13279">
      <formula>IF(RIGHT(TEXT(AE94,"0.#"),1)=".",FALSE,TRUE)</formula>
    </cfRule>
    <cfRule type="expression" dxfId="2646" priority="13280">
      <formula>IF(RIGHT(TEXT(AE94,"0.#"),1)=".",TRUE,FALSE)</formula>
    </cfRule>
  </conditionalFormatting>
  <conditionalFormatting sqref="AI94">
    <cfRule type="expression" dxfId="2645" priority="13277">
      <formula>IF(RIGHT(TEXT(AI94,"0.#"),1)=".",FALSE,TRUE)</formula>
    </cfRule>
    <cfRule type="expression" dxfId="2644" priority="13278">
      <formula>IF(RIGHT(TEXT(AI94,"0.#"),1)=".",TRUE,FALSE)</formula>
    </cfRule>
  </conditionalFormatting>
  <conditionalFormatting sqref="AI93">
    <cfRule type="expression" dxfId="2643" priority="13275">
      <formula>IF(RIGHT(TEXT(AI93,"0.#"),1)=".",FALSE,TRUE)</formula>
    </cfRule>
    <cfRule type="expression" dxfId="2642" priority="13276">
      <formula>IF(RIGHT(TEXT(AI93,"0.#"),1)=".",TRUE,FALSE)</formula>
    </cfRule>
  </conditionalFormatting>
  <conditionalFormatting sqref="AI92">
    <cfRule type="expression" dxfId="2641" priority="13273">
      <formula>IF(RIGHT(TEXT(AI92,"0.#"),1)=".",FALSE,TRUE)</formula>
    </cfRule>
    <cfRule type="expression" dxfId="2640" priority="13274">
      <formula>IF(RIGHT(TEXT(AI92,"0.#"),1)=".",TRUE,FALSE)</formula>
    </cfRule>
  </conditionalFormatting>
  <conditionalFormatting sqref="AM92">
    <cfRule type="expression" dxfId="2639" priority="13271">
      <formula>IF(RIGHT(TEXT(AM92,"0.#"),1)=".",FALSE,TRUE)</formula>
    </cfRule>
    <cfRule type="expression" dxfId="2638" priority="13272">
      <formula>IF(RIGHT(TEXT(AM92,"0.#"),1)=".",TRUE,FALSE)</formula>
    </cfRule>
  </conditionalFormatting>
  <conditionalFormatting sqref="AM93">
    <cfRule type="expression" dxfId="2637" priority="13269">
      <formula>IF(RIGHT(TEXT(AM93,"0.#"),1)=".",FALSE,TRUE)</formula>
    </cfRule>
    <cfRule type="expression" dxfId="2636" priority="13270">
      <formula>IF(RIGHT(TEXT(AM93,"0.#"),1)=".",TRUE,FALSE)</formula>
    </cfRule>
  </conditionalFormatting>
  <conditionalFormatting sqref="AM94">
    <cfRule type="expression" dxfId="2635" priority="13267">
      <formula>IF(RIGHT(TEXT(AM94,"0.#"),1)=".",FALSE,TRUE)</formula>
    </cfRule>
    <cfRule type="expression" dxfId="2634" priority="13268">
      <formula>IF(RIGHT(TEXT(AM94,"0.#"),1)=".",TRUE,FALSE)</formula>
    </cfRule>
  </conditionalFormatting>
  <conditionalFormatting sqref="AE97">
    <cfRule type="expression" dxfId="2633" priority="13253">
      <formula>IF(RIGHT(TEXT(AE97,"0.#"),1)=".",FALSE,TRUE)</formula>
    </cfRule>
    <cfRule type="expression" dxfId="2632" priority="13254">
      <formula>IF(RIGHT(TEXT(AE97,"0.#"),1)=".",TRUE,FALSE)</formula>
    </cfRule>
  </conditionalFormatting>
  <conditionalFormatting sqref="AE98">
    <cfRule type="expression" dxfId="2631" priority="13251">
      <formula>IF(RIGHT(TEXT(AE98,"0.#"),1)=".",FALSE,TRUE)</formula>
    </cfRule>
    <cfRule type="expression" dxfId="2630" priority="13252">
      <formula>IF(RIGHT(TEXT(AE98,"0.#"),1)=".",TRUE,FALSE)</formula>
    </cfRule>
  </conditionalFormatting>
  <conditionalFormatting sqref="AE99">
    <cfRule type="expression" dxfId="2629" priority="13249">
      <formula>IF(RIGHT(TEXT(AE99,"0.#"),1)=".",FALSE,TRUE)</formula>
    </cfRule>
    <cfRule type="expression" dxfId="2628" priority="13250">
      <formula>IF(RIGHT(TEXT(AE99,"0.#"),1)=".",TRUE,FALSE)</formula>
    </cfRule>
  </conditionalFormatting>
  <conditionalFormatting sqref="AI99">
    <cfRule type="expression" dxfId="2627" priority="13247">
      <formula>IF(RIGHT(TEXT(AI99,"0.#"),1)=".",FALSE,TRUE)</formula>
    </cfRule>
    <cfRule type="expression" dxfId="2626" priority="13248">
      <formula>IF(RIGHT(TEXT(AI99,"0.#"),1)=".",TRUE,FALSE)</formula>
    </cfRule>
  </conditionalFormatting>
  <conditionalFormatting sqref="AI98">
    <cfRule type="expression" dxfId="2625" priority="13245">
      <formula>IF(RIGHT(TEXT(AI98,"0.#"),1)=".",FALSE,TRUE)</formula>
    </cfRule>
    <cfRule type="expression" dxfId="2624" priority="13246">
      <formula>IF(RIGHT(TEXT(AI98,"0.#"),1)=".",TRUE,FALSE)</formula>
    </cfRule>
  </conditionalFormatting>
  <conditionalFormatting sqref="AI97">
    <cfRule type="expression" dxfId="2623" priority="13243">
      <formula>IF(RIGHT(TEXT(AI97,"0.#"),1)=".",FALSE,TRUE)</formula>
    </cfRule>
    <cfRule type="expression" dxfId="2622" priority="13244">
      <formula>IF(RIGHT(TEXT(AI97,"0.#"),1)=".",TRUE,FALSE)</formula>
    </cfRule>
  </conditionalFormatting>
  <conditionalFormatting sqref="AM97">
    <cfRule type="expression" dxfId="2621" priority="13241">
      <formula>IF(RIGHT(TEXT(AM97,"0.#"),1)=".",FALSE,TRUE)</formula>
    </cfRule>
    <cfRule type="expression" dxfId="2620" priority="13242">
      <formula>IF(RIGHT(TEXT(AM97,"0.#"),1)=".",TRUE,FALSE)</formula>
    </cfRule>
  </conditionalFormatting>
  <conditionalFormatting sqref="AM98">
    <cfRule type="expression" dxfId="2619" priority="13239">
      <formula>IF(RIGHT(TEXT(AM98,"0.#"),1)=".",FALSE,TRUE)</formula>
    </cfRule>
    <cfRule type="expression" dxfId="2618" priority="13240">
      <formula>IF(RIGHT(TEXT(AM98,"0.#"),1)=".",TRUE,FALSE)</formula>
    </cfRule>
  </conditionalFormatting>
  <conditionalFormatting sqref="AM99">
    <cfRule type="expression" dxfId="2617" priority="13237">
      <formula>IF(RIGHT(TEXT(AM99,"0.#"),1)=".",FALSE,TRUE)</formula>
    </cfRule>
    <cfRule type="expression" dxfId="2616" priority="13238">
      <formula>IF(RIGHT(TEXT(AM99,"0.#"),1)=".",TRUE,FALSE)</formula>
    </cfRule>
  </conditionalFormatting>
  <conditionalFormatting sqref="AI101">
    <cfRule type="expression" dxfId="2615" priority="13223">
      <formula>IF(RIGHT(TEXT(AI101,"0.#"),1)=".",FALSE,TRUE)</formula>
    </cfRule>
    <cfRule type="expression" dxfId="2614" priority="13224">
      <formula>IF(RIGHT(TEXT(AI101,"0.#"),1)=".",TRUE,FALSE)</formula>
    </cfRule>
  </conditionalFormatting>
  <conditionalFormatting sqref="AM101">
    <cfRule type="expression" dxfId="2613" priority="13221">
      <formula>IF(RIGHT(TEXT(AM101,"0.#"),1)=".",FALSE,TRUE)</formula>
    </cfRule>
    <cfRule type="expression" dxfId="2612" priority="13222">
      <formula>IF(RIGHT(TEXT(AM101,"0.#"),1)=".",TRUE,FALSE)</formula>
    </cfRule>
  </conditionalFormatting>
  <conditionalFormatting sqref="AE102">
    <cfRule type="expression" dxfId="2611" priority="13219">
      <formula>IF(RIGHT(TEXT(AE102,"0.#"),1)=".",FALSE,TRUE)</formula>
    </cfRule>
    <cfRule type="expression" dxfId="2610" priority="13220">
      <formula>IF(RIGHT(TEXT(AE102,"0.#"),1)=".",TRUE,FALSE)</formula>
    </cfRule>
  </conditionalFormatting>
  <conditionalFormatting sqref="AI102">
    <cfRule type="expression" dxfId="2609" priority="13217">
      <formula>IF(RIGHT(TEXT(AI102,"0.#"),1)=".",FALSE,TRUE)</formula>
    </cfRule>
    <cfRule type="expression" dxfId="2608" priority="13218">
      <formula>IF(RIGHT(TEXT(AI102,"0.#"),1)=".",TRUE,FALSE)</formula>
    </cfRule>
  </conditionalFormatting>
  <conditionalFormatting sqref="AM102">
    <cfRule type="expression" dxfId="2607" priority="13215">
      <formula>IF(RIGHT(TEXT(AM102,"0.#"),1)=".",FALSE,TRUE)</formula>
    </cfRule>
    <cfRule type="expression" dxfId="2606" priority="13216">
      <formula>IF(RIGHT(TEXT(AM102,"0.#"),1)=".",TRUE,FALSE)</formula>
    </cfRule>
  </conditionalFormatting>
  <conditionalFormatting sqref="AQ102">
    <cfRule type="expression" dxfId="2605" priority="13213">
      <formula>IF(RIGHT(TEXT(AQ102,"0.#"),1)=".",FALSE,TRUE)</formula>
    </cfRule>
    <cfRule type="expression" dxfId="2604" priority="13214">
      <formula>IF(RIGHT(TEXT(AQ102,"0.#"),1)=".",TRUE,FALSE)</formula>
    </cfRule>
  </conditionalFormatting>
  <conditionalFormatting sqref="AE104">
    <cfRule type="expression" dxfId="2603" priority="13211">
      <formula>IF(RIGHT(TEXT(AE104,"0.#"),1)=".",FALSE,TRUE)</formula>
    </cfRule>
    <cfRule type="expression" dxfId="2602" priority="13212">
      <formula>IF(RIGHT(TEXT(AE104,"0.#"),1)=".",TRUE,FALSE)</formula>
    </cfRule>
  </conditionalFormatting>
  <conditionalFormatting sqref="AI104">
    <cfRule type="expression" dxfId="2601" priority="13209">
      <formula>IF(RIGHT(TEXT(AI104,"0.#"),1)=".",FALSE,TRUE)</formula>
    </cfRule>
    <cfRule type="expression" dxfId="2600" priority="13210">
      <formula>IF(RIGHT(TEXT(AI104,"0.#"),1)=".",TRUE,FALSE)</formula>
    </cfRule>
  </conditionalFormatting>
  <conditionalFormatting sqref="AM104">
    <cfRule type="expression" dxfId="2599" priority="13207">
      <formula>IF(RIGHT(TEXT(AM104,"0.#"),1)=".",FALSE,TRUE)</formula>
    </cfRule>
    <cfRule type="expression" dxfId="2598" priority="13208">
      <formula>IF(RIGHT(TEXT(AM104,"0.#"),1)=".",TRUE,FALSE)</formula>
    </cfRule>
  </conditionalFormatting>
  <conditionalFormatting sqref="AE105">
    <cfRule type="expression" dxfId="2597" priority="13205">
      <formula>IF(RIGHT(TEXT(AE105,"0.#"),1)=".",FALSE,TRUE)</formula>
    </cfRule>
    <cfRule type="expression" dxfId="2596" priority="13206">
      <formula>IF(RIGHT(TEXT(AE105,"0.#"),1)=".",TRUE,FALSE)</formula>
    </cfRule>
  </conditionalFormatting>
  <conditionalFormatting sqref="AI105">
    <cfRule type="expression" dxfId="2595" priority="13203">
      <formula>IF(RIGHT(TEXT(AI105,"0.#"),1)=".",FALSE,TRUE)</formula>
    </cfRule>
    <cfRule type="expression" dxfId="2594" priority="13204">
      <formula>IF(RIGHT(TEXT(AI105,"0.#"),1)=".",TRUE,FALSE)</formula>
    </cfRule>
  </conditionalFormatting>
  <conditionalFormatting sqref="AM105">
    <cfRule type="expression" dxfId="2593" priority="13201">
      <formula>IF(RIGHT(TEXT(AM105,"0.#"),1)=".",FALSE,TRUE)</formula>
    </cfRule>
    <cfRule type="expression" dxfId="2592" priority="13202">
      <formula>IF(RIGHT(TEXT(AM105,"0.#"),1)=".",TRUE,FALSE)</formula>
    </cfRule>
  </conditionalFormatting>
  <conditionalFormatting sqref="AE107">
    <cfRule type="expression" dxfId="2591" priority="13197">
      <formula>IF(RIGHT(TEXT(AE107,"0.#"),1)=".",FALSE,TRUE)</formula>
    </cfRule>
    <cfRule type="expression" dxfId="2590" priority="13198">
      <formula>IF(RIGHT(TEXT(AE107,"0.#"),1)=".",TRUE,FALSE)</formula>
    </cfRule>
  </conditionalFormatting>
  <conditionalFormatting sqref="AI107">
    <cfRule type="expression" dxfId="2589" priority="13195">
      <formula>IF(RIGHT(TEXT(AI107,"0.#"),1)=".",FALSE,TRUE)</formula>
    </cfRule>
    <cfRule type="expression" dxfId="2588" priority="13196">
      <formula>IF(RIGHT(TEXT(AI107,"0.#"),1)=".",TRUE,FALSE)</formula>
    </cfRule>
  </conditionalFormatting>
  <conditionalFormatting sqref="AM107">
    <cfRule type="expression" dxfId="2587" priority="13193">
      <formula>IF(RIGHT(TEXT(AM107,"0.#"),1)=".",FALSE,TRUE)</formula>
    </cfRule>
    <cfRule type="expression" dxfId="2586" priority="13194">
      <formula>IF(RIGHT(TEXT(AM107,"0.#"),1)=".",TRUE,FALSE)</formula>
    </cfRule>
  </conditionalFormatting>
  <conditionalFormatting sqref="AE108">
    <cfRule type="expression" dxfId="2585" priority="13191">
      <formula>IF(RIGHT(TEXT(AE108,"0.#"),1)=".",FALSE,TRUE)</formula>
    </cfRule>
    <cfRule type="expression" dxfId="2584" priority="13192">
      <formula>IF(RIGHT(TEXT(AE108,"0.#"),1)=".",TRUE,FALSE)</formula>
    </cfRule>
  </conditionalFormatting>
  <conditionalFormatting sqref="AI108">
    <cfRule type="expression" dxfId="2583" priority="13189">
      <formula>IF(RIGHT(TEXT(AI108,"0.#"),1)=".",FALSE,TRUE)</formula>
    </cfRule>
    <cfRule type="expression" dxfId="2582" priority="13190">
      <formula>IF(RIGHT(TEXT(AI108,"0.#"),1)=".",TRUE,FALSE)</formula>
    </cfRule>
  </conditionalFormatting>
  <conditionalFormatting sqref="AM108">
    <cfRule type="expression" dxfId="2581" priority="13187">
      <formula>IF(RIGHT(TEXT(AM108,"0.#"),1)=".",FALSE,TRUE)</formula>
    </cfRule>
    <cfRule type="expression" dxfId="2580" priority="13188">
      <formula>IF(RIGHT(TEXT(AM108,"0.#"),1)=".",TRUE,FALSE)</formula>
    </cfRule>
  </conditionalFormatting>
  <conditionalFormatting sqref="AE110">
    <cfRule type="expression" dxfId="2579" priority="13183">
      <formula>IF(RIGHT(TEXT(AE110,"0.#"),1)=".",FALSE,TRUE)</formula>
    </cfRule>
    <cfRule type="expression" dxfId="2578" priority="13184">
      <formula>IF(RIGHT(TEXT(AE110,"0.#"),1)=".",TRUE,FALSE)</formula>
    </cfRule>
  </conditionalFormatting>
  <conditionalFormatting sqref="AI110">
    <cfRule type="expression" dxfId="2577" priority="13181">
      <formula>IF(RIGHT(TEXT(AI110,"0.#"),1)=".",FALSE,TRUE)</formula>
    </cfRule>
    <cfRule type="expression" dxfId="2576" priority="13182">
      <formula>IF(RIGHT(TEXT(AI110,"0.#"),1)=".",TRUE,FALSE)</formula>
    </cfRule>
  </conditionalFormatting>
  <conditionalFormatting sqref="AM110">
    <cfRule type="expression" dxfId="2575" priority="13179">
      <formula>IF(RIGHT(TEXT(AM110,"0.#"),1)=".",FALSE,TRUE)</formula>
    </cfRule>
    <cfRule type="expression" dxfId="2574" priority="13180">
      <formula>IF(RIGHT(TEXT(AM110,"0.#"),1)=".",TRUE,FALSE)</formula>
    </cfRule>
  </conditionalFormatting>
  <conditionalFormatting sqref="AE111">
    <cfRule type="expression" dxfId="2573" priority="13177">
      <formula>IF(RIGHT(TEXT(AE111,"0.#"),1)=".",FALSE,TRUE)</formula>
    </cfRule>
    <cfRule type="expression" dxfId="2572" priority="13178">
      <formula>IF(RIGHT(TEXT(AE111,"0.#"),1)=".",TRUE,FALSE)</formula>
    </cfRule>
  </conditionalFormatting>
  <conditionalFormatting sqref="AI111">
    <cfRule type="expression" dxfId="2571" priority="13175">
      <formula>IF(RIGHT(TEXT(AI111,"0.#"),1)=".",FALSE,TRUE)</formula>
    </cfRule>
    <cfRule type="expression" dxfId="2570" priority="13176">
      <formula>IF(RIGHT(TEXT(AI111,"0.#"),1)=".",TRUE,FALSE)</formula>
    </cfRule>
  </conditionalFormatting>
  <conditionalFormatting sqref="AM111">
    <cfRule type="expression" dxfId="2569" priority="13173">
      <formula>IF(RIGHT(TEXT(AM111,"0.#"),1)=".",FALSE,TRUE)</formula>
    </cfRule>
    <cfRule type="expression" dxfId="2568" priority="13174">
      <formula>IF(RIGHT(TEXT(AM111,"0.#"),1)=".",TRUE,FALSE)</formula>
    </cfRule>
  </conditionalFormatting>
  <conditionalFormatting sqref="AE113">
    <cfRule type="expression" dxfId="2567" priority="13169">
      <formula>IF(RIGHT(TEXT(AE113,"0.#"),1)=".",FALSE,TRUE)</formula>
    </cfRule>
    <cfRule type="expression" dxfId="2566" priority="13170">
      <formula>IF(RIGHT(TEXT(AE113,"0.#"),1)=".",TRUE,FALSE)</formula>
    </cfRule>
  </conditionalFormatting>
  <conditionalFormatting sqref="AI113">
    <cfRule type="expression" dxfId="2565" priority="13167">
      <formula>IF(RIGHT(TEXT(AI113,"0.#"),1)=".",FALSE,TRUE)</formula>
    </cfRule>
    <cfRule type="expression" dxfId="2564" priority="13168">
      <formula>IF(RIGHT(TEXT(AI113,"0.#"),1)=".",TRUE,FALSE)</formula>
    </cfRule>
  </conditionalFormatting>
  <conditionalFormatting sqref="AM113">
    <cfRule type="expression" dxfId="2563" priority="13165">
      <formula>IF(RIGHT(TEXT(AM113,"0.#"),1)=".",FALSE,TRUE)</formula>
    </cfRule>
    <cfRule type="expression" dxfId="2562" priority="13166">
      <formula>IF(RIGHT(TEXT(AM113,"0.#"),1)=".",TRUE,FALSE)</formula>
    </cfRule>
  </conditionalFormatting>
  <conditionalFormatting sqref="AE114">
    <cfRule type="expression" dxfId="2561" priority="13163">
      <formula>IF(RIGHT(TEXT(AE114,"0.#"),1)=".",FALSE,TRUE)</formula>
    </cfRule>
    <cfRule type="expression" dxfId="2560" priority="13164">
      <formula>IF(RIGHT(TEXT(AE114,"0.#"),1)=".",TRUE,FALSE)</formula>
    </cfRule>
  </conditionalFormatting>
  <conditionalFormatting sqref="AI114">
    <cfRule type="expression" dxfId="2559" priority="13161">
      <formula>IF(RIGHT(TEXT(AI114,"0.#"),1)=".",FALSE,TRUE)</formula>
    </cfRule>
    <cfRule type="expression" dxfId="2558" priority="13162">
      <formula>IF(RIGHT(TEXT(AI114,"0.#"),1)=".",TRUE,FALSE)</formula>
    </cfRule>
  </conditionalFormatting>
  <conditionalFormatting sqref="AM114">
    <cfRule type="expression" dxfId="2557" priority="13159">
      <formula>IF(RIGHT(TEXT(AM114,"0.#"),1)=".",FALSE,TRUE)</formula>
    </cfRule>
    <cfRule type="expression" dxfId="2556" priority="13160">
      <formula>IF(RIGHT(TEXT(AM114,"0.#"),1)=".",TRUE,FALSE)</formula>
    </cfRule>
  </conditionalFormatting>
  <conditionalFormatting sqref="AE116 AQ116">
    <cfRule type="expression" dxfId="2555" priority="13155">
      <formula>IF(RIGHT(TEXT(AE116,"0.#"),1)=".",FALSE,TRUE)</formula>
    </cfRule>
    <cfRule type="expression" dxfId="2554" priority="13156">
      <formula>IF(RIGHT(TEXT(AE116,"0.#"),1)=".",TRUE,FALSE)</formula>
    </cfRule>
  </conditionalFormatting>
  <conditionalFormatting sqref="AI116">
    <cfRule type="expression" dxfId="2553" priority="13153">
      <formula>IF(RIGHT(TEXT(AI116,"0.#"),1)=".",FALSE,TRUE)</formula>
    </cfRule>
    <cfRule type="expression" dxfId="2552" priority="13154">
      <formula>IF(RIGHT(TEXT(AI116,"0.#"),1)=".",TRUE,FALSE)</formula>
    </cfRule>
  </conditionalFormatting>
  <conditionalFormatting sqref="AM116">
    <cfRule type="expression" dxfId="2551" priority="13151">
      <formula>IF(RIGHT(TEXT(AM116,"0.#"),1)=".",FALSE,TRUE)</formula>
    </cfRule>
    <cfRule type="expression" dxfId="2550" priority="13152">
      <formula>IF(RIGHT(TEXT(AM116,"0.#"),1)=".",TRUE,FALSE)</formula>
    </cfRule>
  </conditionalFormatting>
  <conditionalFormatting sqref="AE117 AM117">
    <cfRule type="expression" dxfId="2549" priority="13149">
      <formula>IF(RIGHT(TEXT(AE117,"0.#"),1)=".",FALSE,TRUE)</formula>
    </cfRule>
    <cfRule type="expression" dxfId="2548" priority="13150">
      <formula>IF(RIGHT(TEXT(AE117,"0.#"),1)=".",TRUE,FALSE)</formula>
    </cfRule>
  </conditionalFormatting>
  <conditionalFormatting sqref="AI117">
    <cfRule type="expression" dxfId="2547" priority="13147">
      <formula>IF(RIGHT(TEXT(AI117,"0.#"),1)=".",FALSE,TRUE)</formula>
    </cfRule>
    <cfRule type="expression" dxfId="2546" priority="13148">
      <formula>IF(RIGHT(TEXT(AI117,"0.#"),1)=".",TRUE,FALSE)</formula>
    </cfRule>
  </conditionalFormatting>
  <conditionalFormatting sqref="AQ117">
    <cfRule type="expression" dxfId="2545" priority="13143">
      <formula>IF(RIGHT(TEXT(AQ117,"0.#"),1)=".",FALSE,TRUE)</formula>
    </cfRule>
    <cfRule type="expression" dxfId="2544" priority="13144">
      <formula>IF(RIGHT(TEXT(AQ117,"0.#"),1)=".",TRUE,FALSE)</formula>
    </cfRule>
  </conditionalFormatting>
  <conditionalFormatting sqref="AE119 AQ119">
    <cfRule type="expression" dxfId="2543" priority="13141">
      <formula>IF(RIGHT(TEXT(AE119,"0.#"),1)=".",FALSE,TRUE)</formula>
    </cfRule>
    <cfRule type="expression" dxfId="2542" priority="13142">
      <formula>IF(RIGHT(TEXT(AE119,"0.#"),1)=".",TRUE,FALSE)</formula>
    </cfRule>
  </conditionalFormatting>
  <conditionalFormatting sqref="AI119">
    <cfRule type="expression" dxfId="2541" priority="13139">
      <formula>IF(RIGHT(TEXT(AI119,"0.#"),1)=".",FALSE,TRUE)</formula>
    </cfRule>
    <cfRule type="expression" dxfId="2540" priority="13140">
      <formula>IF(RIGHT(TEXT(AI119,"0.#"),1)=".",TRUE,FALSE)</formula>
    </cfRule>
  </conditionalFormatting>
  <conditionalFormatting sqref="AM119">
    <cfRule type="expression" dxfId="2539" priority="13137">
      <formula>IF(RIGHT(TEXT(AM119,"0.#"),1)=".",FALSE,TRUE)</formula>
    </cfRule>
    <cfRule type="expression" dxfId="2538" priority="13138">
      <formula>IF(RIGHT(TEXT(AM119,"0.#"),1)=".",TRUE,FALSE)</formula>
    </cfRule>
  </conditionalFormatting>
  <conditionalFormatting sqref="AQ120">
    <cfRule type="expression" dxfId="2537" priority="13129">
      <formula>IF(RIGHT(TEXT(AQ120,"0.#"),1)=".",FALSE,TRUE)</formula>
    </cfRule>
    <cfRule type="expression" dxfId="2536" priority="13130">
      <formula>IF(RIGHT(TEXT(AQ120,"0.#"),1)=".",TRUE,FALSE)</formula>
    </cfRule>
  </conditionalFormatting>
  <conditionalFormatting sqref="AE122 AQ122">
    <cfRule type="expression" dxfId="2535" priority="13127">
      <formula>IF(RIGHT(TEXT(AE122,"0.#"),1)=".",FALSE,TRUE)</formula>
    </cfRule>
    <cfRule type="expression" dxfId="2534" priority="13128">
      <formula>IF(RIGHT(TEXT(AE122,"0.#"),1)=".",TRUE,FALSE)</formula>
    </cfRule>
  </conditionalFormatting>
  <conditionalFormatting sqref="AI122">
    <cfRule type="expression" dxfId="2533" priority="13125">
      <formula>IF(RIGHT(TEXT(AI122,"0.#"),1)=".",FALSE,TRUE)</formula>
    </cfRule>
    <cfRule type="expression" dxfId="2532" priority="13126">
      <formula>IF(RIGHT(TEXT(AI122,"0.#"),1)=".",TRUE,FALSE)</formula>
    </cfRule>
  </conditionalFormatting>
  <conditionalFormatting sqref="AM122">
    <cfRule type="expression" dxfId="2531" priority="13123">
      <formula>IF(RIGHT(TEXT(AM122,"0.#"),1)=".",FALSE,TRUE)</formula>
    </cfRule>
    <cfRule type="expression" dxfId="2530" priority="13124">
      <formula>IF(RIGHT(TEXT(AM122,"0.#"),1)=".",TRUE,FALSE)</formula>
    </cfRule>
  </conditionalFormatting>
  <conditionalFormatting sqref="AQ123">
    <cfRule type="expression" dxfId="2529" priority="13115">
      <formula>IF(RIGHT(TEXT(AQ123,"0.#"),1)=".",FALSE,TRUE)</formula>
    </cfRule>
    <cfRule type="expression" dxfId="2528" priority="13116">
      <formula>IF(RIGHT(TEXT(AQ123,"0.#"),1)=".",TRUE,FALSE)</formula>
    </cfRule>
  </conditionalFormatting>
  <conditionalFormatting sqref="AE125 AQ125">
    <cfRule type="expression" dxfId="2527" priority="13113">
      <formula>IF(RIGHT(TEXT(AE125,"0.#"),1)=".",FALSE,TRUE)</formula>
    </cfRule>
    <cfRule type="expression" dxfId="2526" priority="13114">
      <formula>IF(RIGHT(TEXT(AE125,"0.#"),1)=".",TRUE,FALSE)</formula>
    </cfRule>
  </conditionalFormatting>
  <conditionalFormatting sqref="AI125">
    <cfRule type="expression" dxfId="2525" priority="13111">
      <formula>IF(RIGHT(TEXT(AI125,"0.#"),1)=".",FALSE,TRUE)</formula>
    </cfRule>
    <cfRule type="expression" dxfId="2524" priority="13112">
      <formula>IF(RIGHT(TEXT(AI125,"0.#"),1)=".",TRUE,FALSE)</formula>
    </cfRule>
  </conditionalFormatting>
  <conditionalFormatting sqref="AM125">
    <cfRule type="expression" dxfId="2523" priority="13109">
      <formula>IF(RIGHT(TEXT(AM125,"0.#"),1)=".",FALSE,TRUE)</formula>
    </cfRule>
    <cfRule type="expression" dxfId="2522" priority="13110">
      <formula>IF(RIGHT(TEXT(AM125,"0.#"),1)=".",TRUE,FALSE)</formula>
    </cfRule>
  </conditionalFormatting>
  <conditionalFormatting sqref="AQ126">
    <cfRule type="expression" dxfId="2521" priority="13101">
      <formula>IF(RIGHT(TEXT(AQ126,"0.#"),1)=".",FALSE,TRUE)</formula>
    </cfRule>
    <cfRule type="expression" dxfId="2520" priority="13102">
      <formula>IF(RIGHT(TEXT(AQ126,"0.#"),1)=".",TRUE,FALSE)</formula>
    </cfRule>
  </conditionalFormatting>
  <conditionalFormatting sqref="AE128 AQ128">
    <cfRule type="expression" dxfId="2519" priority="13099">
      <formula>IF(RIGHT(TEXT(AE128,"0.#"),1)=".",FALSE,TRUE)</formula>
    </cfRule>
    <cfRule type="expression" dxfId="2518" priority="13100">
      <formula>IF(RIGHT(TEXT(AE128,"0.#"),1)=".",TRUE,FALSE)</formula>
    </cfRule>
  </conditionalFormatting>
  <conditionalFormatting sqref="AI128">
    <cfRule type="expression" dxfId="2517" priority="13097">
      <formula>IF(RIGHT(TEXT(AI128,"0.#"),1)=".",FALSE,TRUE)</formula>
    </cfRule>
    <cfRule type="expression" dxfId="2516" priority="13098">
      <formula>IF(RIGHT(TEXT(AI128,"0.#"),1)=".",TRUE,FALSE)</formula>
    </cfRule>
  </conditionalFormatting>
  <conditionalFormatting sqref="AM128">
    <cfRule type="expression" dxfId="2515" priority="13095">
      <formula>IF(RIGHT(TEXT(AM128,"0.#"),1)=".",FALSE,TRUE)</formula>
    </cfRule>
    <cfRule type="expression" dxfId="2514" priority="13096">
      <formula>IF(RIGHT(TEXT(AM128,"0.#"),1)=".",TRUE,FALSE)</formula>
    </cfRule>
  </conditionalFormatting>
  <conditionalFormatting sqref="AQ129">
    <cfRule type="expression" dxfId="2513" priority="13087">
      <formula>IF(RIGHT(TEXT(AQ129,"0.#"),1)=".",FALSE,TRUE)</formula>
    </cfRule>
    <cfRule type="expression" dxfId="2512" priority="13088">
      <formula>IF(RIGHT(TEXT(AQ129,"0.#"),1)=".",TRUE,FALSE)</formula>
    </cfRule>
  </conditionalFormatting>
  <conditionalFormatting sqref="AE75">
    <cfRule type="expression" dxfId="2511" priority="13085">
      <formula>IF(RIGHT(TEXT(AE75,"0.#"),1)=".",FALSE,TRUE)</formula>
    </cfRule>
    <cfRule type="expression" dxfId="2510" priority="13086">
      <formula>IF(RIGHT(TEXT(AE75,"0.#"),1)=".",TRUE,FALSE)</formula>
    </cfRule>
  </conditionalFormatting>
  <conditionalFormatting sqref="AE76">
    <cfRule type="expression" dxfId="2509" priority="13083">
      <formula>IF(RIGHT(TEXT(AE76,"0.#"),1)=".",FALSE,TRUE)</formula>
    </cfRule>
    <cfRule type="expression" dxfId="2508" priority="13084">
      <formula>IF(RIGHT(TEXT(AE76,"0.#"),1)=".",TRUE,FALSE)</formula>
    </cfRule>
  </conditionalFormatting>
  <conditionalFormatting sqref="AE77">
    <cfRule type="expression" dxfId="2507" priority="13081">
      <formula>IF(RIGHT(TEXT(AE77,"0.#"),1)=".",FALSE,TRUE)</formula>
    </cfRule>
    <cfRule type="expression" dxfId="2506" priority="13082">
      <formula>IF(RIGHT(TEXT(AE77,"0.#"),1)=".",TRUE,FALSE)</formula>
    </cfRule>
  </conditionalFormatting>
  <conditionalFormatting sqref="AI77">
    <cfRule type="expression" dxfId="2505" priority="13079">
      <formula>IF(RIGHT(TEXT(AI77,"0.#"),1)=".",FALSE,TRUE)</formula>
    </cfRule>
    <cfRule type="expression" dxfId="2504" priority="13080">
      <formula>IF(RIGHT(TEXT(AI77,"0.#"),1)=".",TRUE,FALSE)</formula>
    </cfRule>
  </conditionalFormatting>
  <conditionalFormatting sqref="AI76">
    <cfRule type="expression" dxfId="2503" priority="13077">
      <formula>IF(RIGHT(TEXT(AI76,"0.#"),1)=".",FALSE,TRUE)</formula>
    </cfRule>
    <cfRule type="expression" dxfId="2502" priority="13078">
      <formula>IF(RIGHT(TEXT(AI76,"0.#"),1)=".",TRUE,FALSE)</formula>
    </cfRule>
  </conditionalFormatting>
  <conditionalFormatting sqref="AI75">
    <cfRule type="expression" dxfId="2501" priority="13075">
      <formula>IF(RIGHT(TEXT(AI75,"0.#"),1)=".",FALSE,TRUE)</formula>
    </cfRule>
    <cfRule type="expression" dxfId="2500" priority="13076">
      <formula>IF(RIGHT(TEXT(AI75,"0.#"),1)=".",TRUE,FALSE)</formula>
    </cfRule>
  </conditionalFormatting>
  <conditionalFormatting sqref="AM75">
    <cfRule type="expression" dxfId="2499" priority="13073">
      <formula>IF(RIGHT(TEXT(AM75,"0.#"),1)=".",FALSE,TRUE)</formula>
    </cfRule>
    <cfRule type="expression" dxfId="2498" priority="13074">
      <formula>IF(RIGHT(TEXT(AM75,"0.#"),1)=".",TRUE,FALSE)</formula>
    </cfRule>
  </conditionalFormatting>
  <conditionalFormatting sqref="AM76">
    <cfRule type="expression" dxfId="2497" priority="13071">
      <formula>IF(RIGHT(TEXT(AM76,"0.#"),1)=".",FALSE,TRUE)</formula>
    </cfRule>
    <cfRule type="expression" dxfId="2496" priority="13072">
      <formula>IF(RIGHT(TEXT(AM76,"0.#"),1)=".",TRUE,FALSE)</formula>
    </cfRule>
  </conditionalFormatting>
  <conditionalFormatting sqref="AM77">
    <cfRule type="expression" dxfId="2495" priority="13069">
      <formula>IF(RIGHT(TEXT(AM77,"0.#"),1)=".",FALSE,TRUE)</formula>
    </cfRule>
    <cfRule type="expression" dxfId="2494" priority="13070">
      <formula>IF(RIGHT(TEXT(AM77,"0.#"),1)=".",TRUE,FALSE)</formula>
    </cfRule>
  </conditionalFormatting>
  <conditionalFormatting sqref="AE134:AE135 AI134:AI135 AM134:AM135 AQ134:AQ135 AU134:AU135">
    <cfRule type="expression" dxfId="2493" priority="13055">
      <formula>IF(RIGHT(TEXT(AE134,"0.#"),1)=".",FALSE,TRUE)</formula>
    </cfRule>
    <cfRule type="expression" dxfId="2492" priority="13056">
      <formula>IF(RIGHT(TEXT(AE134,"0.#"),1)=".",TRUE,FALSE)</formula>
    </cfRule>
  </conditionalFormatting>
  <conditionalFormatting sqref="AE433 AI433 AM433 AQ433">
    <cfRule type="expression" dxfId="2491" priority="13025">
      <formula>IF(RIGHT(TEXT(AE433,"0.#"),1)=".",FALSE,TRUE)</formula>
    </cfRule>
    <cfRule type="expression" dxfId="2490" priority="13026">
      <formula>IF(RIGHT(TEXT(AE433,"0.#"),1)=".",TRUE,FALSE)</formula>
    </cfRule>
  </conditionalFormatting>
  <conditionalFormatting sqref="AE434 AI434 AM434 AQ434">
    <cfRule type="expression" dxfId="2489" priority="13023">
      <formula>IF(RIGHT(TEXT(AE434,"0.#"),1)=".",FALSE,TRUE)</formula>
    </cfRule>
    <cfRule type="expression" dxfId="2488" priority="13024">
      <formula>IF(RIGHT(TEXT(AE434,"0.#"),1)=".",TRUE,FALSE)</formula>
    </cfRule>
  </conditionalFormatting>
  <conditionalFormatting sqref="AE435 AI435 AM435 AQ435">
    <cfRule type="expression" dxfId="2487" priority="13021">
      <formula>IF(RIGHT(TEXT(AE435,"0.#"),1)=".",FALSE,TRUE)</formula>
    </cfRule>
    <cfRule type="expression" dxfId="2486" priority="13022">
      <formula>IF(RIGHT(TEXT(AE435,"0.#"),1)=".",TRUE,FALSE)</formula>
    </cfRule>
  </conditionalFormatting>
  <conditionalFormatting sqref="AU433">
    <cfRule type="expression" dxfId="2485" priority="13001">
      <formula>IF(RIGHT(TEXT(AU433,"0.#"),1)=".",FALSE,TRUE)</formula>
    </cfRule>
    <cfRule type="expression" dxfId="2484" priority="13002">
      <formula>IF(RIGHT(TEXT(AU433,"0.#"),1)=".",TRUE,FALSE)</formula>
    </cfRule>
  </conditionalFormatting>
  <conditionalFormatting sqref="AU434">
    <cfRule type="expression" dxfId="2483" priority="12999">
      <formula>IF(RIGHT(TEXT(AU434,"0.#"),1)=".",FALSE,TRUE)</formula>
    </cfRule>
    <cfRule type="expression" dxfId="2482" priority="13000">
      <formula>IF(RIGHT(TEXT(AU434,"0.#"),1)=".",TRUE,FALSE)</formula>
    </cfRule>
  </conditionalFormatting>
  <conditionalFormatting sqref="AU435">
    <cfRule type="expression" dxfId="2481" priority="12997">
      <formula>IF(RIGHT(TEXT(AU435,"0.#"),1)=".",FALSE,TRUE)</formula>
    </cfRule>
    <cfRule type="expression" dxfId="2480" priority="12998">
      <formula>IF(RIGHT(TEXT(AU435,"0.#"),1)=".",TRUE,FALSE)</formula>
    </cfRule>
  </conditionalFormatting>
  <conditionalFormatting sqref="AL840:AO867">
    <cfRule type="expression" dxfId="2479" priority="6625">
      <formula>IF(AND(AL840&gt;=0, RIGHT(TEXT(AL840,"0.#"),1)&lt;&gt;"."),TRUE,FALSE)</formula>
    </cfRule>
    <cfRule type="expression" dxfId="2478" priority="6626">
      <formula>IF(AND(AL840&gt;=0, RIGHT(TEXT(AL840,"0.#"),1)="."),TRUE,FALSE)</formula>
    </cfRule>
    <cfRule type="expression" dxfId="2477" priority="6627">
      <formula>IF(AND(AL840&lt;0, RIGHT(TEXT(AL840,"0.#"),1)&lt;&gt;"."),TRUE,FALSE)</formula>
    </cfRule>
    <cfRule type="expression" dxfId="2476" priority="6628">
      <formula>IF(AND(AL840&lt;0, RIGHT(TEXT(AL840,"0.#"),1)="."),TRUE,FALSE)</formula>
    </cfRule>
  </conditionalFormatting>
  <conditionalFormatting sqref="AQ53:AQ55">
    <cfRule type="expression" dxfId="2475" priority="4647">
      <formula>IF(RIGHT(TEXT(AQ53,"0.#"),1)=".",FALSE,TRUE)</formula>
    </cfRule>
    <cfRule type="expression" dxfId="2474" priority="4648">
      <formula>IF(RIGHT(TEXT(AQ53,"0.#"),1)=".",TRUE,FALSE)</formula>
    </cfRule>
  </conditionalFormatting>
  <conditionalFormatting sqref="AU53:AU55">
    <cfRule type="expression" dxfId="2473" priority="4645">
      <formula>IF(RIGHT(TEXT(AU53,"0.#"),1)=".",FALSE,TRUE)</formula>
    </cfRule>
    <cfRule type="expression" dxfId="2472" priority="4646">
      <formula>IF(RIGHT(TEXT(AU53,"0.#"),1)=".",TRUE,FALSE)</formula>
    </cfRule>
  </conditionalFormatting>
  <conditionalFormatting sqref="AQ60:AQ62">
    <cfRule type="expression" dxfId="2471" priority="4643">
      <formula>IF(RIGHT(TEXT(AQ60,"0.#"),1)=".",FALSE,TRUE)</formula>
    </cfRule>
    <cfRule type="expression" dxfId="2470" priority="4644">
      <formula>IF(RIGHT(TEXT(AQ60,"0.#"),1)=".",TRUE,FALSE)</formula>
    </cfRule>
  </conditionalFormatting>
  <conditionalFormatting sqref="AU60:AU62">
    <cfRule type="expression" dxfId="2469" priority="4641">
      <formula>IF(RIGHT(TEXT(AU60,"0.#"),1)=".",FALSE,TRUE)</formula>
    </cfRule>
    <cfRule type="expression" dxfId="2468" priority="4642">
      <formula>IF(RIGHT(TEXT(AU60,"0.#"),1)=".",TRUE,FALSE)</formula>
    </cfRule>
  </conditionalFormatting>
  <conditionalFormatting sqref="AQ75:AQ77">
    <cfRule type="expression" dxfId="2467" priority="4639">
      <formula>IF(RIGHT(TEXT(AQ75,"0.#"),1)=".",FALSE,TRUE)</formula>
    </cfRule>
    <cfRule type="expression" dxfId="2466" priority="4640">
      <formula>IF(RIGHT(TEXT(AQ75,"0.#"),1)=".",TRUE,FALSE)</formula>
    </cfRule>
  </conditionalFormatting>
  <conditionalFormatting sqref="AU75:AU77">
    <cfRule type="expression" dxfId="2465" priority="4637">
      <formula>IF(RIGHT(TEXT(AU75,"0.#"),1)=".",FALSE,TRUE)</formula>
    </cfRule>
    <cfRule type="expression" dxfId="2464" priority="4638">
      <formula>IF(RIGHT(TEXT(AU75,"0.#"),1)=".",TRUE,FALSE)</formula>
    </cfRule>
  </conditionalFormatting>
  <conditionalFormatting sqref="AQ87:AQ89">
    <cfRule type="expression" dxfId="2463" priority="4635">
      <formula>IF(RIGHT(TEXT(AQ87,"0.#"),1)=".",FALSE,TRUE)</formula>
    </cfRule>
    <cfRule type="expression" dxfId="2462" priority="4636">
      <formula>IF(RIGHT(TEXT(AQ87,"0.#"),1)=".",TRUE,FALSE)</formula>
    </cfRule>
  </conditionalFormatting>
  <conditionalFormatting sqref="AU87:AU89">
    <cfRule type="expression" dxfId="2461" priority="4633">
      <formula>IF(RIGHT(TEXT(AU87,"0.#"),1)=".",FALSE,TRUE)</formula>
    </cfRule>
    <cfRule type="expression" dxfId="2460" priority="4634">
      <formula>IF(RIGHT(TEXT(AU87,"0.#"),1)=".",TRUE,FALSE)</formula>
    </cfRule>
  </conditionalFormatting>
  <conditionalFormatting sqref="AQ92:AQ94">
    <cfRule type="expression" dxfId="2459" priority="4631">
      <formula>IF(RIGHT(TEXT(AQ92,"0.#"),1)=".",FALSE,TRUE)</formula>
    </cfRule>
    <cfRule type="expression" dxfId="2458" priority="4632">
      <formula>IF(RIGHT(TEXT(AQ92,"0.#"),1)=".",TRUE,FALSE)</formula>
    </cfRule>
  </conditionalFormatting>
  <conditionalFormatting sqref="AU92:AU94">
    <cfRule type="expression" dxfId="2457" priority="4629">
      <formula>IF(RIGHT(TEXT(AU92,"0.#"),1)=".",FALSE,TRUE)</formula>
    </cfRule>
    <cfRule type="expression" dxfId="2456" priority="4630">
      <formula>IF(RIGHT(TEXT(AU92,"0.#"),1)=".",TRUE,FALSE)</formula>
    </cfRule>
  </conditionalFormatting>
  <conditionalFormatting sqref="AQ97:AQ99">
    <cfRule type="expression" dxfId="2455" priority="4627">
      <formula>IF(RIGHT(TEXT(AQ97,"0.#"),1)=".",FALSE,TRUE)</formula>
    </cfRule>
    <cfRule type="expression" dxfId="2454" priority="4628">
      <formula>IF(RIGHT(TEXT(AQ97,"0.#"),1)=".",TRUE,FALSE)</formula>
    </cfRule>
  </conditionalFormatting>
  <conditionalFormatting sqref="AU97:AU99">
    <cfRule type="expression" dxfId="2453" priority="4625">
      <formula>IF(RIGHT(TEXT(AU97,"0.#"),1)=".",FALSE,TRUE)</formula>
    </cfRule>
    <cfRule type="expression" dxfId="2452" priority="4626">
      <formula>IF(RIGHT(TEXT(AU97,"0.#"),1)=".",TRUE,FALSE)</formula>
    </cfRule>
  </conditionalFormatting>
  <conditionalFormatting sqref="AE458 AI458 AM458 AQ458">
    <cfRule type="expression" dxfId="2451" priority="4319">
      <formula>IF(RIGHT(TEXT(AE458,"0.#"),1)=".",FALSE,TRUE)</formula>
    </cfRule>
    <cfRule type="expression" dxfId="2450" priority="4320">
      <formula>IF(RIGHT(TEXT(AE458,"0.#"),1)=".",TRUE,FALSE)</formula>
    </cfRule>
  </conditionalFormatting>
  <conditionalFormatting sqref="AE459 AI459 AM459 AQ459">
    <cfRule type="expression" dxfId="2449" priority="4317">
      <formula>IF(RIGHT(TEXT(AE459,"0.#"),1)=".",FALSE,TRUE)</formula>
    </cfRule>
    <cfRule type="expression" dxfId="2448" priority="4318">
      <formula>IF(RIGHT(TEXT(AE459,"0.#"),1)=".",TRUE,FALSE)</formula>
    </cfRule>
  </conditionalFormatting>
  <conditionalFormatting sqref="AE460 AI460 AM460 AQ460">
    <cfRule type="expression" dxfId="2447" priority="4315">
      <formula>IF(RIGHT(TEXT(AE460,"0.#"),1)=".",FALSE,TRUE)</formula>
    </cfRule>
    <cfRule type="expression" dxfId="2446" priority="4316">
      <formula>IF(RIGHT(TEXT(AE460,"0.#"),1)=".",TRUE,FALSE)</formula>
    </cfRule>
  </conditionalFormatting>
  <conditionalFormatting sqref="AU458">
    <cfRule type="expression" dxfId="2445" priority="4307">
      <formula>IF(RIGHT(TEXT(AU458,"0.#"),1)=".",FALSE,TRUE)</formula>
    </cfRule>
    <cfRule type="expression" dxfId="2444" priority="4308">
      <formula>IF(RIGHT(TEXT(AU458,"0.#"),1)=".",TRUE,FALSE)</formula>
    </cfRule>
  </conditionalFormatting>
  <conditionalFormatting sqref="AU459">
    <cfRule type="expression" dxfId="2443" priority="4305">
      <formula>IF(RIGHT(TEXT(AU459,"0.#"),1)=".",FALSE,TRUE)</formula>
    </cfRule>
    <cfRule type="expression" dxfId="2442" priority="4306">
      <formula>IF(RIGHT(TEXT(AU459,"0.#"),1)=".",TRUE,FALSE)</formula>
    </cfRule>
  </conditionalFormatting>
  <conditionalFormatting sqref="AU460">
    <cfRule type="expression" dxfId="2441" priority="4303">
      <formula>IF(RIGHT(TEXT(AU460,"0.#"),1)=".",FALSE,TRUE)</formula>
    </cfRule>
    <cfRule type="expression" dxfId="2440" priority="4304">
      <formula>IF(RIGHT(TEXT(AU460,"0.#"),1)=".",TRUE,FALSE)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29"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T15" sqref="T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592</v>
      </c>
      <c r="H2" s="13" t="str">
        <f>IF(G2="","",F2)</f>
        <v>一般会計</v>
      </c>
      <c r="I2" s="13" t="str">
        <f>IF(H2="","",IF(I1&lt;&gt;"",CONCATENATE(I1,"、",H2),H2))</f>
        <v>一般会計</v>
      </c>
      <c r="K2" s="14" t="s">
        <v>103</v>
      </c>
      <c r="L2" s="15" t="s">
        <v>592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592</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592</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592</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592</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子ども・若者育成支援、少子化社会対策、男女共同参画</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2020-10-03T06:59:29Z</cp:lastPrinted>
  <dcterms:created xsi:type="dcterms:W3CDTF">2012-03-13T00:50:25Z</dcterms:created>
  <dcterms:modified xsi:type="dcterms:W3CDTF">2020-11-05T10:14:25Z</dcterms:modified>
</cp:coreProperties>
</file>