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<sst xmlns="http://schemas.openxmlformats.org/spreadsheetml/2006/main" count="2902" uniqueCount="648">
  <si>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</si>
  <si>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</si>
  <si>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</si>
  <si>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</si>
  <si>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</si>
  <si>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</si>
  <si>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</si>
  <si>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</si>
  <si>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</si>
  <si>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</si>
  <si>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</si>
  <si>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</si>
  <si>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</si>
  <si>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</si>
  <si>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</si>
  <si>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</si>
  <si>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</si>
  <si>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</si>
  <si>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</si>
  <si>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</si>
  <si>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</si>
  <si>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</si>
  <si>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</si>
  <si>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</si>
  <si>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</si>
  <si>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</si>
  <si>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</si>
  <si>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</si>
  <si>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</si>
  <si>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</si>
  <si>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</si>
  <si>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</si>
  <si>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</si>
  <si>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</si>
  <si>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</si>
  <si>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</si>
  <si>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</si>
  <si>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</si>
  <si>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</si>
  <si>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</si>
  <si>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</si>
  <si>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</si>
  <si>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</si>
  <si>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</si>
  <si>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</si>
  <si>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</si>
  <si>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</si>
  <si>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</si>
  <si>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</si>
  <si>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</si>
  <si>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</si>
  <si>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</si>
  <si>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</si>
  <si>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</si>
  <si>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</si>
  <si>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</si>
  <si>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</si>
  <si>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</si>
  <si>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</si>
  <si>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</si>
  <si>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</si>
  <si>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</si>
  <si>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</si>
  <si>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</si>
  <si>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</si>
  <si>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</si>
  <si>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</si>
  <si>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</si>
  <si>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</si>
  <si>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</si>
  <si>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</si>
  <si>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</si>
  <si>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</si>
  <si>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</si>
  <si>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</si>
  <si>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</si>
  <si>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</si>
  <si>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</si>
  <si>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</si>
  <si>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</si>
  <si>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</si>
  <si>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</si>
  <si>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</si>
  <si>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</si>
  <si>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</si>
  <si>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</si>
  <si>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</si>
  <si>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</si>
  <si>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</si>
  <si>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</si>
  <si>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</si>
  <si>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</si>
  <si>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</si>
  <si>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</si>
  <si>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</si>
  <si>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</si>
  <si>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</si>
  <si>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</si>
  <si>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</si>
  <si>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</si>
  <si>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</si>
  <si>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</si>
  <si>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</si>
  <si>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</si>
  <si>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</si>
  <si>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</si>
  <si>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</si>
  <si>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</si>
  <si>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</si>
  <si>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</si>
  <si>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</si>
  <si>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</si>
  <si>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</si>
  <si>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</si>
  <si>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</si>
  <si>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</si>
  <si>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</si>
  <si>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</si>
  <si>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</si>
  <si>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</si>
  <si>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</si>
  <si>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</si>
  <si>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</si>
  <si>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</si>
  <si>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</si>
  <si>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</si>
  <si>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</si>
  <si>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</si>
  <si>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</si>
  <si>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</si>
  <si>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</si>
  <si>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</si>
  <si>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</si>
  <si>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</si>
  <si>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</si>
  <si>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</si>
  <si>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</si>
  <si>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</si>
  <si>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</si>
  <si>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</si>
  <si>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</si>
  <si>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</si>
  <si>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</si>
  <si>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</si>
  <si>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</si>
  <si>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</si>
  <si>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</si>
  <si>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</si>
  <si>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</si>
  <si>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</si>
  <si>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</si>
  <si>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</si>
  <si>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</si>
  <si>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</si>
  <si>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</si>
  <si>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</si>
  <si>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</si>
  <si>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</si>
  <si>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</si>
  <si>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</si>
  <si>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</si>
  <si>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</si>
  <si>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</si>
  <si>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</si>
  <si>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</si>
  <si>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</si>
  <si>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</si>
  <si>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</si>
  <si>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</si>
  <si>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</si>
  <si>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</si>
  <si>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</si>
  <si>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</si>
  <si>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</si>
  <si>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</si>
  <si>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</si>
  <si>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</si>
  <si>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</si>
  <si>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</si>
  <si>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</si>
  <si>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</si>
  <si>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</si>
  <si>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</si>
  <si>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</si>
  <si>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</si>
  <si>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</si>
  <si>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</si>
  <si>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</si>
  <si>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</si>
  <si>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</si>
  <si>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</si>
  <si>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</si>
  <si>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</si>
  <si>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</si>
  <si>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</si>
  <si>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</si>
  <si>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</si>
  <si>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</si>
  <si>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</si>
  <si>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</si>
  <si>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</si>
  <si>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</si>
  <si>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</si>
  <si>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</si>
  <si>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</si>
  <si>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</si>
  <si>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</si>
  <si>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</si>
  <si>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</si>
  <si>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</si>
  <si>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</si>
  <si>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</si>
  <si>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</si>
  <si>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</si>
  <si>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</si>
  <si>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</si>
  <si>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</si>
  <si>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</si>
  <si>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</si>
  <si>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</si>
  <si>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</si>
  <si>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</si>
  <si>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</si>
  <si>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</si>
  <si>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</si>
  <si>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</si>
  <si>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</si>
  <si>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</si>
  <si>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</si>
  <si>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</si>
  <si>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</si>
  <si>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</si>
  <si>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</si>
  <si>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</si>
  <si>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</si>
  <si>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</si>
  <si>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</si>
  <si>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</si>
  <si>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</si>
  <si>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</si>
  <si>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</si>
  <si>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</si>
  <si>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</si>
  <si>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</si>
  <si>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</si>
  <si>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</si>
  <si>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</si>
  <si>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</si>
  <si>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</si>
  <si>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</si>
  <si>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</si>
  <si>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</si>
  <si>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</si>
  <si>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</si>
  <si>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</si>
  <si>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</si>
  <si>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</si>
  <si>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</si>
  <si>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</si>
  <si>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</si>
  <si>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</si>
  <si>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</si>
  <si>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</si>
  <si>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</si>
  <si>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</si>
  <si>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</si>
  <si>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</si>
  <si>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</si>
  <si>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</si>
  <si>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</si>
  <si>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</si>
  <si>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</si>
  <si>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</si>
  <si>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</si>
  <si>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</si>
  <si>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</si>
  <si>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</si>
  <si>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</si>
  <si>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</si>
  <si>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</si>
  <si>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</si>
  <si>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</si>
  <si>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</si>
  <si>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</si>
  <si>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</si>
  <si>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</si>
  <si>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</si>
  <si>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</si>
  <si>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</si>
  <si>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</si>
  <si>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</si>
  <si>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</si>
  <si>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</si>
  <si>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</si>
  <si>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</si>
  <si>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</si>
  <si>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</si>
  <si>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</si>
  <si>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</si>
  <si>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</si>
  <si>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</si>
  <si>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</si>
  <si>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</si>
  <si>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</si>
  <si>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</si>
  <si>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</si>
  <si>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</si>
  <si>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</si>
  <si>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</si>
  <si>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</si>
  <si>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</si>
  <si>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</si>
  <si>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</si>
  <si>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</si>
  <si>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</si>
  <si>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</si>
  <si>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</si>
  <si>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</si>
  <si>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</si>
  <si>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</si>
  <si>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</si>
  <si>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</si>
  <si>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</si>
  <si>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</si>
  <si>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</si>
  <si>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</si>
  <si>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</si>
  <si>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</si>
  <si>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</si>
  <si>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</si>
  <si>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</si>
  <si>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</si>
  <si>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</si>
  <si>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</si>
  <si>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</si>
  <si>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</si>
  <si>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</si>
  <si>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</si>
  <si>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</si>
  <si>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</si>
  <si>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</si>
  <si>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</si>
  <si>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</si>
  <si>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</si>
  <si>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</si>
  <si>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</si>
  <si>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</si>
  <si>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</si>
  <si>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</si>
  <si>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</si>
  <si>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</si>
  <si>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</si>
  <si>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</si>
  <si>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</si>
  <si>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</si>
  <si>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</si>
  <si>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</si>
  <si>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</si>
  <si>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</si>
  <si>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</si>
  <si>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</si>
  <si>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</si>
  <si>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</si>
  <si>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</si>
  <si>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</si>
  <si>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</si>
  <si>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</si>
  <si>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</si>
  <si>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</si>
  <si>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</si>
  <si>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</si>
  <si>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</si>
  <si>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</si>
  <si>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</si>
  <si>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</si>
  <si>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</si>
  <si>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</si>
  <si>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</si>
  <si>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</si>
  <si>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</si>
  <si>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</si>
  <si>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</si>
  <si>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</si>
  <si>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</si>
  <si>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</si>
  <si>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</si>
  <si>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</si>
  <si>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</si>
  <si>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</si>
  <si>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</si>
  <si>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</si>
  <si>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</si>
  <si>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</si>
  <si>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</si>
  <si>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</si>
  <si>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</si>
  <si>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</si>
  <si>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</si>
  <si>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</si>
  <si>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</si>
  <si>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</si>
  <si>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</si>
  <si>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</si>
  <si>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</si>
  <si>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</si>
  <si>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</si>
  <si>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</si>
  <si>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</si>
  <si>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</si>
  <si>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</si>
  <si>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</si>
  <si>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</si>
  <si>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</si>
  <si>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</si>
  <si>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</si>
  <si>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</si>
  <si>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</si>
  <si>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</si>
  <si>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</si>
  <si>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</si>
  <si>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</si>
  <si>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</si>
  <si>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</si>
  <si>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</si>
  <si>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</si>
  <si>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</si>
  <si>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</si>
  <si>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</si>
  <si>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</si>
  <si>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</si>
  <si>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</si>
  <si>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</si>
  <si>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</si>
  <si>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</si>
  <si>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</si>
  <si>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</si>
  <si>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</si>
  <si>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</si>
  <si>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</si>
  <si>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</si>
  <si>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</si>
  <si>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</si>
  <si>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</si>
  <si>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</si>
  <si>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</si>
  <si>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</si>
  <si>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</si>
  <si>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</si>
  <si>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</si>
  <si>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</si>
  <si>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</si>
  <si>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</si>
  <si>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</si>
  <si>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</si>
  <si>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</si>
  <si>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</si>
  <si>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</si>
  <si>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</si>
  <si>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</si>
  <si>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</si>
  <si>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</si>
  <si>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</si>
  <si>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</si>
  <si>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</si>
  <si>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</si>
  <si>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</si>
  <si>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</si>
  <si>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</si>
  <si>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</si>
  <si>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</si>
  <si>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</si>
  <si>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</si>
  <si>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</si>
  <si>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</si>
  <si>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</si>
  <si>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</si>
  <si>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</si>
  <si>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</si>
  <si>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</si>
  <si>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</si>
  <si>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</si>
  <si>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</si>
  <si>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</si>
  <si>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</si>
  <si>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</si>
  <si>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</si>
  <si>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</si>
  <si>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</si>
  <si>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</si>
  <si>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</si>
  <si>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</si>
  <si>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</si>
  <si>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</si>
  <si>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</si>
  <si>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</si>
  <si>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</si>
  <si>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</si>
  <si>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</si>
  <si>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</si>
  <si>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</si>
  <si>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</si>
  <si>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</si>
  <si>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</si>
  <si>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</si>
  <si>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</si>
  <si>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</si>
  <si>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</si>
  <si>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</si>
  <si>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</si>
  <si>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</si>
  <si>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</si>
  <si>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</si>
  <si>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</si>
  <si>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</si>
  <si>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</si>
  <si>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</si>
  <si>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</si>
  <si>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</si>
  <si>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</si>
  <si>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</si>
  <si>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</si>
  <si>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</si>
  <si>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</si>
  <si>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</si>
  <si>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</si>
  <si>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</si>
  <si>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</si>
  <si>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</si>
  <si>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</si>
  <si>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</si>
  <si>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</si>
  <si>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</si>
  <si>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</si>
  <si>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</si>
  <si>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</si>
  <si>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</si>
  <si>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</si>
  <si>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</si>
  <si>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</si>
  <si>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</si>
  <si>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</si>
  <si>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</si>
  <si>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</si>
  <si>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</si>
  <si>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</si>
  <si>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</si>
  <si>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</si>
  <si>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</si>
  <si>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</si>
  <si>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</si>
  <si>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</si>
  <si>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</si>
  <si>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</si>
  <si>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</si>
  <si>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</si>
  <si>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</si>
  <si>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</si>
  <si>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</si>
  <si>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</si>
  <si>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</si>
  <si>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</si>
  <si>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</si>
  <si>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</si>
  <si>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rPh sb="0" eb="1">
      <t>コ</t>
    </rPh>
    <rPh sb="3" eb="6">
      <t>カテイキョク</t>
    </rPh>
    <phoneticPr fontId="5"/>
  </si>
  <si>
    <t>家庭福祉課</t>
    <rPh sb="0" eb="2">
      <t>カテイ</t>
    </rPh>
    <rPh sb="2" eb="4">
      <t>フクシ</t>
    </rPh>
    <rPh sb="4" eb="5">
      <t>カ</t>
    </rPh>
    <phoneticPr fontId="5"/>
  </si>
  <si>
    <t>厚生労働省</t>
  </si>
  <si>
    <t>○</t>
  </si>
  <si>
    <t>－</t>
    <phoneticPr fontId="5"/>
  </si>
  <si>
    <t>里親制度及び特別養子縁組制度等に関して様々な広告媒体を活用した広報啓発を行うことにより、制度に対する社会的認知度を高め、もってその推進に寄与することを目的とする。</t>
    <rPh sb="0" eb="2">
      <t>サトオヤ</t>
    </rPh>
    <rPh sb="2" eb="4">
      <t>セイド</t>
    </rPh>
    <rPh sb="4" eb="5">
      <t>オヨ</t>
    </rPh>
    <rPh sb="6" eb="8">
      <t>トクベツ</t>
    </rPh>
    <rPh sb="8" eb="10">
      <t>ヨウシ</t>
    </rPh>
    <rPh sb="10" eb="12">
      <t>エングミ</t>
    </rPh>
    <rPh sb="12" eb="14">
      <t>セイド</t>
    </rPh>
    <rPh sb="14" eb="15">
      <t>トウ</t>
    </rPh>
    <rPh sb="16" eb="17">
      <t>カン</t>
    </rPh>
    <rPh sb="19" eb="21">
      <t>サマザマ</t>
    </rPh>
    <rPh sb="22" eb="24">
      <t>コウコク</t>
    </rPh>
    <rPh sb="24" eb="26">
      <t>バイタイ</t>
    </rPh>
    <rPh sb="27" eb="29">
      <t>カツヨウ</t>
    </rPh>
    <rPh sb="31" eb="33">
      <t>コウホウ</t>
    </rPh>
    <rPh sb="33" eb="35">
      <t>ケイハツ</t>
    </rPh>
    <rPh sb="36" eb="37">
      <t>オコナ</t>
    </rPh>
    <rPh sb="44" eb="46">
      <t>セイド</t>
    </rPh>
    <rPh sb="47" eb="48">
      <t>タイ</t>
    </rPh>
    <rPh sb="50" eb="53">
      <t>シャカイテキ</t>
    </rPh>
    <rPh sb="53" eb="56">
      <t>ニンチド</t>
    </rPh>
    <rPh sb="57" eb="58">
      <t>タカ</t>
    </rPh>
    <rPh sb="65" eb="67">
      <t>スイシン</t>
    </rPh>
    <rPh sb="68" eb="70">
      <t>キヨ</t>
    </rPh>
    <rPh sb="75" eb="77">
      <t>モクテキ</t>
    </rPh>
    <phoneticPr fontId="5"/>
  </si>
  <si>
    <t>-</t>
  </si>
  <si>
    <t>里親等委託率の引き上げ</t>
  </si>
  <si>
    <t>福祉行政報告例</t>
    <rPh sb="0" eb="2">
      <t>フクシ</t>
    </rPh>
    <rPh sb="2" eb="4">
      <t>ギョウセイ</t>
    </rPh>
    <rPh sb="4" eb="7">
      <t>ホウコクレイ</t>
    </rPh>
    <phoneticPr fontId="5"/>
  </si>
  <si>
    <t>か所</t>
    <rPh sb="1" eb="2">
      <t>ショ</t>
    </rPh>
    <phoneticPr fontId="5"/>
  </si>
  <si>
    <t>里親制度は、様々な事情から家庭での養育が困難な子どもたちに温かい愛情と正しい理解を持った家庭環境の元で養育を提供する社会的にも重要な取り組みである。</t>
  </si>
  <si>
    <t>‐</t>
  </si>
  <si>
    <t>交付要綱に基づき、国が全額補助することとなっており妥当である。</t>
  </si>
  <si>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</si>
  <si>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</si>
  <si>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</si>
  <si>
    <t>-</t>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</si>
  <si>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</si>
  <si>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</si>
  <si>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</si>
  <si>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</si>
  <si>
    <t>-</t>
    <phoneticPr fontId="5"/>
  </si>
  <si>
    <t>-</t>
    <phoneticPr fontId="5"/>
  </si>
  <si>
    <t>新28-0031</t>
  </si>
  <si>
    <t>-</t>
    <phoneticPr fontId="5"/>
  </si>
  <si>
    <t>-</t>
    <phoneticPr fontId="5"/>
  </si>
  <si>
    <t>-</t>
    <phoneticPr fontId="5"/>
  </si>
  <si>
    <t>-</t>
    <phoneticPr fontId="5"/>
  </si>
  <si>
    <t>補助金等交付</t>
  </si>
  <si>
    <t>-</t>
    <phoneticPr fontId="5"/>
  </si>
  <si>
    <t>-</t>
    <phoneticPr fontId="5"/>
  </si>
  <si>
    <t>役務費</t>
    <rPh sb="0" eb="2">
      <t>エキム</t>
    </rPh>
    <phoneticPr fontId="5"/>
  </si>
  <si>
    <t>需用費</t>
    <rPh sb="0" eb="3">
      <t>ジュヨウヒ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</si>
  <si>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</si>
  <si>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</si>
  <si>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</si>
  <si>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</si>
  <si>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</si>
  <si>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</si>
  <si>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</si>
  <si>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</si>
  <si>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</si>
  <si>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</si>
  <si>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</si>
  <si>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rPh sb="37" eb="39">
      <t>トクベツ</t>
    </rPh>
    <rPh sb="39" eb="41">
      <t>ヨウシ</t>
    </rPh>
    <rPh sb="41" eb="43">
      <t>エングミ</t>
    </rPh>
    <rPh sb="43" eb="45">
      <t>セイド</t>
    </rPh>
    <rPh sb="45" eb="46">
      <t>トウ</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</si>
  <si>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</si>
  <si>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</si>
  <si>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31,103,000/1,879</t>
  </si>
  <si>
    <t>30,646,000/1,853</t>
  </si>
  <si>
    <t>　　Ｘ/Ｙ</t>
  </si>
  <si>
    <t>円</t>
    <phoneticPr fontId="5"/>
  </si>
  <si>
    <t>-</t>
    <phoneticPr fontId="5"/>
  </si>
  <si>
    <t>-</t>
    <phoneticPr fontId="5"/>
  </si>
  <si>
    <t>-</t>
    <phoneticPr fontId="5"/>
  </si>
  <si>
    <t>令和元年度の里親等委託率は集計中である。</t>
    <rPh sb="0" eb="2">
      <t>レイワ</t>
    </rPh>
    <rPh sb="2" eb="3">
      <t>ガン</t>
    </rPh>
    <rPh sb="3" eb="5">
      <t>ネンド</t>
    </rPh>
    <rPh sb="6" eb="8">
      <t>サトオヤ</t>
    </rPh>
    <rPh sb="8" eb="9">
      <t>トウ</t>
    </rPh>
    <rPh sb="9" eb="12">
      <t>イタクリツ</t>
    </rPh>
    <rPh sb="13" eb="16">
      <t>シュウケイチュウ</t>
    </rPh>
    <phoneticPr fontId="5"/>
  </si>
  <si>
    <t>0658</t>
    <phoneticPr fontId="5"/>
  </si>
  <si>
    <t>0653</t>
    <phoneticPr fontId="5"/>
  </si>
  <si>
    <t>児童福祉事業対策費等補助金</t>
    <rPh sb="0" eb="2">
      <t>ジドウ</t>
    </rPh>
    <rPh sb="2" eb="4">
      <t>フクシ</t>
    </rPh>
    <rPh sb="4" eb="6">
      <t>ジギョウ</t>
    </rPh>
    <rPh sb="6" eb="8">
      <t>タイサク</t>
    </rPh>
    <rPh sb="8" eb="9">
      <t>ヒ</t>
    </rPh>
    <rPh sb="9" eb="10">
      <t>トウ</t>
    </rPh>
    <rPh sb="10" eb="13">
      <t>ホジョキン</t>
    </rPh>
    <phoneticPr fontId="5"/>
  </si>
  <si>
    <t>各採択団体において、補助金の範囲において多様な事業を実施しており、コスト削減や効率化に向けた工夫は行われている。</t>
    <phoneticPr fontId="5"/>
  </si>
  <si>
    <t>民間団体の持つノウハウを活用することで、ポスターの配布や新聞広告など様々な手段を用いて広く制度の周知を図っている。里親等委託率は上昇しているものの、平成31年3月末時点で20.5％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82" eb="84">
      <t>ジテン</t>
    </rPh>
    <rPh sb="93" eb="94">
      <t>イマ</t>
    </rPh>
    <rPh sb="95" eb="96">
      <t>ヒク</t>
    </rPh>
    <rPh sb="100" eb="101">
      <t>ヒ</t>
    </rPh>
    <rPh sb="102" eb="103">
      <t>ツヅ</t>
    </rPh>
    <rPh sb="104" eb="105">
      <t>ホン</t>
    </rPh>
    <rPh sb="105" eb="107">
      <t>ジギョウ</t>
    </rPh>
    <rPh sb="108" eb="110">
      <t>ジッシ</t>
    </rPh>
    <rPh sb="112" eb="114">
      <t>セイド</t>
    </rPh>
    <rPh sb="115" eb="117">
      <t>フキュウ</t>
    </rPh>
    <rPh sb="117" eb="119">
      <t>ソクシン</t>
    </rPh>
    <rPh sb="120" eb="121">
      <t>ハカ</t>
    </rPh>
    <rPh sb="122" eb="124">
      <t>ヒツヨウ</t>
    </rPh>
    <phoneticPr fontId="5"/>
  </si>
  <si>
    <t>株式会社読売新聞東京本社</t>
    <rPh sb="0" eb="4">
      <t>カブシキガイシャ</t>
    </rPh>
    <rPh sb="4" eb="6">
      <t>ヨミウリ</t>
    </rPh>
    <rPh sb="6" eb="8">
      <t>シンブン</t>
    </rPh>
    <rPh sb="8" eb="10">
      <t>トウキョウ</t>
    </rPh>
    <rPh sb="10" eb="12">
      <t>ホンシャ</t>
    </rPh>
    <phoneticPr fontId="5"/>
  </si>
  <si>
    <t>里親等委託率は、平成31年3月末で20.5％程度と低く、国が率先して普及啓発していく必要がある。</t>
    <phoneticPr fontId="5"/>
  </si>
  <si>
    <t>里親等委託率は、社会的養護のなかでも20.5％程度しかないため、いち早く事業を実施することが望まれている。</t>
    <phoneticPr fontId="5"/>
  </si>
  <si>
    <t>35,475,000/1,858</t>
    <phoneticPr fontId="5"/>
  </si>
  <si>
    <t>46,439,000/3,007</t>
    <phoneticPr fontId="5"/>
  </si>
  <si>
    <t>民間団体が里親制度及び特別養子縁組制度等の広報啓発を行い、制度の周知を図るために要する費用に対する補助を行う。
○実施主体：法人(公募により選定)
○補助率：定額（10/10相当）</t>
    <rPh sb="9" eb="10">
      <t>オヨ</t>
    </rPh>
    <rPh sb="11" eb="13">
      <t>トクベツ</t>
    </rPh>
    <rPh sb="13" eb="15">
      <t>ヨウシ</t>
    </rPh>
    <rPh sb="15" eb="17">
      <t>エングミ</t>
    </rPh>
    <rPh sb="17" eb="19">
      <t>セイド</t>
    </rPh>
    <rPh sb="19" eb="20">
      <t>トウ</t>
    </rPh>
    <rPh sb="62" eb="64">
      <t>ホウジン</t>
    </rPh>
    <rPh sb="70" eb="72">
      <t>センテイ</t>
    </rPh>
    <phoneticPr fontId="5"/>
  </si>
  <si>
    <t>ポスター・リーフレットの梱包・配送、BS放映料等</t>
    <rPh sb="22" eb="23">
      <t>リョウ</t>
    </rPh>
    <rPh sb="23" eb="24">
      <t>トウ</t>
    </rPh>
    <phoneticPr fontId="5"/>
  </si>
  <si>
    <t>ポスター・リーフレット・WEBサイト等の制作費等</t>
    <rPh sb="18" eb="19">
      <t>ナド</t>
    </rPh>
    <rPh sb="20" eb="22">
      <t>セイサク</t>
    </rPh>
    <rPh sb="22" eb="23">
      <t>ヒ</t>
    </rPh>
    <rPh sb="23" eb="24">
      <t>トウ</t>
    </rPh>
    <phoneticPr fontId="5"/>
  </si>
  <si>
    <t>A.株式会社読売新聞東京本社</t>
    <phoneticPr fontId="5"/>
  </si>
  <si>
    <t>里親制度等広報啓発事業</t>
    <rPh sb="4" eb="5">
      <t>トウ</t>
    </rPh>
    <phoneticPr fontId="5"/>
  </si>
  <si>
    <t>無</t>
  </si>
  <si>
    <t>里親制度等広報啓発事業（里親制度に係る分）</t>
    <rPh sb="0" eb="2">
      <t>サトオヤ</t>
    </rPh>
    <rPh sb="2" eb="4">
      <t>セイド</t>
    </rPh>
    <rPh sb="4" eb="5">
      <t>トウ</t>
    </rPh>
    <rPh sb="5" eb="11">
      <t>コウホウケイハツジギョウ</t>
    </rPh>
    <rPh sb="12" eb="14">
      <t>サトオヤ</t>
    </rPh>
    <rPh sb="14" eb="16">
      <t>セイド</t>
    </rPh>
    <rPh sb="17" eb="18">
      <t>カカ</t>
    </rPh>
    <rPh sb="19" eb="20">
      <t>ブン</t>
    </rPh>
    <phoneticPr fontId="5"/>
  </si>
  <si>
    <t>里親制度等広報啓発事業（特別養子縁組制度に係る分）</t>
    <rPh sb="0" eb="2">
      <t>サトオヤ</t>
    </rPh>
    <rPh sb="2" eb="4">
      <t>セイド</t>
    </rPh>
    <rPh sb="4" eb="5">
      <t>トウ</t>
    </rPh>
    <rPh sb="5" eb="7">
      <t>コウホウ</t>
    </rPh>
    <rPh sb="7" eb="9">
      <t>ケイハツ</t>
    </rPh>
    <rPh sb="9" eb="11">
      <t>ジギョウ</t>
    </rPh>
    <rPh sb="12" eb="14">
      <t>トクベツ</t>
    </rPh>
    <rPh sb="14" eb="16">
      <t>ヨウシ</t>
    </rPh>
    <rPh sb="16" eb="18">
      <t>エングミ</t>
    </rPh>
    <rPh sb="18" eb="20">
      <t>セイド</t>
    </rPh>
    <rPh sb="21" eb="22">
      <t>カカ</t>
    </rPh>
    <rPh sb="23" eb="24">
      <t>ブン</t>
    </rPh>
    <phoneticPr fontId="5"/>
  </si>
  <si>
    <t>令和元年度里親制度等広報啓発事業費（里親制度に係る分）の国庫補助について（令和元年９月26日厚生労働省発子0926第12号）
令和元年度里親制度等広報啓発事業費（特別養子縁組制度等に係る分）の国庫補助について（令和元年11月29日厚生労働省発子1129第１号）</t>
    <rPh sb="0" eb="2">
      <t>レイワ</t>
    </rPh>
    <rPh sb="2" eb="5">
      <t>ガンネンド</t>
    </rPh>
    <rPh sb="9" eb="10">
      <t>トウ</t>
    </rPh>
    <rPh sb="18" eb="20">
      <t>サトオヤ</t>
    </rPh>
    <rPh sb="20" eb="22">
      <t>セイド</t>
    </rPh>
    <rPh sb="23" eb="24">
      <t>カカ</t>
    </rPh>
    <rPh sb="25" eb="26">
      <t>ブン</t>
    </rPh>
    <rPh sb="37" eb="39">
      <t>レイワ</t>
    </rPh>
    <rPh sb="39" eb="40">
      <t>ガン</t>
    </rPh>
    <rPh sb="52" eb="53">
      <t>コ</t>
    </rPh>
    <rPh sb="63" eb="65">
      <t>レイワ</t>
    </rPh>
    <rPh sb="65" eb="68">
      <t>ガンネンド</t>
    </rPh>
    <rPh sb="72" eb="73">
      <t>トウ</t>
    </rPh>
    <rPh sb="81" eb="83">
      <t>トクベツ</t>
    </rPh>
    <rPh sb="83" eb="85">
      <t>ヨウシ</t>
    </rPh>
    <rPh sb="85" eb="87">
      <t>エングミ</t>
    </rPh>
    <rPh sb="87" eb="89">
      <t>セイド</t>
    </rPh>
    <rPh sb="89" eb="90">
      <t>トウ</t>
    </rPh>
    <phoneticPr fontId="5"/>
  </si>
  <si>
    <t>ポスター・リーフレット設置か所数（里親制度に係る分）</t>
    <rPh sb="11" eb="13">
      <t>セッチ</t>
    </rPh>
    <rPh sb="14" eb="15">
      <t>ショ</t>
    </rPh>
    <rPh sb="15" eb="16">
      <t>カズ</t>
    </rPh>
    <rPh sb="17" eb="19">
      <t>サトオヤ</t>
    </rPh>
    <rPh sb="19" eb="21">
      <t>セイド</t>
    </rPh>
    <rPh sb="22" eb="23">
      <t>カカ</t>
    </rPh>
    <rPh sb="24" eb="25">
      <t>ブン</t>
    </rPh>
    <phoneticPr fontId="5"/>
  </si>
  <si>
    <t>単位あたりコスト＝Ｘ／Ｙ
Ｘ　＝　当該事業の執行額（里親制度に係る分）
Ｙ　＝　ポスター・リーフレット設置か所数</t>
    <phoneticPr fontId="5"/>
  </si>
  <si>
    <t>里親等委託の実施（３歳未満児委託率）
※令和元年度以前は３歳以上児委託率を含む</t>
    <rPh sb="13" eb="14">
      <t>ジ</t>
    </rPh>
    <rPh sb="20" eb="22">
      <t>レイワ</t>
    </rPh>
    <rPh sb="22" eb="25">
      <t>ガンネンド</t>
    </rPh>
    <rPh sb="25" eb="27">
      <t>イゼン</t>
    </rPh>
    <rPh sb="29" eb="30">
      <t>サイ</t>
    </rPh>
    <rPh sb="30" eb="32">
      <t>イジョウ</t>
    </rPh>
    <rPh sb="32" eb="33">
      <t>ジ</t>
    </rPh>
    <rPh sb="33" eb="36">
      <t>イタクリツ</t>
    </rPh>
    <rPh sb="37" eb="38">
      <t>フク</t>
    </rPh>
    <phoneticPr fontId="5"/>
  </si>
  <si>
    <t>里親等委託の実施（３歳未満児委託率）
※令和元年度以前は３歳以上児委託率を含む</t>
    <rPh sb="20" eb="22">
      <t>レイワ</t>
    </rPh>
    <rPh sb="22" eb="25">
      <t>ガンネンド</t>
    </rPh>
    <rPh sb="25" eb="27">
      <t>イゼン</t>
    </rPh>
    <phoneticPr fontId="5"/>
  </si>
  <si>
    <t>-</t>
    <phoneticPr fontId="5"/>
  </si>
  <si>
    <t>-</t>
    <phoneticPr fontId="5"/>
  </si>
  <si>
    <t>点検対象外</t>
    <rPh sb="0" eb="2">
      <t>テンケン</t>
    </rPh>
    <rPh sb="2" eb="5">
      <t>タイショウガイ</t>
    </rPh>
    <phoneticPr fontId="5"/>
  </si>
  <si>
    <t>里親制度等に対する広報啓発は必要なため、引き続き、必要な予算額を確保し、適切な執行に努めること。</t>
    <rPh sb="9" eb="13">
      <t>コウホウケイハツ</t>
    </rPh>
    <rPh sb="14" eb="16">
      <t>ヒツヨウ</t>
    </rPh>
    <phoneticPr fontId="5"/>
  </si>
  <si>
    <t>中野　孝浩</t>
    <rPh sb="0" eb="2">
      <t>ナカノ</t>
    </rPh>
    <rPh sb="3" eb="5">
      <t>タカヒロ</t>
    </rPh>
    <phoneticPr fontId="5"/>
  </si>
  <si>
    <t>-</t>
    <phoneticPr fontId="5"/>
  </si>
  <si>
    <t>「児童虐待防止対策の抜本的強化」（平成31年３月19日関係閣僚会議決定）を踏まえ、インターネット広告などによる更なる広報啓発を図るための増等</t>
    <rPh sb="48" eb="50">
      <t>コウコク</t>
    </rPh>
    <rPh sb="69" eb="7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</si>
</sst>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102972</xdr:colOff>
      <xdr:row>741</xdr:row>
      <xdr:rowOff>12871</xdr:rowOff>
    </xdr:from>
    <xdr:to>
      <xdr:col>37</xdr:col>
      <xdr:colOff>60348</xdr:colOff>
      <xdr:row>744</xdr:row>
      <xdr:rowOff>50678</xdr:rowOff>
    </xdr:to>
    <xdr:sp macro="" textlink="">
      <xdr:nvSpPr>
        <xdr:cNvPr id="2" name="正方形/長方形 1"/>
        <xdr:cNvSpPr/>
      </xdr:nvSpPr>
      <xdr:spPr>
        <a:xfrm>
          <a:off x="3903447" y="39379696"/>
          <a:ext cx="3557826" cy="10950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７０百万円</a:t>
          </a:r>
          <a:endParaRPr kumimoji="1" lang="en-US" altLang="ja-JP" sz="1100"/>
        </a:p>
        <a:p>
          <a:pPr algn="ctr"/>
          <a:endParaRPr kumimoji="1" lang="ja-JP" altLang="en-US" sz="1100"/>
        </a:p>
      </xdr:txBody>
    </xdr:sp>
    <xdr:clientData/>
  </xdr:twoCellAnchor>
  <xdr:twoCellAnchor>
    <xdr:from>
      <xdr:col>28</xdr:col>
      <xdr:colOff>0</xdr:colOff>
      <xdr:row>744</xdr:row>
      <xdr:rowOff>38615</xdr:rowOff>
    </xdr:from>
    <xdr:to>
      <xdr:col>28</xdr:col>
      <xdr:colOff>14287</xdr:colOff>
      <xdr:row>746</xdr:row>
      <xdr:rowOff>79694</xdr:rowOff>
    </xdr:to>
    <xdr:cxnSp macro="">
      <xdr:nvCxnSpPr>
        <xdr:cNvPr id="3" name="直線矢印コネクタ 2"/>
        <xdr:cNvCxnSpPr/>
      </xdr:nvCxnSpPr>
      <xdr:spPr>
        <a:xfrm>
          <a:off x="5766486" y="39451520"/>
          <a:ext cx="14287" cy="7361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25743</xdr:colOff>
      <xdr:row>746</xdr:row>
      <xdr:rowOff>12871</xdr:rowOff>
    </xdr:from>
    <xdr:to>
      <xdr:col>32</xdr:col>
      <xdr:colOff>11032</xdr:colOff>
      <xdr:row>746</xdr:row>
      <xdr:rowOff>293858</xdr:rowOff>
    </xdr:to>
    <xdr:sp macro="" textlink="">
      <xdr:nvSpPr>
        <xdr:cNvPr id="4" name="テキスト ボックス 3"/>
        <xdr:cNvSpPr txBox="1"/>
      </xdr:nvSpPr>
      <xdr:spPr>
        <a:xfrm>
          <a:off x="4826343" y="41141821"/>
          <a:ext cx="158548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90101</xdr:colOff>
      <xdr:row>747</xdr:row>
      <xdr:rowOff>25743</xdr:rowOff>
    </xdr:from>
    <xdr:to>
      <xdr:col>37</xdr:col>
      <xdr:colOff>47477</xdr:colOff>
      <xdr:row>750</xdr:row>
      <xdr:rowOff>63548</xdr:rowOff>
    </xdr:to>
    <xdr:sp macro="" textlink="">
      <xdr:nvSpPr>
        <xdr:cNvPr id="5" name="正方形/長方形 4"/>
        <xdr:cNvSpPr/>
      </xdr:nvSpPr>
      <xdr:spPr>
        <a:xfrm>
          <a:off x="3890576" y="41507118"/>
          <a:ext cx="3557826" cy="10950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７０百万円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167331</xdr:colOff>
      <xdr:row>750</xdr:row>
      <xdr:rowOff>154459</xdr:rowOff>
    </xdr:from>
    <xdr:to>
      <xdr:col>35</xdr:col>
      <xdr:colOff>12871</xdr:colOff>
      <xdr:row>778</xdr:row>
      <xdr:rowOff>115845</xdr:rowOff>
    </xdr:to>
    <xdr:sp macro="" textlink="">
      <xdr:nvSpPr>
        <xdr:cNvPr id="6" name="テキスト ボックス 5"/>
        <xdr:cNvSpPr txBox="1"/>
      </xdr:nvSpPr>
      <xdr:spPr>
        <a:xfrm>
          <a:off x="4698142" y="42463479"/>
          <a:ext cx="2522837" cy="308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里親制度等広報啓発事業を実施</a:t>
          </a:r>
          <a:endParaRPr kumimoji="1" lang="en-US" altLang="ja-JP" sz="1100"/>
        </a:p>
      </xdr:txBody>
    </xdr:sp>
    <xdr:clientData/>
  </xdr:twoCellAnchor>
  <xdr:twoCellAnchor>
    <xdr:from>
      <xdr:col>21</xdr:col>
      <xdr:colOff>25744</xdr:colOff>
      <xdr:row>750</xdr:row>
      <xdr:rowOff>167330</xdr:rowOff>
    </xdr:from>
    <xdr:to>
      <xdr:col>37</xdr:col>
      <xdr:colOff>25743</xdr:colOff>
      <xdr:row>778</xdr:row>
      <xdr:rowOff>64358</xdr:rowOff>
    </xdr:to>
    <xdr:sp macro="" textlink="">
      <xdr:nvSpPr>
        <xdr:cNvPr id="7" name="大かっこ 6"/>
        <xdr:cNvSpPr/>
      </xdr:nvSpPr>
      <xdr:spPr>
        <a:xfrm>
          <a:off x="4350609" y="42476350"/>
          <a:ext cx="3295134" cy="24456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51486</xdr:colOff>
      <xdr:row>133</xdr:row>
      <xdr:rowOff>115845</xdr:rowOff>
    </xdr:from>
    <xdr:to>
      <xdr:col>41</xdr:col>
      <xdr:colOff>141221</xdr:colOff>
      <xdr:row>133</xdr:row>
      <xdr:rowOff>401595</xdr:rowOff>
    </xdr:to>
    <xdr:sp macro="" textlink="">
      <xdr:nvSpPr>
        <xdr:cNvPr id="9" name="テキスト ボックス 8"/>
        <xdr:cNvSpPr txBox="1"/>
      </xdr:nvSpPr>
      <xdr:spPr>
        <a:xfrm>
          <a:off x="7877432" y="15304359"/>
          <a:ext cx="70757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31</xdr:row>
      <xdr:rowOff>0</xdr:rowOff>
    </xdr:from>
    <xdr:to>
      <xdr:col>42</xdr:col>
      <xdr:colOff>0</xdr:colOff>
      <xdr:row>31</xdr:row>
      <xdr:rowOff>257433</xdr:rowOff>
    </xdr:to>
    <xdr:sp macro="" textlink="">
      <xdr:nvSpPr>
        <xdr:cNvPr id="10" name="テキスト ボックス 9"/>
        <xdr:cNvSpPr txBox="1"/>
      </xdr:nvSpPr>
      <xdr:spPr>
        <a:xfrm>
          <a:off x="7825946" y="9911149"/>
          <a:ext cx="82378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H1101" sqref="BH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676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632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529</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645</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6"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636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628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v>31</v>
      </c>
      <c r="Q13" s="117"/>
      <c r="R13" s="117"/>
      <c r="S13" s="117"/>
      <c r="T13" s="117"/>
      <c r="U13" s="117"/>
      <c r="V13" s="118"/>
      <c r="W13" s="116">
        <v>60</v>
      </c>
      <c r="X13" s="117"/>
      <c r="Y13" s="117"/>
      <c r="Z13" s="117"/>
      <c r="AA13" s="117"/>
      <c r="AB13" s="117"/>
      <c r="AC13" s="118"/>
      <c r="AD13" s="116">
        <v>70</v>
      </c>
      <c r="AE13" s="117"/>
      <c r="AF13" s="117"/>
      <c r="AG13" s="117"/>
      <c r="AH13" s="117"/>
      <c r="AI13" s="117"/>
      <c r="AJ13" s="118"/>
      <c r="AK13" s="116">
        <v>81</v>
      </c>
      <c r="AL13" s="117"/>
      <c r="AM13" s="117"/>
      <c r="AN13" s="117"/>
      <c r="AO13" s="117"/>
      <c r="AP13" s="117"/>
      <c r="AQ13" s="118"/>
      <c r="AR13" s="113">
        <v>211</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615</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31</v>
      </c>
      <c r="Q18" s="123"/>
      <c r="R18" s="123"/>
      <c r="S18" s="123"/>
      <c r="T18" s="123"/>
      <c r="U18" s="123"/>
      <c r="V18" s="124"/>
      <c r="W18" s="122">
        <f>SUM(W13:AC17)</f>
        <v>60</v>
      </c>
      <c r="X18" s="123"/>
      <c r="Y18" s="123"/>
      <c r="Z18" s="123"/>
      <c r="AA18" s="123"/>
      <c r="AB18" s="123"/>
      <c r="AC18" s="124"/>
      <c r="AD18" s="122">
        <f>SUM(AD13:AJ17)</f>
        <v>70</v>
      </c>
      <c r="AE18" s="123"/>
      <c r="AF18" s="123"/>
      <c r="AG18" s="123"/>
      <c r="AH18" s="123"/>
      <c r="AI18" s="123"/>
      <c r="AJ18" s="124"/>
      <c r="AK18" s="122">
        <f>SUM(AK13:AQ17)</f>
        <v>81</v>
      </c>
      <c r="AL18" s="123"/>
      <c r="AM18" s="123"/>
      <c r="AN18" s="123"/>
      <c r="AO18" s="123"/>
      <c r="AP18" s="123"/>
      <c r="AQ18" s="124"/>
      <c r="AR18" s="122">
        <f>SUM(AR13:AX17)</f>
        <v>211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31</v>
      </c>
      <c r="Q19" s="117"/>
      <c r="R19" s="117"/>
      <c r="S19" s="117"/>
      <c r="T19" s="117"/>
      <c r="U19" s="117"/>
      <c r="V19" s="118"/>
      <c r="W19" s="116">
        <v>60</v>
      </c>
      <c r="X19" s="117"/>
      <c r="Y19" s="117"/>
      <c r="Z19" s="117"/>
      <c r="AA19" s="117"/>
      <c r="AB19" s="117"/>
      <c r="AC19" s="118"/>
      <c r="AD19" s="116">
        <v>70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620</v>
      </c>
      <c r="H23" s="191"/>
      <c r="I23" s="191"/>
      <c r="J23" s="191"/>
      <c r="K23" s="191"/>
      <c r="L23" s="191"/>
      <c r="M23" s="191"/>
      <c r="N23" s="191"/>
      <c r="O23" s="192"/>
      <c r="P23" s="113">
        <v>81</v>
      </c>
      <c r="Q23" s="114"/>
      <c r="R23" s="114"/>
      <c r="S23" s="114"/>
      <c r="T23" s="114"/>
      <c r="U23" s="114"/>
      <c r="V23" s="115"/>
      <c r="W23" s="113">
        <v>211</v>
      </c>
      <c r="X23" s="114"/>
      <c r="Y23" s="114"/>
      <c r="Z23" s="114"/>
      <c r="AA23" s="114"/>
      <c r="AB23" s="114"/>
      <c r="AC23" s="115"/>
      <c r="AD23" s="207" t="s">
        <v>647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81</v>
      </c>
      <c r="Q29" s="117"/>
      <c r="R29" s="117"/>
      <c r="S29" s="117"/>
      <c r="T29" s="117"/>
      <c r="U29" s="117"/>
      <c r="V29" s="118"/>
      <c r="W29" s="222">
        <f>AR13</f>
        <v>211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v>6</v>
      </c>
      <c r="AV31" s="275"/>
      <c r="AW31" s="383" t="s">
        <v>181</v>
      </c>
      <c r="AX31" s="384"/>
    </row>
    <row r="32" spans="1:50" ht="23.25" customHeight="1" x14ac:dyDescent="0.15">
      <c r="A32" s="516"/>
      <c r="B32" s="514"/>
      <c r="C32" s="514"/>
      <c r="D32" s="514"/>
      <c r="E32" s="514"/>
      <c r="F32" s="515"/>
      <c r="G32" s="541" t="s">
        <v>570</v>
      </c>
      <c r="H32" s="542"/>
      <c r="I32" s="542"/>
      <c r="J32" s="542"/>
      <c r="K32" s="542"/>
      <c r="L32" s="542"/>
      <c r="M32" s="542"/>
      <c r="N32" s="542"/>
      <c r="O32" s="543"/>
      <c r="P32" s="165" t="s">
        <v>640</v>
      </c>
      <c r="Q32" s="165"/>
      <c r="R32" s="165"/>
      <c r="S32" s="165"/>
      <c r="T32" s="165"/>
      <c r="U32" s="165"/>
      <c r="V32" s="165"/>
      <c r="W32" s="165"/>
      <c r="X32" s="236"/>
      <c r="Y32" s="342" t="s">
        <v>12</v>
      </c>
      <c r="Z32" s="550"/>
      <c r="AA32" s="551"/>
      <c r="AB32" s="523" t="s">
        <v>182</v>
      </c>
      <c r="AC32" s="523"/>
      <c r="AD32" s="523"/>
      <c r="AE32" s="368">
        <v>19.7</v>
      </c>
      <c r="AF32" s="369"/>
      <c r="AG32" s="369"/>
      <c r="AH32" s="369"/>
      <c r="AI32" s="368">
        <v>20.5</v>
      </c>
      <c r="AJ32" s="369"/>
      <c r="AK32" s="369"/>
      <c r="AL32" s="369"/>
      <c r="AM32" s="368"/>
      <c r="AN32" s="369"/>
      <c r="AO32" s="369"/>
      <c r="AP32" s="369"/>
      <c r="AQ32" s="119" t="s">
        <v>579</v>
      </c>
      <c r="AR32" s="120"/>
      <c r="AS32" s="120"/>
      <c r="AT32" s="121"/>
      <c r="AU32" s="369" t="s">
        <v>579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v>22</v>
      </c>
      <c r="AF33" s="369"/>
      <c r="AG33" s="369"/>
      <c r="AH33" s="369"/>
      <c r="AI33" s="368">
        <v>22</v>
      </c>
      <c r="AJ33" s="369"/>
      <c r="AK33" s="369"/>
      <c r="AL33" s="369"/>
      <c r="AM33" s="368">
        <v>22</v>
      </c>
      <c r="AN33" s="369"/>
      <c r="AO33" s="369"/>
      <c r="AP33" s="369"/>
      <c r="AQ33" s="119" t="s">
        <v>579</v>
      </c>
      <c r="AR33" s="120"/>
      <c r="AS33" s="120"/>
      <c r="AT33" s="121"/>
      <c r="AU33" s="369">
        <v>75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89.5</v>
      </c>
      <c r="AF34" s="369"/>
      <c r="AG34" s="369"/>
      <c r="AH34" s="369"/>
      <c r="AI34" s="368">
        <v>93.1</v>
      </c>
      <c r="AJ34" s="369"/>
      <c r="AK34" s="369"/>
      <c r="AL34" s="369"/>
      <c r="AM34" s="368" t="s">
        <v>616</v>
      </c>
      <c r="AN34" s="369"/>
      <c r="AO34" s="369"/>
      <c r="AP34" s="369"/>
      <c r="AQ34" s="119" t="s">
        <v>579</v>
      </c>
      <c r="AR34" s="120"/>
      <c r="AS34" s="120"/>
      <c r="AT34" s="121"/>
      <c r="AU34" s="369" t="s">
        <v>579</v>
      </c>
      <c r="AV34" s="369"/>
      <c r="AW34" s="369"/>
      <c r="AX34" s="371"/>
    </row>
    <row r="35" spans="1:50" ht="23.25" customHeight="1" x14ac:dyDescent="0.15">
      <c r="A35" s="902" t="s">
        <v>386</v>
      </c>
      <c r="B35" s="903"/>
      <c r="C35" s="903"/>
      <c r="D35" s="903"/>
      <c r="E35" s="903"/>
      <c r="F35" s="904"/>
      <c r="G35" s="908" t="s">
        <v>571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idden="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637</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572</v>
      </c>
      <c r="AC101" s="552"/>
      <c r="AD101" s="552"/>
      <c r="AE101" s="368">
        <v>1879</v>
      </c>
      <c r="AF101" s="369"/>
      <c r="AG101" s="369"/>
      <c r="AH101" s="370"/>
      <c r="AI101" s="368">
        <v>1853</v>
      </c>
      <c r="AJ101" s="369"/>
      <c r="AK101" s="369"/>
      <c r="AL101" s="370"/>
      <c r="AM101" s="368">
        <v>1858</v>
      </c>
      <c r="AN101" s="369"/>
      <c r="AO101" s="369"/>
      <c r="AP101" s="370"/>
      <c r="AQ101" s="368" t="s">
        <v>614</v>
      </c>
      <c r="AR101" s="369"/>
      <c r="AS101" s="369"/>
      <c r="AT101" s="370"/>
      <c r="AU101" s="368" t="s">
        <v>596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572</v>
      </c>
      <c r="AC102" s="552"/>
      <c r="AD102" s="552"/>
      <c r="AE102" s="362">
        <v>1879</v>
      </c>
      <c r="AF102" s="362"/>
      <c r="AG102" s="362"/>
      <c r="AH102" s="362"/>
      <c r="AI102" s="362">
        <v>1879</v>
      </c>
      <c r="AJ102" s="362"/>
      <c r="AK102" s="362"/>
      <c r="AL102" s="362"/>
      <c r="AM102" s="362">
        <v>3007</v>
      </c>
      <c r="AN102" s="362"/>
      <c r="AO102" s="362"/>
      <c r="AP102" s="362"/>
      <c r="AQ102" s="819">
        <v>3007</v>
      </c>
      <c r="AR102" s="820"/>
      <c r="AS102" s="820"/>
      <c r="AT102" s="821"/>
      <c r="AU102" s="819">
        <v>3007</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638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613</v>
      </c>
      <c r="AC116" s="305"/>
      <c r="AD116" s="306"/>
      <c r="AE116" s="362">
        <v>16553</v>
      </c>
      <c r="AF116" s="362"/>
      <c r="AG116" s="362"/>
      <c r="AH116" s="362"/>
      <c r="AI116" s="362">
        <v>16539</v>
      </c>
      <c r="AJ116" s="362"/>
      <c r="AK116" s="362"/>
      <c r="AL116" s="362"/>
      <c r="AM116" s="362">
        <v>19093</v>
      </c>
      <c r="AN116" s="362"/>
      <c r="AO116" s="362"/>
      <c r="AP116" s="362"/>
      <c r="AQ116" s="368">
        <v>15444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612</v>
      </c>
      <c r="AC117" s="346"/>
      <c r="AD117" s="347"/>
      <c r="AE117" s="310" t="s">
        <v>610</v>
      </c>
      <c r="AF117" s="310"/>
      <c r="AG117" s="310"/>
      <c r="AH117" s="310"/>
      <c r="AI117" s="310" t="s">
        <v>611</v>
      </c>
      <c r="AJ117" s="310"/>
      <c r="AK117" s="310"/>
      <c r="AL117" s="310"/>
      <c r="AM117" s="310" t="s">
        <v>626</v>
      </c>
      <c r="AN117" s="310"/>
      <c r="AO117" s="310"/>
      <c r="AP117" s="310"/>
      <c r="AQ117" s="310" t="s">
        <v>627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608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609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v>6</v>
      </c>
      <c r="AV133" s="140"/>
      <c r="AW133" s="141" t="s">
        <v>181</v>
      </c>
      <c r="AX133" s="142"/>
    </row>
    <row r="134" spans="1:50" ht="39.75" customHeight="1" x14ac:dyDescent="0.15">
      <c r="A134" s="1000"/>
      <c r="B134" s="256"/>
      <c r="C134" s="255"/>
      <c r="D134" s="256"/>
      <c r="E134" s="255"/>
      <c r="F134" s="318"/>
      <c r="G134" s="235" t="s">
        <v>639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377</v>
      </c>
      <c r="AC134" s="228"/>
      <c r="AD134" s="228"/>
      <c r="AE134" s="270">
        <v>19.7</v>
      </c>
      <c r="AF134" s="120"/>
      <c r="AG134" s="120"/>
      <c r="AH134" s="120"/>
      <c r="AI134" s="270">
        <v>20.5</v>
      </c>
      <c r="AJ134" s="120"/>
      <c r="AK134" s="120"/>
      <c r="AL134" s="120"/>
      <c r="AM134" s="270"/>
      <c r="AN134" s="120"/>
      <c r="AO134" s="120"/>
      <c r="AP134" s="120"/>
      <c r="AQ134" s="270" t="s">
        <v>579</v>
      </c>
      <c r="AR134" s="120"/>
      <c r="AS134" s="120"/>
      <c r="AT134" s="120"/>
      <c r="AU134" s="270" t="s">
        <v>579</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377</v>
      </c>
      <c r="AC135" s="137"/>
      <c r="AD135" s="137"/>
      <c r="AE135" s="270">
        <v>22</v>
      </c>
      <c r="AF135" s="120"/>
      <c r="AG135" s="120"/>
      <c r="AH135" s="120"/>
      <c r="AI135" s="270">
        <v>22</v>
      </c>
      <c r="AJ135" s="120"/>
      <c r="AK135" s="120"/>
      <c r="AL135" s="120"/>
      <c r="AM135" s="270">
        <v>22</v>
      </c>
      <c r="AN135" s="120"/>
      <c r="AO135" s="120"/>
      <c r="AP135" s="120"/>
      <c r="AQ135" s="270" t="s">
        <v>579</v>
      </c>
      <c r="AR135" s="120"/>
      <c r="AS135" s="120"/>
      <c r="AT135" s="120"/>
      <c r="AU135" s="270">
        <v>75</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t="s">
        <v>642</v>
      </c>
      <c r="H154" s="165"/>
      <c r="I154" s="165"/>
      <c r="J154" s="165"/>
      <c r="K154" s="165"/>
      <c r="L154" s="165"/>
      <c r="M154" s="165"/>
      <c r="N154" s="165"/>
      <c r="O154" s="165"/>
      <c r="P154" s="236"/>
      <c r="Q154" s="164" t="s">
        <v>642</v>
      </c>
      <c r="R154" s="165"/>
      <c r="S154" s="165"/>
      <c r="T154" s="165"/>
      <c r="U154" s="165"/>
      <c r="V154" s="165"/>
      <c r="W154" s="165"/>
      <c r="X154" s="165"/>
      <c r="Y154" s="165"/>
      <c r="Z154" s="165"/>
      <c r="AA154" s="929"/>
      <c r="AB154" s="259" t="s">
        <v>642</v>
      </c>
      <c r="AC154" s="260"/>
      <c r="AD154" s="260"/>
      <c r="AE154" s="265" t="s">
        <v>642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642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5" t="s">
        <v>579</v>
      </c>
      <c r="AR432" s="140"/>
      <c r="AS432" s="141" t="s">
        <v>236</v>
      </c>
      <c r="AT432" s="176"/>
      <c r="AU432" s="140" t="s">
        <v>596</v>
      </c>
      <c r="AV432" s="140"/>
      <c r="AW432" s="141" t="s">
        <v>181</v>
      </c>
      <c r="AX432" s="142"/>
    </row>
    <row r="433" spans="1:50" ht="23.25" customHeight="1" x14ac:dyDescent="0.15">
      <c r="A433" s="1000"/>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579</v>
      </c>
      <c r="AC433" s="137"/>
      <c r="AD433" s="137"/>
      <c r="AE433" s="119" t="s">
        <v>598</v>
      </c>
      <c r="AF433" s="120"/>
      <c r="AG433" s="120"/>
      <c r="AH433" s="120"/>
      <c r="AI433" s="119" t="s">
        <v>599</v>
      </c>
      <c r="AJ433" s="120"/>
      <c r="AK433" s="120"/>
      <c r="AL433" s="120"/>
      <c r="AM433" s="119" t="s">
        <v>579</v>
      </c>
      <c r="AN433" s="120"/>
      <c r="AO433" s="120"/>
      <c r="AP433" s="121"/>
      <c r="AQ433" s="119" t="s">
        <v>579</v>
      </c>
      <c r="AR433" s="120"/>
      <c r="AS433" s="120"/>
      <c r="AT433" s="121"/>
      <c r="AU433" s="120" t="s">
        <v>579</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579</v>
      </c>
      <c r="AF434" s="120"/>
      <c r="AG434" s="120"/>
      <c r="AH434" s="121"/>
      <c r="AI434" s="119" t="s">
        <v>600</v>
      </c>
      <c r="AJ434" s="120"/>
      <c r="AK434" s="120"/>
      <c r="AL434" s="120"/>
      <c r="AM434" s="119" t="s">
        <v>579</v>
      </c>
      <c r="AN434" s="120"/>
      <c r="AO434" s="120"/>
      <c r="AP434" s="121"/>
      <c r="AQ434" s="119" t="s">
        <v>579</v>
      </c>
      <c r="AR434" s="120"/>
      <c r="AS434" s="120"/>
      <c r="AT434" s="121"/>
      <c r="AU434" s="120" t="s">
        <v>579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1"/>
      <c r="AI435" s="119" t="s">
        <v>601</v>
      </c>
      <c r="AJ435" s="120"/>
      <c r="AK435" s="120"/>
      <c r="AL435" s="120"/>
      <c r="AM435" s="119" t="s">
        <v>602</v>
      </c>
      <c r="AN435" s="120"/>
      <c r="AO435" s="120"/>
      <c r="AP435" s="121"/>
      <c r="AQ435" s="119" t="s">
        <v>596</v>
      </c>
      <c r="AR435" s="120"/>
      <c r="AS435" s="120"/>
      <c r="AT435" s="121"/>
      <c r="AU435" s="120" t="s">
        <v>579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599</v>
      </c>
      <c r="AF457" s="140"/>
      <c r="AG457" s="141" t="s">
        <v>236</v>
      </c>
      <c r="AH457" s="176"/>
      <c r="AI457" s="186"/>
      <c r="AJ457" s="186"/>
      <c r="AK457" s="186"/>
      <c r="AL457" s="181"/>
      <c r="AM457" s="186"/>
      <c r="AN457" s="186"/>
      <c r="AO457" s="186"/>
      <c r="AP457" s="181"/>
      <c r="AQ457" s="215" t="s">
        <v>579</v>
      </c>
      <c r="AR457" s="140"/>
      <c r="AS457" s="141" t="s">
        <v>236</v>
      </c>
      <c r="AT457" s="176"/>
      <c r="AU457" s="140" t="s">
        <v>579</v>
      </c>
      <c r="AV457" s="140"/>
      <c r="AW457" s="141" t="s">
        <v>181</v>
      </c>
      <c r="AX457" s="142"/>
    </row>
    <row r="458" spans="1:50" ht="23.25" customHeight="1" x14ac:dyDescent="0.15">
      <c r="A458" s="1000"/>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579</v>
      </c>
      <c r="AF458" s="120"/>
      <c r="AG458" s="120"/>
      <c r="AH458" s="120"/>
      <c r="AI458" s="119" t="s">
        <v>600</v>
      </c>
      <c r="AJ458" s="120"/>
      <c r="AK458" s="120"/>
      <c r="AL458" s="120"/>
      <c r="AM458" s="119" t="s">
        <v>579</v>
      </c>
      <c r="AN458" s="120"/>
      <c r="AO458" s="120"/>
      <c r="AP458" s="121"/>
      <c r="AQ458" s="119" t="s">
        <v>606</v>
      </c>
      <c r="AR458" s="120"/>
      <c r="AS458" s="120"/>
      <c r="AT458" s="121"/>
      <c r="AU458" s="120" t="s">
        <v>602</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604</v>
      </c>
      <c r="AF459" s="120"/>
      <c r="AG459" s="120"/>
      <c r="AH459" s="121"/>
      <c r="AI459" s="119" t="s">
        <v>579</v>
      </c>
      <c r="AJ459" s="120"/>
      <c r="AK459" s="120"/>
      <c r="AL459" s="120"/>
      <c r="AM459" s="119" t="s">
        <v>579</v>
      </c>
      <c r="AN459" s="120"/>
      <c r="AO459" s="120"/>
      <c r="AP459" s="121"/>
      <c r="AQ459" s="119" t="s">
        <v>579</v>
      </c>
      <c r="AR459" s="120"/>
      <c r="AS459" s="120"/>
      <c r="AT459" s="121"/>
      <c r="AU459" s="120" t="s">
        <v>579</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600</v>
      </c>
      <c r="AF460" s="120"/>
      <c r="AG460" s="120"/>
      <c r="AH460" s="121"/>
      <c r="AI460" s="119" t="s">
        <v>605</v>
      </c>
      <c r="AJ460" s="120"/>
      <c r="AK460" s="120"/>
      <c r="AL460" s="120"/>
      <c r="AM460" s="119" t="s">
        <v>599</v>
      </c>
      <c r="AN460" s="120"/>
      <c r="AO460" s="120"/>
      <c r="AP460" s="121"/>
      <c r="AQ460" s="119" t="s">
        <v>579</v>
      </c>
      <c r="AR460" s="120"/>
      <c r="AS460" s="120"/>
      <c r="AT460" s="121"/>
      <c r="AU460" s="120" t="s">
        <v>579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13.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573</v>
      </c>
      <c r="AH702" s="891"/>
      <c r="AI702" s="891"/>
      <c r="AJ702" s="891"/>
      <c r="AK702" s="891"/>
      <c r="AL702" s="891"/>
      <c r="AM702" s="891"/>
      <c r="AN702" s="891"/>
      <c r="AO702" s="891"/>
      <c r="AP702" s="891"/>
      <c r="AQ702" s="891"/>
      <c r="AR702" s="891"/>
      <c r="AS702" s="891"/>
      <c r="AT702" s="891"/>
      <c r="AU702" s="891"/>
      <c r="AV702" s="891"/>
      <c r="AW702" s="891"/>
      <c r="AX702" s="892"/>
    </row>
    <row r="703" spans="1:50" ht="2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624</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625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574</v>
      </c>
      <c r="AE705" s="738"/>
      <c r="AF705" s="738"/>
      <c r="AG705" s="164" t="s">
        <v>579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633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633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576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566</v>
      </c>
      <c r="AE710" s="159"/>
      <c r="AF710" s="159"/>
      <c r="AG710" s="668" t="s">
        <v>577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578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574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60"/>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39.7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566</v>
      </c>
      <c r="AE714" s="593"/>
      <c r="AF714" s="594"/>
      <c r="AG714" s="694" t="s">
        <v>621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2"/>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8" t="s">
        <v>580</v>
      </c>
      <c r="AH716" s="669"/>
      <c r="AI716" s="669"/>
      <c r="AJ716" s="669"/>
      <c r="AK716" s="669"/>
      <c r="AL716" s="669"/>
      <c r="AM716" s="669"/>
      <c r="AN716" s="669"/>
      <c r="AO716" s="669"/>
      <c r="AP716" s="669"/>
      <c r="AQ716" s="669"/>
      <c r="AR716" s="669"/>
      <c r="AS716" s="669"/>
      <c r="AT716" s="669"/>
      <c r="AU716" s="669"/>
      <c r="AV716" s="669"/>
      <c r="AW716" s="669"/>
      <c r="AX716" s="670"/>
    </row>
    <row r="717" spans="1:50" ht="44.2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581</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582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574</v>
      </c>
      <c r="AE719" s="672"/>
      <c r="AF719" s="672"/>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c r="D721" s="924"/>
      <c r="E721" s="924"/>
      <c r="F721" s="925"/>
      <c r="G721" s="943"/>
      <c r="H721" s="944"/>
      <c r="I721" s="82" t="str">
        <f>IF(OR(G721="　", G721=""), "", "-")</f>
        <v/>
      </c>
      <c r="J721" s="922"/>
      <c r="K721" s="922"/>
      <c r="L721" s="82" t="str">
        <f>IF(M721="","","-")</f>
        <v/>
      </c>
      <c r="M721" s="83"/>
      <c r="N721" s="919" t="s">
        <v>579</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t="s">
        <v>579</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622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583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643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5" t="s">
        <v>644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138</v>
      </c>
      <c r="B733" s="755"/>
      <c r="C733" s="755"/>
      <c r="D733" s="755"/>
      <c r="E733" s="756"/>
      <c r="F733" s="771" t="s">
        <v>646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584</v>
      </c>
      <c r="AF737" s="103"/>
      <c r="AG737" s="103"/>
      <c r="AH737" s="103"/>
      <c r="AI737" s="103"/>
      <c r="AJ737" s="103"/>
      <c r="AK737" s="103"/>
      <c r="AL737" s="103"/>
      <c r="AM737" s="103"/>
      <c r="AN737" s="109" t="s">
        <v>402</v>
      </c>
      <c r="AO737" s="109"/>
      <c r="AP737" s="109"/>
      <c r="AQ737" s="109"/>
      <c r="AR737" s="110" t="s">
        <v>585</v>
      </c>
      <c r="AS737" s="111"/>
      <c r="AT737" s="111"/>
      <c r="AU737" s="111"/>
      <c r="AV737" s="111"/>
      <c r="AW737" s="111"/>
      <c r="AX737" s="112"/>
      <c r="AY737" s="88"/>
      <c r="AZ737" s="88"/>
    </row>
    <row r="738" spans="1:52" ht="24.75"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584</v>
      </c>
      <c r="S738" s="103"/>
      <c r="T738" s="103"/>
      <c r="U738" s="103"/>
      <c r="V738" s="103"/>
      <c r="W738" s="103"/>
      <c r="X738" s="103"/>
      <c r="Y738" s="103"/>
      <c r="Z738" s="103"/>
      <c r="AA738" s="109" t="s">
        <v>399</v>
      </c>
      <c r="AB738" s="109"/>
      <c r="AC738" s="109"/>
      <c r="AD738" s="109"/>
      <c r="AE738" s="103" t="s">
        <v>586</v>
      </c>
      <c r="AF738" s="103"/>
      <c r="AG738" s="103"/>
      <c r="AH738" s="103"/>
      <c r="AI738" s="103"/>
      <c r="AJ738" s="103"/>
      <c r="AK738" s="103"/>
      <c r="AL738" s="103"/>
      <c r="AM738" s="103"/>
      <c r="AN738" s="109" t="s">
        <v>398</v>
      </c>
      <c r="AO738" s="109"/>
      <c r="AP738" s="109"/>
      <c r="AQ738" s="109"/>
      <c r="AR738" s="110" t="s">
        <v>618</v>
      </c>
      <c r="AS738" s="111"/>
      <c r="AT738" s="111"/>
      <c r="AU738" s="111"/>
      <c r="AV738" s="111"/>
      <c r="AW738" s="111"/>
      <c r="AX738" s="112"/>
    </row>
    <row r="739" spans="1:52" ht="24.75" customHeight="1" x14ac:dyDescent="0.15">
      <c r="A739" s="100" t="s">
        <v>397</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565</v>
      </c>
      <c r="F740" s="125"/>
      <c r="G740" s="125"/>
      <c r="H740" s="92" t="str">
        <f>IF(E740="", "", "(")</f>
        <v>(</v>
      </c>
      <c r="I740" s="125" t="s">
        <v>346</v>
      </c>
      <c r="J740" s="125"/>
      <c r="K740" s="92" t="str">
        <f>IF(OR(I740="　", I740=""), "", "-")</f>
        <v/>
      </c>
      <c r="L740" s="126">
        <v>663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594</v>
      </c>
      <c r="H782" s="454"/>
      <c r="I782" s="454"/>
      <c r="J782" s="454"/>
      <c r="K782" s="455"/>
      <c r="L782" s="405" t="s">
        <v>629</v>
      </c>
      <c r="M782" s="406"/>
      <c r="N782" s="406"/>
      <c r="O782" s="406"/>
      <c r="P782" s="406"/>
      <c r="Q782" s="406"/>
      <c r="R782" s="406"/>
      <c r="S782" s="406"/>
      <c r="T782" s="406"/>
      <c r="U782" s="406"/>
      <c r="V782" s="406"/>
      <c r="W782" s="406"/>
      <c r="X782" s="407"/>
      <c r="Y782" s="459">
        <v>21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8"/>
      <c r="C783" s="768"/>
      <c r="D783" s="768"/>
      <c r="E783" s="768"/>
      <c r="F783" s="769"/>
      <c r="G783" s="352" t="s">
        <v>595</v>
      </c>
      <c r="H783" s="353"/>
      <c r="I783" s="353"/>
      <c r="J783" s="353"/>
      <c r="K783" s="354"/>
      <c r="L783" s="405" t="s">
        <v>630</v>
      </c>
      <c r="M783" s="406"/>
      <c r="N783" s="406"/>
      <c r="O783" s="406"/>
      <c r="P783" s="406"/>
      <c r="Q783" s="406"/>
      <c r="R783" s="406"/>
      <c r="S783" s="406"/>
      <c r="T783" s="406"/>
      <c r="U783" s="406"/>
      <c r="V783" s="406"/>
      <c r="W783" s="406"/>
      <c r="X783" s="407"/>
      <c r="Y783" s="402">
        <v>14</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35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623</v>
      </c>
      <c r="D838" s="422"/>
      <c r="E838" s="422"/>
      <c r="F838" s="422"/>
      <c r="G838" s="422"/>
      <c r="H838" s="422"/>
      <c r="I838" s="422"/>
      <c r="J838" s="423">
        <v>8010001079224</v>
      </c>
      <c r="K838" s="424"/>
      <c r="L838" s="424"/>
      <c r="M838" s="424"/>
      <c r="N838" s="424"/>
      <c r="O838" s="424"/>
      <c r="P838" s="429" t="s">
        <v>634</v>
      </c>
      <c r="Q838" s="321"/>
      <c r="R838" s="321"/>
      <c r="S838" s="321"/>
      <c r="T838" s="321"/>
      <c r="U838" s="321"/>
      <c r="V838" s="321"/>
      <c r="W838" s="321"/>
      <c r="X838" s="321"/>
      <c r="Y838" s="322">
        <v>35</v>
      </c>
      <c r="Z838" s="323"/>
      <c r="AA838" s="323"/>
      <c r="AB838" s="324"/>
      <c r="AC838" s="332" t="s">
        <v>591</v>
      </c>
      <c r="AD838" s="427"/>
      <c r="AE838" s="427"/>
      <c r="AF838" s="427"/>
      <c r="AG838" s="427"/>
      <c r="AH838" s="425" t="s">
        <v>641</v>
      </c>
      <c r="AI838" s="426"/>
      <c r="AJ838" s="426"/>
      <c r="AK838" s="426"/>
      <c r="AL838" s="329" t="s">
        <v>592</v>
      </c>
      <c r="AM838" s="330"/>
      <c r="AN838" s="330"/>
      <c r="AO838" s="331"/>
      <c r="AP838" s="325" t="s">
        <v>592</v>
      </c>
      <c r="AQ838" s="325"/>
      <c r="AR838" s="325"/>
      <c r="AS838" s="325"/>
      <c r="AT838" s="325"/>
      <c r="AU838" s="325"/>
      <c r="AV838" s="325"/>
      <c r="AW838" s="325"/>
      <c r="AX838" s="325"/>
    </row>
    <row r="839" spans="1:50" ht="35.25" customHeight="1" x14ac:dyDescent="0.15">
      <c r="A839" s="408">
        <v>2</v>
      </c>
      <c r="B839" s="408">
        <v>1</v>
      </c>
      <c r="C839" s="428" t="s">
        <v>623</v>
      </c>
      <c r="D839" s="422"/>
      <c r="E839" s="422"/>
      <c r="F839" s="422"/>
      <c r="G839" s="422"/>
      <c r="H839" s="422"/>
      <c r="I839" s="422"/>
      <c r="J839" s="423">
        <v>8010001079224</v>
      </c>
      <c r="K839" s="424"/>
      <c r="L839" s="424"/>
      <c r="M839" s="424"/>
      <c r="N839" s="424"/>
      <c r="O839" s="424"/>
      <c r="P839" s="429" t="s">
        <v>635</v>
      </c>
      <c r="Q839" s="321"/>
      <c r="R839" s="321"/>
      <c r="S839" s="321"/>
      <c r="T839" s="321"/>
      <c r="U839" s="321"/>
      <c r="V839" s="321"/>
      <c r="W839" s="321"/>
      <c r="X839" s="321"/>
      <c r="Y839" s="322">
        <v>35</v>
      </c>
      <c r="Z839" s="323"/>
      <c r="AA839" s="323"/>
      <c r="AB839" s="324"/>
      <c r="AC839" s="332" t="s">
        <v>591</v>
      </c>
      <c r="AD839" s="332"/>
      <c r="AE839" s="332"/>
      <c r="AF839" s="332"/>
      <c r="AG839" s="332"/>
      <c r="AH839" s="425" t="s">
        <v>641</v>
      </c>
      <c r="AI839" s="426"/>
      <c r="AJ839" s="426"/>
      <c r="AK839" s="426"/>
      <c r="AL839" s="329" t="s">
        <v>592</v>
      </c>
      <c r="AM839" s="330"/>
      <c r="AN839" s="330"/>
      <c r="AO839" s="331"/>
      <c r="AP839" s="325" t="s">
        <v>593</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579</v>
      </c>
      <c r="F1103" s="897"/>
      <c r="G1103" s="897"/>
      <c r="H1103" s="897"/>
      <c r="I1103" s="897"/>
      <c r="J1103" s="423" t="s">
        <v>587</v>
      </c>
      <c r="K1103" s="424"/>
      <c r="L1103" s="424"/>
      <c r="M1103" s="424"/>
      <c r="N1103" s="424"/>
      <c r="O1103" s="424"/>
      <c r="P1103" s="429" t="s">
        <v>587</v>
      </c>
      <c r="Q1103" s="321"/>
      <c r="R1103" s="321"/>
      <c r="S1103" s="321"/>
      <c r="T1103" s="321"/>
      <c r="U1103" s="321"/>
      <c r="V1103" s="321"/>
      <c r="W1103" s="321"/>
      <c r="X1103" s="321"/>
      <c r="Y1103" s="322" t="s">
        <v>579</v>
      </c>
      <c r="Z1103" s="323"/>
      <c r="AA1103" s="323"/>
      <c r="AB1103" s="324"/>
      <c r="AC1103" s="326"/>
      <c r="AD1103" s="326"/>
      <c r="AE1103" s="326"/>
      <c r="AF1103" s="326"/>
      <c r="AG1103" s="326"/>
      <c r="AH1103" s="327" t="s">
        <v>590</v>
      </c>
      <c r="AI1103" s="328"/>
      <c r="AJ1103" s="328"/>
      <c r="AK1103" s="328"/>
      <c r="AL1103" s="329" t="s">
        <v>579</v>
      </c>
      <c r="AM1103" s="330"/>
      <c r="AN1103" s="330"/>
      <c r="AO1103" s="331"/>
      <c r="AP1103" s="325" t="s">
        <v>589</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t="s">
        <v>588</v>
      </c>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6:Y791">
    <cfRule type="expression" dxfId="2785" priority="13689">
      <formula>IF(RIGHT(TEXT(Y786,"0.#"),1)=".",FALSE,TRUE)</formula>
    </cfRule>
    <cfRule type="expression" dxfId="2784" priority="13690">
      <formula>IF(RIGHT(TEXT(Y786,"0.#"),1)=".",TRUE,FALSE)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Y785 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9" sqref="J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2020-09-18T06:00:53Z</cp:lastPrinted>
  <dcterms:created xsi:type="dcterms:W3CDTF">2012-03-13T00:50:25Z</dcterms:created>
  <dcterms:modified xsi:type="dcterms:W3CDTF">2020-10-02T19:44:27Z</dcterms:modified>
</cp:coreProperties>
</file>