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<sst xmlns="http://schemas.openxmlformats.org/spreadsheetml/2006/main" count="3203" uniqueCount="690">
  <si>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</si>
  <si>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</si>
  <si>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</si>
  <si>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</si>
  <si>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</si>
  <si>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</si>
  <si>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</si>
  <si>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</si>
  <si>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</si>
  <si>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</si>
  <si>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</si>
  <si>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</si>
  <si>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</si>
  <si>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</si>
  <si>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</si>
  <si>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</si>
  <si>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</si>
  <si>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</si>
  <si>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</si>
  <si>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</si>
  <si>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</si>
  <si>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</si>
  <si>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</si>
  <si>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</si>
  <si>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</si>
  <si>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</si>
  <si>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</si>
  <si>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</si>
  <si>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</si>
  <si>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</si>
  <si>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</si>
  <si>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</si>
  <si>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</si>
  <si>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</si>
  <si>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</si>
  <si>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</si>
  <si>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</si>
  <si>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</si>
  <si>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</si>
  <si>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</si>
  <si>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</si>
  <si>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</si>
  <si>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</si>
  <si>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</si>
  <si>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</si>
  <si>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</si>
  <si>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</si>
  <si>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</si>
  <si>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</si>
  <si>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</si>
  <si>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</si>
  <si>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</si>
  <si>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</si>
  <si>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</si>
  <si>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</si>
  <si>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</si>
  <si>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</si>
  <si>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</si>
  <si>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</si>
  <si>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</si>
  <si>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</si>
  <si>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</si>
  <si>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</si>
  <si>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</si>
  <si>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</si>
  <si>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</si>
  <si>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</si>
  <si>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</si>
  <si>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</si>
  <si>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</si>
  <si>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</si>
  <si>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</si>
  <si>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</si>
  <si>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</si>
  <si>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</si>
  <si>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</si>
  <si>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</si>
  <si>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</si>
  <si>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</si>
  <si>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</si>
  <si>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</si>
  <si>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</si>
  <si>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</si>
  <si>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</si>
  <si>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</si>
  <si>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</si>
  <si>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</si>
  <si>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</si>
  <si>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</si>
  <si>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</si>
  <si>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</si>
  <si>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</si>
  <si>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</si>
  <si>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</si>
  <si>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</si>
  <si>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</si>
  <si>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</si>
  <si>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</si>
  <si>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</si>
  <si>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</si>
  <si>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</si>
  <si>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</si>
  <si>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</si>
  <si>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</si>
  <si>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</si>
  <si>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</si>
  <si>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</si>
  <si>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</si>
  <si>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</si>
  <si>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</si>
  <si>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</si>
  <si>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</si>
  <si>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</si>
  <si>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</si>
  <si>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</si>
  <si>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</si>
  <si>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</si>
  <si>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</si>
  <si>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</si>
  <si>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</si>
  <si>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</si>
  <si>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</si>
  <si>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</si>
  <si>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</si>
  <si>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</si>
  <si>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</si>
  <si>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</si>
  <si>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</si>
  <si>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</si>
  <si>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</si>
  <si>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</si>
  <si>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</si>
  <si>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</si>
  <si>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</si>
  <si>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</si>
  <si>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</si>
  <si>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</si>
  <si>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</si>
  <si>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</si>
  <si>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</si>
  <si>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</si>
  <si>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</si>
  <si>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</si>
  <si>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</si>
  <si>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</si>
  <si>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</si>
  <si>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</si>
  <si>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</si>
  <si>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</si>
  <si>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</si>
  <si>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</si>
  <si>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</si>
  <si>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</si>
  <si>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</si>
  <si>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</si>
  <si>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</si>
  <si>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</si>
  <si>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</si>
  <si>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</si>
  <si>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</si>
  <si>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</si>
  <si>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</si>
  <si>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</si>
  <si>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</si>
  <si>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</si>
  <si>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</si>
  <si>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</si>
  <si>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</si>
  <si>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</si>
  <si>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</si>
  <si>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</si>
  <si>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</si>
  <si>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</si>
  <si>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</si>
  <si>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</si>
  <si>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</si>
  <si>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</si>
  <si>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</si>
  <si>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</si>
  <si>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</si>
  <si>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</si>
  <si>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</si>
  <si>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</si>
  <si>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</si>
  <si>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</si>
  <si>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</si>
  <si>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</si>
  <si>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</si>
  <si>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</si>
  <si>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</si>
  <si>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</si>
  <si>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</si>
  <si>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</si>
  <si>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</si>
  <si>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</si>
  <si>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</si>
  <si>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</si>
  <si>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</si>
  <si>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</si>
  <si>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</si>
  <si>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</si>
  <si>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</si>
  <si>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</si>
  <si>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</si>
  <si>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</si>
  <si>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</si>
  <si>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</si>
  <si>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</si>
  <si>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</si>
  <si>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</si>
  <si>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</si>
  <si>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</si>
  <si>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</si>
  <si>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</si>
  <si>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</si>
  <si>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</si>
  <si>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</si>
  <si>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</si>
  <si>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</si>
  <si>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</si>
  <si>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</si>
  <si>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</si>
  <si>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</si>
  <si>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</si>
  <si>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</si>
  <si>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</si>
  <si>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</si>
  <si>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</si>
  <si>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</si>
  <si>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</si>
  <si>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</si>
  <si>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</si>
  <si>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</si>
  <si>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</si>
  <si>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</si>
  <si>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</si>
  <si>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</si>
  <si>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</si>
  <si>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</si>
  <si>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</si>
  <si>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</si>
  <si>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</si>
  <si>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</si>
  <si>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</si>
  <si>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</si>
  <si>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</si>
  <si>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</si>
  <si>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</si>
  <si>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</si>
  <si>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</si>
  <si>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</si>
  <si>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</si>
  <si>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</si>
  <si>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</si>
  <si>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</si>
  <si>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</si>
  <si>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</si>
  <si>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</si>
  <si>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</si>
  <si>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</si>
  <si>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</si>
  <si>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</si>
  <si>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</si>
  <si>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</si>
  <si>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</si>
  <si>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</si>
  <si>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</si>
  <si>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</si>
  <si>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</si>
  <si>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</si>
  <si>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</si>
  <si>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</si>
  <si>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</si>
  <si>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</si>
  <si>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</si>
  <si>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</si>
  <si>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</si>
  <si>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</si>
  <si>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</si>
  <si>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</si>
  <si>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</si>
  <si>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</si>
  <si>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</si>
  <si>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</si>
  <si>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</si>
  <si>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</si>
  <si>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</si>
  <si>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</si>
  <si>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</si>
  <si>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</si>
  <si>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</si>
  <si>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</si>
  <si>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</si>
  <si>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</si>
  <si>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</si>
  <si>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</si>
  <si>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</si>
  <si>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</si>
  <si>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</si>
  <si>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</si>
  <si>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</si>
  <si>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</si>
  <si>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</si>
  <si>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</si>
  <si>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</si>
  <si>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</si>
  <si>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</si>
  <si>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</si>
  <si>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</si>
  <si>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</si>
  <si>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</si>
  <si>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</si>
  <si>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</si>
  <si>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</si>
  <si>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</si>
  <si>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</si>
  <si>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</si>
  <si>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</si>
  <si>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</si>
  <si>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</si>
  <si>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</si>
  <si>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</si>
  <si>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</si>
  <si>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</si>
  <si>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</si>
  <si>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</si>
  <si>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</si>
  <si>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</si>
  <si>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</si>
  <si>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</si>
  <si>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</si>
  <si>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</si>
  <si>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</si>
  <si>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</si>
  <si>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</si>
  <si>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</si>
  <si>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</si>
  <si>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</si>
  <si>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</si>
  <si>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</si>
  <si>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</si>
  <si>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</si>
  <si>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</si>
  <si>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</si>
  <si>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</si>
  <si>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</si>
  <si>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</si>
  <si>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</si>
  <si>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</si>
  <si>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</si>
  <si>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</si>
  <si>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</si>
  <si>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</si>
  <si>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</si>
  <si>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</si>
  <si>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</si>
  <si>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</si>
  <si>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</si>
  <si>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</si>
  <si>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</si>
  <si>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</si>
  <si>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</si>
  <si>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</si>
  <si>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</si>
  <si>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</si>
  <si>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</si>
  <si>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</si>
  <si>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</si>
  <si>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</si>
  <si>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</si>
  <si>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</si>
  <si>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</si>
  <si>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</si>
  <si>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</si>
  <si>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</si>
  <si>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</si>
  <si>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</si>
  <si>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</si>
  <si>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</si>
  <si>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</si>
  <si>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</si>
  <si>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</si>
  <si>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</si>
  <si>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</si>
  <si>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</si>
  <si>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</si>
  <si>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</si>
  <si>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</si>
  <si>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</si>
  <si>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</si>
  <si>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</si>
  <si>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</si>
  <si>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</si>
  <si>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</si>
  <si>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</si>
  <si>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</si>
  <si>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</si>
  <si>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</si>
  <si>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</si>
  <si>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</si>
  <si>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</si>
  <si>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</si>
  <si>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</si>
  <si>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</si>
  <si>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</si>
  <si>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</si>
  <si>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</si>
  <si>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</si>
  <si>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</si>
  <si>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</si>
  <si>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</si>
  <si>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</si>
  <si>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</si>
  <si>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</si>
  <si>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</si>
  <si>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</si>
  <si>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</si>
  <si>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</si>
  <si>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</si>
  <si>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</si>
  <si>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</si>
  <si>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</si>
  <si>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</si>
  <si>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</si>
  <si>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</si>
  <si>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</si>
  <si>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</si>
  <si>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</si>
  <si>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</si>
  <si>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</si>
  <si>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</si>
  <si>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</si>
  <si>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</si>
  <si>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</si>
  <si>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</si>
  <si>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</si>
  <si>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</si>
  <si>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</si>
  <si>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</si>
  <si>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</si>
  <si>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</si>
  <si>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</si>
  <si>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</si>
  <si>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</si>
  <si>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</si>
  <si>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</si>
  <si>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</si>
  <si>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</si>
  <si>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</si>
  <si>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</si>
  <si>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</si>
  <si>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</si>
  <si>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</si>
  <si>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</si>
  <si>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</si>
  <si>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</si>
  <si>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</si>
  <si>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</si>
  <si>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</si>
  <si>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</si>
  <si>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</si>
  <si>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</si>
  <si>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</si>
  <si>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</si>
  <si>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</si>
  <si>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</si>
  <si>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</si>
  <si>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</si>
  <si>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</si>
  <si>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</si>
  <si>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</si>
  <si>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</si>
  <si>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</si>
  <si>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</si>
  <si>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</si>
  <si>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</si>
  <si>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</si>
  <si>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</si>
  <si>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</si>
  <si>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</si>
  <si>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</si>
  <si>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</si>
  <si>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</si>
  <si>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</si>
  <si>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</si>
  <si>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</si>
  <si>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</si>
  <si>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</si>
  <si>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</si>
  <si>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</si>
  <si>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</si>
  <si>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</si>
  <si>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</si>
  <si>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</si>
  <si>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</si>
  <si>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</si>
  <si>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</si>
  <si>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</si>
  <si>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</si>
  <si>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</si>
  <si>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</si>
  <si>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</si>
  <si>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</si>
  <si>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</si>
  <si>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</si>
  <si>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</si>
  <si>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</si>
  <si>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</si>
  <si>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</si>
  <si>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</si>
  <si>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</si>
  <si>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</si>
  <si>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</si>
  <si>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</si>
  <si>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</si>
  <si>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</si>
  <si>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</si>
  <si>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</si>
  <si>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</si>
  <si>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</si>
  <si>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</si>
  <si>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</si>
  <si>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</si>
  <si>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</si>
  <si>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</si>
  <si>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</si>
  <si>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</si>
  <si>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</si>
  <si>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</si>
  <si>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</si>
  <si>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</si>
  <si>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</si>
  <si>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</si>
  <si>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</si>
  <si>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</si>
  <si>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</si>
  <si>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</si>
  <si>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</si>
  <si>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</si>
  <si>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</si>
  <si>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</si>
  <si>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</si>
  <si>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</si>
  <si>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</si>
  <si>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</si>
  <si>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</si>
  <si>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</si>
  <si>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</si>
  <si>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</si>
  <si>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</si>
  <si>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</si>
  <si>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</si>
  <si>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</si>
  <si>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</si>
  <si>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</si>
  <si>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</si>
  <si>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</si>
  <si>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</si>
  <si>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</si>
  <si>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</si>
  <si>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</si>
  <si>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</si>
  <si>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児童虐待防止対策費</t>
    <rPh sb="0" eb="2">
      <t>ジドウ</t>
    </rPh>
    <rPh sb="2" eb="4">
      <t>ギャクタイ</t>
    </rPh>
    <rPh sb="4" eb="6">
      <t>ボウシ</t>
    </rPh>
    <rPh sb="6" eb="9">
      <t>タイサクヒ</t>
    </rPh>
    <phoneticPr fontId="5"/>
  </si>
  <si>
    <t>子ども家庭局</t>
    <rPh sb="0" eb="1">
      <t>コ</t>
    </rPh>
    <rPh sb="3" eb="5">
      <t>カテイ</t>
    </rPh>
    <rPh sb="5" eb="6">
      <t>キョク</t>
    </rPh>
    <phoneticPr fontId="5"/>
  </si>
  <si>
    <t>家庭福祉課虐待防止対策推進室</t>
    <rPh sb="0" eb="2">
      <t>カテイ</t>
    </rPh>
    <rPh sb="2" eb="5">
      <t>フクシカ</t>
    </rPh>
    <rPh sb="5" eb="7">
      <t>ギャクタイ</t>
    </rPh>
    <rPh sb="7" eb="9">
      <t>ボウシ</t>
    </rPh>
    <rPh sb="9" eb="11">
      <t>タイサク</t>
    </rPh>
    <rPh sb="11" eb="14">
      <t>スイシンシツ</t>
    </rPh>
    <phoneticPr fontId="5"/>
  </si>
  <si>
    <t>○</t>
  </si>
  <si>
    <t>児童虐待防止法第４条４項、５項</t>
    <rPh sb="0" eb="2">
      <t>ジドウ</t>
    </rPh>
    <rPh sb="2" eb="4">
      <t>ギャクタイ</t>
    </rPh>
    <rPh sb="4" eb="6">
      <t>ボウシ</t>
    </rPh>
    <rPh sb="6" eb="7">
      <t>ホウ</t>
    </rPh>
    <rPh sb="7" eb="8">
      <t>ダイ</t>
    </rPh>
    <rPh sb="9" eb="10">
      <t>ジョウ</t>
    </rPh>
    <rPh sb="11" eb="12">
      <t>コウ</t>
    </rPh>
    <rPh sb="14" eb="15">
      <t>コウ</t>
    </rPh>
    <phoneticPr fontId="5"/>
  </si>
  <si>
    <t>-</t>
  </si>
  <si>
    <t>-</t>
    <phoneticPr fontId="5"/>
  </si>
  <si>
    <t>次のような広報啓発事業等を実施
○　子どもの虐待防止推進全国フォーラムの開催
○　児童虐待防止対策に関する広報啓発グッズの作成・配布　　等</t>
    <rPh sb="0" eb="1">
      <t>ツギ</t>
    </rPh>
    <rPh sb="5" eb="7">
      <t>コウホウ</t>
    </rPh>
    <rPh sb="7" eb="9">
      <t>ケイハツ</t>
    </rPh>
    <rPh sb="9" eb="11">
      <t>ジギョウ</t>
    </rPh>
    <rPh sb="11" eb="12">
      <t>トウ</t>
    </rPh>
    <rPh sb="13" eb="15">
      <t>ジッシ</t>
    </rPh>
    <phoneticPr fontId="5"/>
  </si>
  <si>
    <t>児童虐待の防止等に関する法律において、国は、関係機関間の連携の強化等児童虐待防止に向けた体制整備や広報・啓発活動等に努めることとされていることから、これらの取組をより一層推進すること。</t>
    <rPh sb="0" eb="2">
      <t>ジドウ</t>
    </rPh>
    <rPh sb="2" eb="4">
      <t>ギャクタイ</t>
    </rPh>
    <rPh sb="5" eb="7">
      <t>ボウシ</t>
    </rPh>
    <rPh sb="7" eb="8">
      <t>トウ</t>
    </rPh>
    <rPh sb="9" eb="10">
      <t>カン</t>
    </rPh>
    <rPh sb="12" eb="14">
      <t>ホウリツ</t>
    </rPh>
    <rPh sb="19" eb="20">
      <t>クニ</t>
    </rPh>
    <rPh sb="22" eb="24">
      <t>カンケイ</t>
    </rPh>
    <rPh sb="24" eb="26">
      <t>キカン</t>
    </rPh>
    <rPh sb="26" eb="27">
      <t>アイダ</t>
    </rPh>
    <rPh sb="28" eb="30">
      <t>レンケイ</t>
    </rPh>
    <rPh sb="31" eb="33">
      <t>キョウカ</t>
    </rPh>
    <rPh sb="33" eb="34">
      <t>トウ</t>
    </rPh>
    <rPh sb="34" eb="36">
      <t>ジドウ</t>
    </rPh>
    <rPh sb="36" eb="38">
      <t>ギャクタイ</t>
    </rPh>
    <rPh sb="38" eb="40">
      <t>ボウシ</t>
    </rPh>
    <rPh sb="41" eb="42">
      <t>ム</t>
    </rPh>
    <rPh sb="44" eb="46">
      <t>タイセイ</t>
    </rPh>
    <rPh sb="46" eb="48">
      <t>セイビ</t>
    </rPh>
    <rPh sb="49" eb="51">
      <t>コウホウ</t>
    </rPh>
    <rPh sb="52" eb="54">
      <t>ケイハツ</t>
    </rPh>
    <rPh sb="54" eb="56">
      <t>カツドウ</t>
    </rPh>
    <rPh sb="56" eb="57">
      <t>トウ</t>
    </rPh>
    <rPh sb="58" eb="59">
      <t>ツト</t>
    </rPh>
    <rPh sb="78" eb="80">
      <t>トリクミ</t>
    </rPh>
    <rPh sb="83" eb="85">
      <t>イッソウ</t>
    </rPh>
    <rPh sb="85" eb="87">
      <t>スイシン</t>
    </rPh>
    <phoneticPr fontId="5"/>
  </si>
  <si>
    <t>-</t>
    <phoneticPr fontId="5"/>
  </si>
  <si>
    <t>-</t>
    <phoneticPr fontId="5"/>
  </si>
  <si>
    <t>-</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</si>
  <si>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</si>
  <si>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</si>
  <si>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</si>
  <si>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</si>
  <si>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情報処理業務庁費</t>
    <rPh sb="0" eb="2">
      <t>ジョウホウ</t>
    </rPh>
    <rPh sb="2" eb="4">
      <t>ショリ</t>
    </rPh>
    <rPh sb="4" eb="6">
      <t>ギョウム</t>
    </rPh>
    <rPh sb="6" eb="8">
      <t>チョウヒ</t>
    </rPh>
    <phoneticPr fontId="5"/>
  </si>
  <si>
    <t>-</t>
    <phoneticPr fontId="5"/>
  </si>
  <si>
    <t>-</t>
    <phoneticPr fontId="5"/>
  </si>
  <si>
    <t>-</t>
    <phoneticPr fontId="5"/>
  </si>
  <si>
    <t>関係機関間の連携の強化等児童虐待防止に向けた体制整備や広報・啓発活動等を推進することが目的であるため、定量的な成果目標を設定することは困難である。</t>
    <rPh sb="43" eb="45">
      <t>モクテキ</t>
    </rPh>
    <rPh sb="51" eb="54">
      <t>テイリョウテキ</t>
    </rPh>
    <rPh sb="55" eb="57">
      <t>セイカ</t>
    </rPh>
    <rPh sb="57" eb="59">
      <t>モクヒョウ</t>
    </rPh>
    <rPh sb="60" eb="62">
      <t>セッテイ</t>
    </rPh>
    <rPh sb="67" eb="69">
      <t>コンナン</t>
    </rPh>
    <phoneticPr fontId="5"/>
  </si>
  <si>
    <t>児童虐待問題に対する社会的関心の喚起を図るため、広報・啓発活動を実施する。
平成29年から令和元年度は必要な予算を確保し、各種広報・啓発活動を実施することによって、児童虐待問題に関する社会的関心の喚起に資することができている。</t>
    <rPh sb="38" eb="40">
      <t>ヘイセイ</t>
    </rPh>
    <rPh sb="42" eb="43">
      <t>ネン</t>
    </rPh>
    <rPh sb="45" eb="47">
      <t>レイワ</t>
    </rPh>
    <rPh sb="47" eb="50">
      <t>ガンネンド</t>
    </rPh>
    <rPh sb="51" eb="53">
      <t>ヒツヨウ</t>
    </rPh>
    <rPh sb="54" eb="56">
      <t>ヨサン</t>
    </rPh>
    <rPh sb="57" eb="59">
      <t>カクホ</t>
    </rPh>
    <rPh sb="61" eb="63">
      <t>カクシュ</t>
    </rPh>
    <rPh sb="63" eb="65">
      <t>コウホウ</t>
    </rPh>
    <rPh sb="66" eb="68">
      <t>ケイハツ</t>
    </rPh>
    <rPh sb="68" eb="70">
      <t>カツドウ</t>
    </rPh>
    <rPh sb="71" eb="73">
      <t>ジッシ</t>
    </rPh>
    <rPh sb="82" eb="84">
      <t>ジドウ</t>
    </rPh>
    <rPh sb="84" eb="86">
      <t>ギャクタイ</t>
    </rPh>
    <rPh sb="86" eb="88">
      <t>モンダイ</t>
    </rPh>
    <rPh sb="89" eb="90">
      <t>カン</t>
    </rPh>
    <rPh sb="92" eb="95">
      <t>シャカイテキ</t>
    </rPh>
    <rPh sb="95" eb="97">
      <t>カンシン</t>
    </rPh>
    <rPh sb="98" eb="100">
      <t>カンキ</t>
    </rPh>
    <rPh sb="101" eb="102">
      <t>シ</t>
    </rPh>
    <phoneticPr fontId="5"/>
  </si>
  <si>
    <t>児童虐待に係る相談窓口を周知する。</t>
    <rPh sb="0" eb="2">
      <t>ジドウ</t>
    </rPh>
    <rPh sb="2" eb="4">
      <t>ギャクタイ</t>
    </rPh>
    <rPh sb="5" eb="6">
      <t>カカ</t>
    </rPh>
    <rPh sb="7" eb="9">
      <t>ソウダン</t>
    </rPh>
    <rPh sb="9" eb="11">
      <t>マドグチ</t>
    </rPh>
    <rPh sb="12" eb="14">
      <t>シュウチ</t>
    </rPh>
    <phoneticPr fontId="5"/>
  </si>
  <si>
    <t>児童相談所における児童虐待相談対応件数</t>
    <rPh sb="0" eb="2">
      <t>ジドウ</t>
    </rPh>
    <rPh sb="2" eb="5">
      <t>ソウダンジョ</t>
    </rPh>
    <rPh sb="9" eb="11">
      <t>ジドウ</t>
    </rPh>
    <rPh sb="11" eb="13">
      <t>ギャクタイ</t>
    </rPh>
    <rPh sb="13" eb="15">
      <t>ソウダン</t>
    </rPh>
    <rPh sb="15" eb="17">
      <t>タイオウ</t>
    </rPh>
    <rPh sb="17" eb="19">
      <t>ケンスウ</t>
    </rPh>
    <phoneticPr fontId="5"/>
  </si>
  <si>
    <t>件</t>
    <rPh sb="0" eb="1">
      <t>ケン</t>
    </rPh>
    <phoneticPr fontId="5"/>
  </si>
  <si>
    <t>-</t>
    <phoneticPr fontId="5"/>
  </si>
  <si>
    <t>-</t>
    <phoneticPr fontId="5"/>
  </si>
  <si>
    <t>-</t>
    <phoneticPr fontId="5"/>
  </si>
  <si>
    <t>児童虐待防止推進のための広報啓発配布か所数</t>
    <phoneticPr fontId="5"/>
  </si>
  <si>
    <t>か所</t>
    <rPh sb="1" eb="2">
      <t>トコロ</t>
    </rPh>
    <phoneticPr fontId="5"/>
  </si>
  <si>
    <t>子どもの虐待防止推進全国フォーラム開催数</t>
    <phoneticPr fontId="5"/>
  </si>
  <si>
    <t>回</t>
    <rPh sb="0" eb="1">
      <t>カイ</t>
    </rPh>
    <phoneticPr fontId="5"/>
  </si>
  <si>
    <t>単位当たりコスト=X／Y
X：ポスター制作、発送経費
Y：送付自治体等数　　　　　　　　　　　　　　</t>
    <rPh sb="0" eb="2">
      <t>タンイ</t>
    </rPh>
    <rPh sb="2" eb="3">
      <t>ア</t>
    </rPh>
    <rPh sb="19" eb="21">
      <t>セイサク</t>
    </rPh>
    <rPh sb="22" eb="24">
      <t>ハッソウ</t>
    </rPh>
    <rPh sb="24" eb="26">
      <t>ケイヒ</t>
    </rPh>
    <rPh sb="29" eb="31">
      <t>ソウフ</t>
    </rPh>
    <rPh sb="31" eb="34">
      <t>ジチタイ</t>
    </rPh>
    <rPh sb="34" eb="35">
      <t>トウ</t>
    </rPh>
    <rPh sb="35" eb="36">
      <t>スウ</t>
    </rPh>
    <phoneticPr fontId="5"/>
  </si>
  <si>
    <t>円</t>
    <rPh sb="0" eb="1">
      <t>エン</t>
    </rPh>
    <phoneticPr fontId="5"/>
  </si>
  <si>
    <t>　　X/Y</t>
    <phoneticPr fontId="5"/>
  </si>
  <si>
    <t>6,952,618/2,191</t>
    <phoneticPr fontId="5"/>
  </si>
  <si>
    <t>3,323,073/2217</t>
    <phoneticPr fontId="5"/>
  </si>
  <si>
    <t>7,954,266/2,201</t>
    <phoneticPr fontId="5"/>
  </si>
  <si>
    <t>／　</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</si>
  <si>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</si>
  <si>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</si>
  <si>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</si>
  <si>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</si>
  <si>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</si>
  <si>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</si>
  <si>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t>
    <phoneticPr fontId="5"/>
  </si>
  <si>
    <t>本事業は児童虐待の広報・啓発物品の配布や全国フォーラムを行うことによって児童虐待の現状や社会的問題であるということを広く周知することができる。そのため、本事業を効率的に行うことによって、児童虐待の防止等に寄与している。</t>
    <phoneticPr fontId="5"/>
  </si>
  <si>
    <t>-</t>
    <phoneticPr fontId="5"/>
  </si>
  <si>
    <t>-</t>
    <phoneticPr fontId="5"/>
  </si>
  <si>
    <t>-</t>
    <phoneticPr fontId="5"/>
  </si>
  <si>
    <t>-</t>
    <phoneticPr fontId="5"/>
  </si>
  <si>
    <t>-</t>
    <phoneticPr fontId="5"/>
  </si>
  <si>
    <t>-</t>
    <phoneticPr fontId="5"/>
  </si>
  <si>
    <t>-</t>
    <phoneticPr fontId="5"/>
  </si>
  <si>
    <t>-</t>
    <phoneticPr fontId="5"/>
  </si>
  <si>
    <t>児童相談所の虐待相談対応件数が年々増加している中、児童虐待の問題については、一刻も早く対応し、子どもを救う必要があり、社会のニーズに適した事業目的である。（児童虐待防止法においても、広報啓発活動は国及び地方公共団体の責務とされている。）</t>
    <phoneticPr fontId="5"/>
  </si>
  <si>
    <t>児童虐待防止推進のための広報啓発の取組は、国が牽引し、都道府県、市町村、民間団体がそれぞれの立場で協力して取組を促進していく必要がある。児童虐待防止法においても、広報啓発は国及び地方公共団体の責務とされていることから、国が国費を投入して実施すべき事業である。</t>
    <phoneticPr fontId="5"/>
  </si>
  <si>
    <t>児童相談所の虐待相談対応件数が年々増加している中で、児童虐待の防止に係る国民の意識啓発を図るための事業であり、政策目的である「児童虐待防止」の観点から、非常に優先度は高い事業である。</t>
    <phoneticPr fontId="5"/>
  </si>
  <si>
    <t>予算決算及び会計令第99条の規定による少額の随意契約や、会計法第29条の規定に基づく競争による最低価格方式を用いた調達を行っており、支出先については適切に選定されている。</t>
    <phoneticPr fontId="5"/>
  </si>
  <si>
    <t>無</t>
  </si>
  <si>
    <t>有</t>
  </si>
  <si>
    <t>‐</t>
  </si>
  <si>
    <t>児童虐待の防止に係る国民の意識啓発を図るための広報啓発等を実施するものであり、国として妥当な水準である。</t>
    <phoneticPr fontId="5"/>
  </si>
  <si>
    <t>都道府県、市町村の取組状況を踏まえつつ、国が行うべき児童虐待防止対策に必要な費目・使途に限定している。</t>
    <phoneticPr fontId="5"/>
  </si>
  <si>
    <t>各種広報・啓発活動を実施することによって、児童虐待問題に関する社会的関心の喚起に資することができている。</t>
    <phoneticPr fontId="5"/>
  </si>
  <si>
    <t>広報啓発を図るために有効な配布か所を精査した上で配布している。また、全国フォーラムについては毎年地方自治体の協力を得て、業務分担を行い、効率的な実施に取り組んでいる。</t>
    <phoneticPr fontId="5"/>
  </si>
  <si>
    <t>広報啓発を図るために有効な配布か所を精査した上で配布している。また、全国フォーラムについては毎年地方自治体の協力を得て、業務分担を行い、効率的な実施に取り組んでいる。</t>
    <phoneticPr fontId="5"/>
  </si>
  <si>
    <t>広報啓発に係る成果物は、全国の市町村、児童相談所や子育て支援施設等で有効に活用されている。</t>
    <phoneticPr fontId="5"/>
  </si>
  <si>
    <t>【657児童虐待・DV対策等総合支援事業】
各自治体の主体的かつ弾力的な事業運営を可能とするため、複数の事業を統合した補助金を交付するもの。
【661児童相談体制整備事業費】
児童相談所全国共通ダイヤル３桁番号（１８９）に関するシステム開発後、各通信事業者がその運用に当たって必要となる保守等に係る経費を負担する。</t>
    <phoneticPr fontId="5"/>
  </si>
  <si>
    <t>児童虐待・DV対策等総合支援事業</t>
    <phoneticPr fontId="5"/>
  </si>
  <si>
    <t>児童相談体制整備事業費</t>
    <phoneticPr fontId="5"/>
  </si>
  <si>
    <t>本事業は、児童虐待の防止等に関する法律において、国は、関係機関間の連携の強化等児童虐待防止に向けた体制整備や広報・啓発活動等に努めることとされていることから、これらの取組をより一層推進するものである。　活動実績及び成果実績についても、配布か所を精査した上で、広報啓発グッズの配布等、広報啓発を図った。</t>
    <phoneticPr fontId="5"/>
  </si>
  <si>
    <t>今後も広報啓発の重要性は変わらないため、より効率的に広報啓発活動ができるよう事業内容を検討してまいりたい。
適切に予算を執行し、事業の目標が達成できており、このまま継続して事業を実施する。</t>
    <phoneticPr fontId="5"/>
  </si>
  <si>
    <t>404</t>
    <phoneticPr fontId="5"/>
  </si>
  <si>
    <t>363</t>
    <phoneticPr fontId="5"/>
  </si>
  <si>
    <t>311</t>
    <phoneticPr fontId="5"/>
  </si>
  <si>
    <t>672</t>
    <phoneticPr fontId="5"/>
  </si>
  <si>
    <t>676</t>
    <phoneticPr fontId="5"/>
  </si>
  <si>
    <t>687</t>
    <phoneticPr fontId="5"/>
  </si>
  <si>
    <t>657</t>
    <phoneticPr fontId="5"/>
  </si>
  <si>
    <t>655</t>
    <phoneticPr fontId="5"/>
  </si>
  <si>
    <t>650</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</si>
  <si>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</si>
  <si>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</si>
  <si>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</si>
  <si>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</si>
  <si>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</si>
  <si>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</si>
  <si>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</si>
  <si>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</si>
  <si>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</si>
  <si>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個人J</t>
    <rPh sb="0" eb="2">
      <t>コジン</t>
    </rPh>
    <phoneticPr fontId="5"/>
  </si>
  <si>
    <t>個人Ｉ</t>
    <rPh sb="0" eb="2">
      <t>コジン</t>
    </rPh>
    <phoneticPr fontId="5"/>
  </si>
  <si>
    <t>検討会に係る委員等旅費</t>
    <rPh sb="0" eb="3">
      <t>ケントウカイ</t>
    </rPh>
    <rPh sb="4" eb="5">
      <t>カカ</t>
    </rPh>
    <rPh sb="6" eb="8">
      <t>イイン</t>
    </rPh>
    <rPh sb="8" eb="9">
      <t>トウ</t>
    </rPh>
    <rPh sb="9" eb="11">
      <t>リョヒ</t>
    </rPh>
    <phoneticPr fontId="5"/>
  </si>
  <si>
    <t>検討会出席謝金</t>
    <rPh sb="0" eb="3">
      <t>ケントウカイ</t>
    </rPh>
    <rPh sb="3" eb="5">
      <t>シュッセキ</t>
    </rPh>
    <rPh sb="5" eb="7">
      <t>シャキン</t>
    </rPh>
    <phoneticPr fontId="5"/>
  </si>
  <si>
    <t>(株)阪急阪神ビジネストラベル</t>
    <rPh sb="0" eb="3">
      <t>カブ</t>
    </rPh>
    <rPh sb="3" eb="5">
      <t>ハンキュウ</t>
    </rPh>
    <rPh sb="5" eb="7">
      <t>ハンシン</t>
    </rPh>
    <phoneticPr fontId="5"/>
  </si>
  <si>
    <t>-</t>
    <phoneticPr fontId="5"/>
  </si>
  <si>
    <t>D.宮嶋印刷株式会社</t>
    <rPh sb="2" eb="4">
      <t>ミヤジマ</t>
    </rPh>
    <rPh sb="4" eb="6">
      <t>インサツ</t>
    </rPh>
    <rPh sb="6" eb="8">
      <t>カブシキ</t>
    </rPh>
    <rPh sb="8" eb="10">
      <t>カイシャ</t>
    </rPh>
    <phoneticPr fontId="5"/>
  </si>
  <si>
    <t>印刷製本費</t>
    <rPh sb="0" eb="2">
      <t>インサツ</t>
    </rPh>
    <rPh sb="2" eb="4">
      <t>セイホン</t>
    </rPh>
    <rPh sb="4" eb="5">
      <t>ヒ</t>
    </rPh>
    <phoneticPr fontId="5"/>
  </si>
  <si>
    <t>「児童虐待防止推進月間」広報啓発用ポスター等の印刷</t>
    <rPh sb="1" eb="3">
      <t>ジドウ</t>
    </rPh>
    <rPh sb="3" eb="5">
      <t>ギャクタイ</t>
    </rPh>
    <rPh sb="5" eb="7">
      <t>ボウシ</t>
    </rPh>
    <rPh sb="7" eb="9">
      <t>スイシン</t>
    </rPh>
    <rPh sb="9" eb="11">
      <t>ゲッカン</t>
    </rPh>
    <rPh sb="12" eb="14">
      <t>コウホウ</t>
    </rPh>
    <rPh sb="14" eb="16">
      <t>ケイハツ</t>
    </rPh>
    <rPh sb="16" eb="17">
      <t>ヨウ</t>
    </rPh>
    <rPh sb="21" eb="22">
      <t>トウ</t>
    </rPh>
    <rPh sb="23" eb="25">
      <t>インサツ</t>
    </rPh>
    <phoneticPr fontId="5"/>
  </si>
  <si>
    <t>宮嶋印刷株式会社</t>
    <rPh sb="0" eb="2">
      <t>ミヤジマ</t>
    </rPh>
    <rPh sb="2" eb="4">
      <t>インサツ</t>
    </rPh>
    <rPh sb="4" eb="6">
      <t>カブシキ</t>
    </rPh>
    <rPh sb="6" eb="8">
      <t>カイシャ</t>
    </rPh>
    <phoneticPr fontId="5"/>
  </si>
  <si>
    <t>「児童虐待防止推進月間」広報啓発用ポスター等の印刷</t>
    <phoneticPr fontId="5"/>
  </si>
  <si>
    <t>朝日梱包株式会社</t>
    <rPh sb="0" eb="2">
      <t>アサヒ</t>
    </rPh>
    <rPh sb="2" eb="4">
      <t>コンポウ</t>
    </rPh>
    <rPh sb="4" eb="6">
      <t>カブシキ</t>
    </rPh>
    <rPh sb="6" eb="8">
      <t>カイシャ</t>
    </rPh>
    <phoneticPr fontId="5"/>
  </si>
  <si>
    <t>「児童虐待防止推進月間」広報啓発用ポスター等の梱包発送</t>
    <rPh sb="23" eb="25">
      <t>コンポウ</t>
    </rPh>
    <rPh sb="25" eb="27">
      <t>ハッソウ</t>
    </rPh>
    <phoneticPr fontId="5"/>
  </si>
  <si>
    <t>有限会社正陽印刷</t>
    <rPh sb="0" eb="2">
      <t>ユウゲン</t>
    </rPh>
    <rPh sb="2" eb="4">
      <t>カイシャ</t>
    </rPh>
    <rPh sb="4" eb="5">
      <t>セイ</t>
    </rPh>
    <rPh sb="5" eb="6">
      <t>ヨウ</t>
    </rPh>
    <rPh sb="6" eb="8">
      <t>インサツ</t>
    </rPh>
    <phoneticPr fontId="5"/>
  </si>
  <si>
    <t>「令和元年度全国児童福祉主管課長・児童相談所長会議」資料の印刷</t>
    <rPh sb="26" eb="28">
      <t>シリョウ</t>
    </rPh>
    <rPh sb="29" eb="31">
      <t>インサツ</t>
    </rPh>
    <phoneticPr fontId="5"/>
  </si>
  <si>
    <t>株式会社山手情報処理センター</t>
    <rPh sb="0" eb="2">
      <t>カブシキ</t>
    </rPh>
    <rPh sb="2" eb="4">
      <t>カイシャ</t>
    </rPh>
    <rPh sb="4" eb="6">
      <t>ヤマテ</t>
    </rPh>
    <rPh sb="6" eb="8">
      <t>ジョウホウ</t>
    </rPh>
    <rPh sb="8" eb="10">
      <t>ショリ</t>
    </rPh>
    <phoneticPr fontId="5"/>
  </si>
  <si>
    <t>子ども虐待による死亡事例等の検証調査等にかかる調査結果のデータベース作成</t>
    <phoneticPr fontId="5"/>
  </si>
  <si>
    <t>東水戸データーサービス株式会社</t>
    <rPh sb="0" eb="3">
      <t>ヒガシミト</t>
    </rPh>
    <rPh sb="11" eb="13">
      <t>カブシキ</t>
    </rPh>
    <rPh sb="13" eb="15">
      <t>カイシャ</t>
    </rPh>
    <phoneticPr fontId="5"/>
  </si>
  <si>
    <t>「児童虐待防止推進月間」に関する標語の受付、データ入力及び仕分け等業務</t>
    <phoneticPr fontId="5"/>
  </si>
  <si>
    <t>株式会社あーす</t>
    <rPh sb="0" eb="2">
      <t>カブシキ</t>
    </rPh>
    <rPh sb="2" eb="4">
      <t>カイシャ</t>
    </rPh>
    <phoneticPr fontId="5"/>
  </si>
  <si>
    <t>子ども虐待による死亡事例等の検証結果等に係る調査結果報告書の梱包発送</t>
    <rPh sb="20" eb="21">
      <t>カカ</t>
    </rPh>
    <rPh sb="22" eb="24">
      <t>チョウサ</t>
    </rPh>
    <rPh sb="24" eb="26">
      <t>ケッカ</t>
    </rPh>
    <rPh sb="26" eb="29">
      <t>ホウコクショ</t>
    </rPh>
    <rPh sb="30" eb="32">
      <t>コンポウ</t>
    </rPh>
    <rPh sb="32" eb="34">
      <t>ハッソウ</t>
    </rPh>
    <phoneticPr fontId="5"/>
  </si>
  <si>
    <t>子どもの虐待による死亡事例等の検証調査</t>
    <phoneticPr fontId="5"/>
  </si>
  <si>
    <t>子ども虐待による死亡事例等の検証結果等に係る調査結果報告書の印刷</t>
    <rPh sb="20" eb="21">
      <t>カカ</t>
    </rPh>
    <rPh sb="22" eb="24">
      <t>チョウサ</t>
    </rPh>
    <rPh sb="24" eb="26">
      <t>ケッカ</t>
    </rPh>
    <rPh sb="26" eb="29">
      <t>ホウコクショ</t>
    </rPh>
    <rPh sb="30" eb="32">
      <t>インサツ</t>
    </rPh>
    <phoneticPr fontId="5"/>
  </si>
  <si>
    <t>東京都プリプレス・トッパン株式会社</t>
    <rPh sb="0" eb="3">
      <t>トウキョウト</t>
    </rPh>
    <rPh sb="13" eb="15">
      <t>カブシキ</t>
    </rPh>
    <rPh sb="15" eb="17">
      <t>カイシャ</t>
    </rPh>
    <phoneticPr fontId="5"/>
  </si>
  <si>
    <t>公益財団法人鳥取県文化振興財団</t>
    <rPh sb="0" eb="2">
      <t>コウエキ</t>
    </rPh>
    <rPh sb="2" eb="4">
      <t>ザイダン</t>
    </rPh>
    <rPh sb="4" eb="6">
      <t>ホウジン</t>
    </rPh>
    <rPh sb="6" eb="8">
      <t>トットリ</t>
    </rPh>
    <rPh sb="8" eb="9">
      <t>ケン</t>
    </rPh>
    <rPh sb="9" eb="11">
      <t>ブンカ</t>
    </rPh>
    <rPh sb="11" eb="13">
      <t>シンコウ</t>
    </rPh>
    <rPh sb="13" eb="15">
      <t>ザイダン</t>
    </rPh>
    <phoneticPr fontId="5"/>
  </si>
  <si>
    <r>
      <t xml:space="preserve">「子どもの虐待防止推進全国フォーラム </t>
    </r>
    <r>
      <rPr>
        <sz val="11"/>
        <rFont val="ＭＳ Ｐゴシック"/>
        <family val="3"/>
        <charset val="128"/>
      </rPr>
      <t>in とっとり」会場借り上げ</t>
    </r>
    <rPh sb="1" eb="2">
      <t>コ</t>
    </rPh>
    <rPh sb="5" eb="7">
      <t>ギャクタイ</t>
    </rPh>
    <rPh sb="7" eb="9">
      <t>ボウシ</t>
    </rPh>
    <rPh sb="9" eb="11">
      <t>スイシン</t>
    </rPh>
    <rPh sb="11" eb="13">
      <t>ゼンコク</t>
    </rPh>
    <rPh sb="27" eb="29">
      <t>カイジョウ</t>
    </rPh>
    <rPh sb="29" eb="30">
      <t>カ</t>
    </rPh>
    <rPh sb="31" eb="32">
      <t>ア</t>
    </rPh>
    <phoneticPr fontId="5"/>
  </si>
  <si>
    <t>-</t>
    <phoneticPr fontId="5"/>
  </si>
  <si>
    <t>-</t>
    <phoneticPr fontId="5"/>
  </si>
  <si>
    <t>子どもの虐待防止推進全国フォーラムｉｎとっとり当日プログラムの印刷</t>
    <rPh sb="23" eb="25">
      <t>トウジツ</t>
    </rPh>
    <rPh sb="31" eb="33">
      <t>インサツ</t>
    </rPh>
    <phoneticPr fontId="5"/>
  </si>
  <si>
    <t>-</t>
    <phoneticPr fontId="5"/>
  </si>
  <si>
    <t>-</t>
    <phoneticPr fontId="5"/>
  </si>
  <si>
    <t>点検対象外</t>
    <rPh sb="0" eb="2">
      <t>テンケン</t>
    </rPh>
    <rPh sb="2" eb="5">
      <t>タイショウガイ</t>
    </rPh>
    <phoneticPr fontId="5"/>
  </si>
  <si>
    <t>児童虐待防止対策関係業務の広報啓発は必要なため、引き続き、必要な予算額を確保し、適切な執行に努めること。</t>
    <rPh sb="13" eb="15">
      <t>コウホウ</t>
    </rPh>
    <rPh sb="15" eb="17">
      <t>ケイハツ</t>
    </rPh>
    <rPh sb="18" eb="20">
      <t>ヒツヨウ</t>
    </rPh>
    <phoneticPr fontId="5"/>
  </si>
  <si>
    <t>-</t>
    <phoneticPr fontId="5"/>
  </si>
  <si>
    <t>室長　山口　正行</t>
    <rPh sb="0" eb="2">
      <t>シツチョウ</t>
    </rPh>
    <rPh sb="3" eb="5">
      <t>ヤマグチ</t>
    </rPh>
    <rPh sb="6" eb="8">
      <t>マサユキ</t>
    </rPh>
    <phoneticPr fontId="5"/>
  </si>
  <si>
    <t>6,485,376/2,228</t>
    <phoneticPr fontId="5"/>
  </si>
  <si>
    <t>事業の見直しによる減</t>
    <rPh sb="0" eb="2">
      <t>ジギョウ</t>
    </rPh>
    <rPh sb="3" eb="5">
      <t>ミナオ</t>
    </rPh>
    <rPh sb="9" eb="1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</si>
</sst>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4456</xdr:colOff>
      <xdr:row>742</xdr:row>
      <xdr:rowOff>5102</xdr:rowOff>
    </xdr:from>
    <xdr:to>
      <xdr:col>18</xdr:col>
      <xdr:colOff>18799</xdr:colOff>
      <xdr:row>743</xdr:row>
      <xdr:rowOff>142195</xdr:rowOff>
    </xdr:to>
    <xdr:sp macro="" textlink="">
      <xdr:nvSpPr>
        <xdr:cNvPr id="4" name="正方形/長方形 3"/>
        <xdr:cNvSpPr/>
      </xdr:nvSpPr>
      <xdr:spPr>
        <a:xfrm>
          <a:off x="1841420" y="46347143"/>
          <a:ext cx="1851308" cy="4869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1.2</a:t>
          </a:r>
          <a:r>
            <a:rPr kumimoji="1" lang="ja-JP" altLang="en-US" sz="900">
              <a:solidFill>
                <a:sysClr val="windowText" lastClr="000000"/>
              </a:solidFill>
            </a:rPr>
            <a:t>百万円</a:t>
          </a:r>
        </a:p>
      </xdr:txBody>
    </xdr:sp>
    <xdr:clientData/>
  </xdr:twoCellAnchor>
  <xdr:twoCellAnchor>
    <xdr:from>
      <xdr:col>13</xdr:col>
      <xdr:colOff>94030</xdr:colOff>
      <xdr:row>743</xdr:row>
      <xdr:rowOff>284750</xdr:rowOff>
    </xdr:from>
    <xdr:to>
      <xdr:col>13</xdr:col>
      <xdr:colOff>94030</xdr:colOff>
      <xdr:row>744</xdr:row>
      <xdr:rowOff>189058</xdr:rowOff>
    </xdr:to>
    <xdr:cxnSp macro="">
      <xdr:nvCxnSpPr>
        <xdr:cNvPr id="5" name="直線矢印コネクタ 4"/>
        <xdr:cNvCxnSpPr/>
      </xdr:nvCxnSpPr>
      <xdr:spPr>
        <a:xfrm>
          <a:off x="2747423" y="46976689"/>
          <a:ext cx="0" cy="2542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3372</xdr:colOff>
      <xdr:row>744</xdr:row>
      <xdr:rowOff>306482</xdr:rowOff>
    </xdr:from>
    <xdr:to>
      <xdr:col>17</xdr:col>
      <xdr:colOff>184122</xdr:colOff>
      <xdr:row>746</xdr:row>
      <xdr:rowOff>93677</xdr:rowOff>
    </xdr:to>
    <xdr:sp macro="" textlink="">
      <xdr:nvSpPr>
        <xdr:cNvPr id="6" name="正方形/長方形 5"/>
        <xdr:cNvSpPr/>
      </xdr:nvSpPr>
      <xdr:spPr>
        <a:xfrm>
          <a:off x="1840336" y="47348319"/>
          <a:ext cx="1813607" cy="4869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1.2</a:t>
          </a:r>
          <a:r>
            <a:rPr kumimoji="1" lang="ja-JP" altLang="en-US" sz="900">
              <a:solidFill>
                <a:sysClr val="windowText" lastClr="000000"/>
              </a:solidFill>
            </a:rPr>
            <a:t>百万円</a:t>
          </a:r>
        </a:p>
      </xdr:txBody>
    </xdr:sp>
    <xdr:clientData/>
  </xdr:twoCellAnchor>
  <xdr:twoCellAnchor>
    <xdr:from>
      <xdr:col>8</xdr:col>
      <xdr:colOff>198031</xdr:colOff>
      <xdr:row>746</xdr:row>
      <xdr:rowOff>173323</xdr:rowOff>
    </xdr:from>
    <xdr:to>
      <xdr:col>18</xdr:col>
      <xdr:colOff>8267</xdr:colOff>
      <xdr:row>747</xdr:row>
      <xdr:rowOff>102921</xdr:rowOff>
    </xdr:to>
    <xdr:sp macro="" textlink="">
      <xdr:nvSpPr>
        <xdr:cNvPr id="7" name="大かっこ 6"/>
        <xdr:cNvSpPr/>
      </xdr:nvSpPr>
      <xdr:spPr>
        <a:xfrm>
          <a:off x="1830888" y="47914956"/>
          <a:ext cx="1851308" cy="279496"/>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出席謝金等</a:t>
          </a:r>
        </a:p>
      </xdr:txBody>
    </xdr:sp>
    <xdr:clientData/>
  </xdr:twoCellAnchor>
  <xdr:twoCellAnchor>
    <xdr:from>
      <xdr:col>23</xdr:col>
      <xdr:colOff>2757</xdr:colOff>
      <xdr:row>742</xdr:row>
      <xdr:rowOff>0</xdr:rowOff>
    </xdr:from>
    <xdr:to>
      <xdr:col>32</xdr:col>
      <xdr:colOff>17101</xdr:colOff>
      <xdr:row>743</xdr:row>
      <xdr:rowOff>145598</xdr:rowOff>
    </xdr:to>
    <xdr:sp macro="" textlink="">
      <xdr:nvSpPr>
        <xdr:cNvPr id="8" name="正方形/長方形 7"/>
        <xdr:cNvSpPr/>
      </xdr:nvSpPr>
      <xdr:spPr>
        <a:xfrm>
          <a:off x="4697221" y="46342041"/>
          <a:ext cx="1851309" cy="4954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1.9</a:t>
          </a:r>
          <a:r>
            <a:rPr kumimoji="1" lang="ja-JP" altLang="en-US" sz="900">
              <a:solidFill>
                <a:sysClr val="windowText" lastClr="000000"/>
              </a:solidFill>
            </a:rPr>
            <a:t>百万円</a:t>
          </a:r>
        </a:p>
      </xdr:txBody>
    </xdr:sp>
    <xdr:clientData/>
  </xdr:twoCellAnchor>
  <xdr:twoCellAnchor>
    <xdr:from>
      <xdr:col>27</xdr:col>
      <xdr:colOff>94032</xdr:colOff>
      <xdr:row>743</xdr:row>
      <xdr:rowOff>272145</xdr:rowOff>
    </xdr:from>
    <xdr:to>
      <xdr:col>27</xdr:col>
      <xdr:colOff>94032</xdr:colOff>
      <xdr:row>744</xdr:row>
      <xdr:rowOff>176453</xdr:rowOff>
    </xdr:to>
    <xdr:cxnSp macro="">
      <xdr:nvCxnSpPr>
        <xdr:cNvPr id="9" name="直線矢印コネクタ 8"/>
        <xdr:cNvCxnSpPr/>
      </xdr:nvCxnSpPr>
      <xdr:spPr>
        <a:xfrm>
          <a:off x="5604925" y="46964084"/>
          <a:ext cx="0" cy="2542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1673</xdr:colOff>
      <xdr:row>744</xdr:row>
      <xdr:rowOff>295277</xdr:rowOff>
    </xdr:from>
    <xdr:to>
      <xdr:col>32</xdr:col>
      <xdr:colOff>16017</xdr:colOff>
      <xdr:row>746</xdr:row>
      <xdr:rowOff>82472</xdr:rowOff>
    </xdr:to>
    <xdr:sp macro="" textlink="">
      <xdr:nvSpPr>
        <xdr:cNvPr id="10" name="正方形/長方形 9"/>
        <xdr:cNvSpPr/>
      </xdr:nvSpPr>
      <xdr:spPr>
        <a:xfrm>
          <a:off x="4696137" y="47337114"/>
          <a:ext cx="1851309" cy="4869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職員等</a:t>
          </a:r>
          <a:endParaRPr kumimoji="1" lang="en-US" altLang="ja-JP" sz="900">
            <a:solidFill>
              <a:sysClr val="windowText" lastClr="000000"/>
            </a:solidFill>
          </a:endParaRPr>
        </a:p>
        <a:p>
          <a:pPr algn="ctr"/>
          <a:r>
            <a:rPr kumimoji="1" lang="en-US" altLang="ja-JP" sz="900">
              <a:solidFill>
                <a:sysClr val="windowText" lastClr="000000"/>
              </a:solidFill>
            </a:rPr>
            <a:t>1.9</a:t>
          </a:r>
          <a:r>
            <a:rPr kumimoji="1" lang="ja-JP" altLang="en-US" sz="900">
              <a:solidFill>
                <a:sysClr val="windowText" lastClr="000000"/>
              </a:solidFill>
            </a:rPr>
            <a:t>百万円</a:t>
          </a:r>
        </a:p>
      </xdr:txBody>
    </xdr:sp>
    <xdr:clientData/>
  </xdr:twoCellAnchor>
  <xdr:twoCellAnchor>
    <xdr:from>
      <xdr:col>22</xdr:col>
      <xdr:colOff>196332</xdr:colOff>
      <xdr:row>746</xdr:row>
      <xdr:rowOff>160614</xdr:rowOff>
    </xdr:from>
    <xdr:to>
      <xdr:col>32</xdr:col>
      <xdr:colOff>6569</xdr:colOff>
      <xdr:row>747</xdr:row>
      <xdr:rowOff>90212</xdr:rowOff>
    </xdr:to>
    <xdr:sp macro="" textlink="">
      <xdr:nvSpPr>
        <xdr:cNvPr id="11" name="大かっこ 10"/>
        <xdr:cNvSpPr/>
      </xdr:nvSpPr>
      <xdr:spPr>
        <a:xfrm>
          <a:off x="4686689" y="47902247"/>
          <a:ext cx="1851309" cy="279496"/>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職員旅費等</a:t>
          </a:r>
        </a:p>
      </xdr:txBody>
    </xdr:sp>
    <xdr:clientData/>
  </xdr:twoCellAnchor>
  <xdr:twoCellAnchor>
    <xdr:from>
      <xdr:col>38</xdr:col>
      <xdr:colOff>2749</xdr:colOff>
      <xdr:row>742</xdr:row>
      <xdr:rowOff>10546</xdr:rowOff>
    </xdr:from>
    <xdr:to>
      <xdr:col>47</xdr:col>
      <xdr:colOff>17093</xdr:colOff>
      <xdr:row>743</xdr:row>
      <xdr:rowOff>156144</xdr:rowOff>
    </xdr:to>
    <xdr:sp macro="" textlink="">
      <xdr:nvSpPr>
        <xdr:cNvPr id="12" name="正方形/長方形 11"/>
        <xdr:cNvSpPr/>
      </xdr:nvSpPr>
      <xdr:spPr>
        <a:xfrm>
          <a:off x="7758820" y="46352587"/>
          <a:ext cx="1851309" cy="49549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1.8</a:t>
          </a:r>
          <a:r>
            <a:rPr kumimoji="1" lang="ja-JP" altLang="en-US" sz="900">
              <a:solidFill>
                <a:sysClr val="windowText" lastClr="000000"/>
              </a:solidFill>
            </a:rPr>
            <a:t>百万円</a:t>
          </a:r>
        </a:p>
      </xdr:txBody>
    </xdr:sp>
    <xdr:clientData/>
  </xdr:twoCellAnchor>
  <xdr:twoCellAnchor>
    <xdr:from>
      <xdr:col>42</xdr:col>
      <xdr:colOff>105930</xdr:colOff>
      <xdr:row>743</xdr:row>
      <xdr:rowOff>278250</xdr:rowOff>
    </xdr:from>
    <xdr:to>
      <xdr:col>42</xdr:col>
      <xdr:colOff>105930</xdr:colOff>
      <xdr:row>744</xdr:row>
      <xdr:rowOff>179155</xdr:rowOff>
    </xdr:to>
    <xdr:cxnSp macro="">
      <xdr:nvCxnSpPr>
        <xdr:cNvPr id="13" name="直線矢印コネクタ 12"/>
        <xdr:cNvCxnSpPr/>
      </xdr:nvCxnSpPr>
      <xdr:spPr>
        <a:xfrm>
          <a:off x="8678430" y="46970189"/>
          <a:ext cx="0" cy="25080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1665</xdr:colOff>
      <xdr:row>744</xdr:row>
      <xdr:rowOff>286773</xdr:rowOff>
    </xdr:from>
    <xdr:to>
      <xdr:col>47</xdr:col>
      <xdr:colOff>16009</xdr:colOff>
      <xdr:row>746</xdr:row>
      <xdr:rowOff>73968</xdr:rowOff>
    </xdr:to>
    <xdr:sp macro="" textlink="">
      <xdr:nvSpPr>
        <xdr:cNvPr id="14" name="正方形/長方形 13"/>
        <xdr:cNvSpPr/>
      </xdr:nvSpPr>
      <xdr:spPr>
        <a:xfrm>
          <a:off x="7757736" y="47328610"/>
          <a:ext cx="1851309" cy="4869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有識者等</a:t>
          </a:r>
          <a:endParaRPr kumimoji="1" lang="en-US" altLang="ja-JP" sz="900">
            <a:solidFill>
              <a:sysClr val="windowText" lastClr="000000"/>
            </a:solidFill>
          </a:endParaRPr>
        </a:p>
        <a:p>
          <a:pPr algn="ctr"/>
          <a:r>
            <a:rPr kumimoji="1" lang="en-US" altLang="ja-JP" sz="900">
              <a:solidFill>
                <a:sysClr val="windowText" lastClr="000000"/>
              </a:solidFill>
            </a:rPr>
            <a:t>1.8</a:t>
          </a:r>
          <a:r>
            <a:rPr kumimoji="1" lang="ja-JP" altLang="en-US" sz="900">
              <a:solidFill>
                <a:sysClr val="windowText" lastClr="000000"/>
              </a:solidFill>
            </a:rPr>
            <a:t>百万円</a:t>
          </a:r>
        </a:p>
      </xdr:txBody>
    </xdr:sp>
    <xdr:clientData/>
  </xdr:twoCellAnchor>
  <xdr:twoCellAnchor>
    <xdr:from>
      <xdr:col>37</xdr:col>
      <xdr:colOff>198024</xdr:colOff>
      <xdr:row>746</xdr:row>
      <xdr:rowOff>167620</xdr:rowOff>
    </xdr:from>
    <xdr:to>
      <xdr:col>47</xdr:col>
      <xdr:colOff>8261</xdr:colOff>
      <xdr:row>747</xdr:row>
      <xdr:rowOff>97218</xdr:rowOff>
    </xdr:to>
    <xdr:sp macro="" textlink="">
      <xdr:nvSpPr>
        <xdr:cNvPr id="15" name="大かっこ 14"/>
        <xdr:cNvSpPr/>
      </xdr:nvSpPr>
      <xdr:spPr>
        <a:xfrm>
          <a:off x="7749988" y="47909253"/>
          <a:ext cx="1851309" cy="279496"/>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900"/>
            <a:t>出席旅費等</a:t>
          </a:r>
        </a:p>
      </xdr:txBody>
    </xdr:sp>
    <xdr:clientData/>
  </xdr:twoCellAnchor>
  <xdr:twoCellAnchor>
    <xdr:from>
      <xdr:col>8</xdr:col>
      <xdr:colOff>203461</xdr:colOff>
      <xdr:row>749</xdr:row>
      <xdr:rowOff>8505</xdr:rowOff>
    </xdr:from>
    <xdr:to>
      <xdr:col>18</xdr:col>
      <xdr:colOff>13697</xdr:colOff>
      <xdr:row>750</xdr:row>
      <xdr:rowOff>154103</xdr:rowOff>
    </xdr:to>
    <xdr:sp macro="" textlink="">
      <xdr:nvSpPr>
        <xdr:cNvPr id="16" name="正方形/長方形 15"/>
        <xdr:cNvSpPr/>
      </xdr:nvSpPr>
      <xdr:spPr>
        <a:xfrm>
          <a:off x="1836318" y="48799832"/>
          <a:ext cx="1851308" cy="4954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900">
              <a:solidFill>
                <a:sysClr val="windowText" lastClr="000000"/>
              </a:solidFill>
            </a:rPr>
            <a:t>厚生労働省</a:t>
          </a:r>
          <a:endParaRPr kumimoji="1" lang="en-US" altLang="ja-JP" sz="900">
            <a:solidFill>
              <a:sysClr val="windowText" lastClr="000000"/>
            </a:solidFill>
          </a:endParaRPr>
        </a:p>
        <a:p>
          <a:pPr algn="ctr"/>
          <a:r>
            <a:rPr kumimoji="1" lang="en-US" altLang="ja-JP" sz="900">
              <a:solidFill>
                <a:sysClr val="windowText" lastClr="000000"/>
              </a:solidFill>
            </a:rPr>
            <a:t>21</a:t>
          </a:r>
          <a:r>
            <a:rPr kumimoji="1" lang="ja-JP" altLang="en-US" sz="900">
              <a:solidFill>
                <a:sysClr val="windowText" lastClr="000000"/>
              </a:solidFill>
            </a:rPr>
            <a:t>百万円</a:t>
          </a:r>
        </a:p>
      </xdr:txBody>
    </xdr:sp>
    <xdr:clientData/>
  </xdr:twoCellAnchor>
  <xdr:twoCellAnchor>
    <xdr:from>
      <xdr:col>13</xdr:col>
      <xdr:colOff>88928</xdr:colOff>
      <xdr:row>751</xdr:row>
      <xdr:rowOff>8291</xdr:rowOff>
    </xdr:from>
    <xdr:to>
      <xdr:col>13</xdr:col>
      <xdr:colOff>88928</xdr:colOff>
      <xdr:row>751</xdr:row>
      <xdr:rowOff>267600</xdr:rowOff>
    </xdr:to>
    <xdr:cxnSp macro="">
      <xdr:nvCxnSpPr>
        <xdr:cNvPr id="17" name="直線矢印コネクタ 16"/>
        <xdr:cNvCxnSpPr/>
      </xdr:nvCxnSpPr>
      <xdr:spPr>
        <a:xfrm>
          <a:off x="2742321" y="49499413"/>
          <a:ext cx="0" cy="2593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188770</xdr:colOff>
      <xdr:row>752</xdr:row>
      <xdr:rowOff>259147</xdr:rowOff>
    </xdr:from>
    <xdr:to>
      <xdr:col>18</xdr:col>
      <xdr:colOff>707</xdr:colOff>
      <xdr:row>754</xdr:row>
      <xdr:rowOff>46342</xdr:rowOff>
    </xdr:to>
    <xdr:sp macro="" textlink="">
      <xdr:nvSpPr>
        <xdr:cNvPr id="18" name="正方形/長方形 17"/>
        <xdr:cNvSpPr/>
      </xdr:nvSpPr>
      <xdr:spPr>
        <a:xfrm>
          <a:off x="1821627" y="50100167"/>
          <a:ext cx="1853009" cy="48699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D.</a:t>
          </a:r>
          <a:r>
            <a:rPr kumimoji="1" lang="ja-JP" altLang="en-US" sz="900">
              <a:solidFill>
                <a:sysClr val="windowText" lastClr="000000"/>
              </a:solidFill>
            </a:rPr>
            <a:t>民間</a:t>
          </a:r>
          <a:endParaRPr kumimoji="1" lang="en-US" altLang="ja-JP" sz="900">
            <a:solidFill>
              <a:sysClr val="windowText" lastClr="000000"/>
            </a:solidFill>
          </a:endParaRPr>
        </a:p>
        <a:p>
          <a:pPr algn="ctr"/>
          <a:r>
            <a:rPr kumimoji="1" lang="en-US" altLang="ja-JP" sz="900">
              <a:solidFill>
                <a:sysClr val="windowText" lastClr="000000"/>
              </a:solidFill>
            </a:rPr>
            <a:t>21</a:t>
          </a:r>
          <a:r>
            <a:rPr kumimoji="1" lang="ja-JP" altLang="en-US" sz="900">
              <a:solidFill>
                <a:sysClr val="windowText" lastClr="000000"/>
              </a:solidFill>
            </a:rPr>
            <a:t>百万円</a:t>
          </a:r>
        </a:p>
      </xdr:txBody>
    </xdr:sp>
    <xdr:clientData/>
  </xdr:twoCellAnchor>
  <xdr:twoCellAnchor>
    <xdr:from>
      <xdr:col>8</xdr:col>
      <xdr:colOff>155510</xdr:colOff>
      <xdr:row>754</xdr:row>
      <xdr:rowOff>167992</xdr:rowOff>
    </xdr:from>
    <xdr:to>
      <xdr:col>17</xdr:col>
      <xdr:colOff>169854</xdr:colOff>
      <xdr:row>758</xdr:row>
      <xdr:rowOff>622041</xdr:rowOff>
    </xdr:to>
    <xdr:sp macro="" textlink="">
      <xdr:nvSpPr>
        <xdr:cNvPr id="19" name="大かっこ 18"/>
        <xdr:cNvSpPr/>
      </xdr:nvSpPr>
      <xdr:spPr>
        <a:xfrm>
          <a:off x="1788367" y="50708808"/>
          <a:ext cx="1851308" cy="2174381"/>
        </a:xfrm>
        <a:prstGeom prst="bracketPair">
          <a:avLst>
            <a:gd name="adj" fmla="val 6911"/>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r>
            <a:rPr kumimoji="1" lang="ja-JP" altLang="ja-JP" sz="1100">
              <a:solidFill>
                <a:schemeClr val="tx1"/>
              </a:solidFill>
              <a:effectLst/>
              <a:latin typeface="+mn-lt"/>
              <a:ea typeface="+mn-ea"/>
              <a:cs typeface="+mn-cs"/>
            </a:rPr>
            <a:t>・児童虐待防止推進のための広報啓発資料等制作に係る経費</a:t>
          </a:r>
          <a:endParaRPr lang="ja-JP" altLang="ja-JP" sz="900">
            <a:effectLst/>
          </a:endParaRPr>
        </a:p>
        <a:p>
          <a:r>
            <a:rPr kumimoji="1" lang="ja-JP" altLang="ja-JP" sz="1100">
              <a:solidFill>
                <a:schemeClr val="tx1"/>
              </a:solidFill>
              <a:effectLst/>
              <a:latin typeface="+mn-lt"/>
              <a:ea typeface="+mn-ea"/>
              <a:cs typeface="+mn-cs"/>
            </a:rPr>
            <a:t>・「子どもの虐待防止推進全国フォーラム」開催経費</a:t>
          </a:r>
          <a:endParaRPr lang="ja-JP" altLang="ja-JP" sz="900">
            <a:effectLst/>
          </a:endParaRPr>
        </a:p>
        <a:p>
          <a:r>
            <a:rPr kumimoji="1" lang="ja-JP" altLang="ja-JP" sz="1100">
              <a:solidFill>
                <a:schemeClr val="tx1"/>
              </a:solidFill>
              <a:effectLst/>
              <a:latin typeface="+mn-lt"/>
              <a:ea typeface="+mn-ea"/>
              <a:cs typeface="+mn-cs"/>
            </a:rPr>
            <a:t>・子ども虐待による死亡事例等の検証調査票のデータ集計・分析</a:t>
          </a:r>
          <a:r>
            <a:rPr kumimoji="1" lang="ja-JP" altLang="en-US" sz="1100">
              <a:solidFill>
                <a:schemeClr val="tx1"/>
              </a:solidFill>
              <a:effectLst/>
              <a:latin typeface="+mn-lt"/>
              <a:ea typeface="+mn-ea"/>
              <a:cs typeface="+mn-cs"/>
            </a:rPr>
            <a:t>費</a:t>
          </a:r>
          <a:endParaRPr lang="ja-JP" altLang="ja-JP" sz="900">
            <a:effectLst/>
          </a:endParaRPr>
        </a:p>
        <a:p>
          <a:r>
            <a:rPr kumimoji="1" lang="ja-JP" altLang="ja-JP" sz="1100">
              <a:solidFill>
                <a:schemeClr val="tx1"/>
              </a:solidFill>
              <a:effectLst/>
              <a:latin typeface="+mn-lt"/>
              <a:ea typeface="+mn-ea"/>
              <a:cs typeface="+mn-cs"/>
            </a:rPr>
            <a:t>等</a:t>
          </a:r>
          <a:endParaRPr lang="ja-JP" altLang="ja-JP" sz="900">
            <a:effectLst/>
          </a:endParaRPr>
        </a:p>
        <a:p>
          <a:endParaRPr lang="ja-JP" altLang="ja-JP" sz="900">
            <a:effectLst/>
          </a:endParaRPr>
        </a:p>
      </xdr:txBody>
    </xdr:sp>
    <xdr:clientData/>
  </xdr:twoCellAnchor>
  <xdr:twoCellAnchor>
    <xdr:from>
      <xdr:col>10</xdr:col>
      <xdr:colOff>97195</xdr:colOff>
      <xdr:row>751</xdr:row>
      <xdr:rowOff>340179</xdr:rowOff>
    </xdr:from>
    <xdr:to>
      <xdr:col>19</xdr:col>
      <xdr:colOff>49968</xdr:colOff>
      <xdr:row>752</xdr:row>
      <xdr:rowOff>294141</xdr:rowOff>
    </xdr:to>
    <xdr:sp macro="" textlink="">
      <xdr:nvSpPr>
        <xdr:cNvPr id="37" name="テキスト ボックス 36"/>
        <xdr:cNvSpPr txBox="1"/>
      </xdr:nvSpPr>
      <xdr:spPr>
        <a:xfrm>
          <a:off x="2138266" y="49831301"/>
          <a:ext cx="1789738" cy="303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8" zoomScaleNormal="75" zoomScaleSheetLayoutView="98" zoomScalePageLayoutView="85" workbookViewId="0">
      <selection activeCell="BG836" sqref="BG8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673</v>
      </c>
      <c r="AT2" s="218"/>
      <c r="AU2" s="218"/>
      <c r="AV2" s="51" t="str">
        <f>IF(AW2="", "", "-")</f>
        <v/>
      </c>
      <c r="AW2" s="405"/>
      <c r="AX2" s="405"/>
    </row>
    <row r="3" spans="1:50" ht="21" customHeight="1" thickBot="1" x14ac:dyDescent="0.2">
      <c r="A3" s="529" t="s">
        <v>429</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561</v>
      </c>
      <c r="AK3" s="531"/>
      <c r="AL3" s="531"/>
      <c r="AM3" s="531"/>
      <c r="AN3" s="531"/>
      <c r="AO3" s="531"/>
      <c r="AP3" s="531"/>
      <c r="AQ3" s="531"/>
      <c r="AR3" s="531"/>
      <c r="AS3" s="531"/>
      <c r="AT3" s="531"/>
      <c r="AU3" s="531"/>
      <c r="AV3" s="531"/>
      <c r="AW3" s="531"/>
      <c r="AX3" s="24" t="s">
        <v>65</v>
      </c>
    </row>
    <row r="4" spans="1:50" ht="24.75" customHeight="1" x14ac:dyDescent="0.15">
      <c r="A4" s="731" t="s">
        <v>25</v>
      </c>
      <c r="B4" s="732"/>
      <c r="C4" s="732"/>
      <c r="D4" s="732"/>
      <c r="E4" s="732"/>
      <c r="F4" s="732"/>
      <c r="G4" s="707" t="s">
        <v>562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563</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4" t="s">
        <v>519</v>
      </c>
      <c r="H5" s="565"/>
      <c r="I5" s="565"/>
      <c r="J5" s="565"/>
      <c r="K5" s="565"/>
      <c r="L5" s="565"/>
      <c r="M5" s="566" t="s">
        <v>66</v>
      </c>
      <c r="N5" s="567"/>
      <c r="O5" s="567"/>
      <c r="P5" s="567"/>
      <c r="Q5" s="567"/>
      <c r="R5" s="568"/>
      <c r="S5" s="569" t="s">
        <v>70</v>
      </c>
      <c r="T5" s="565"/>
      <c r="U5" s="565"/>
      <c r="V5" s="565"/>
      <c r="W5" s="565"/>
      <c r="X5" s="570"/>
      <c r="Y5" s="723" t="s">
        <v>3</v>
      </c>
      <c r="Z5" s="724"/>
      <c r="AA5" s="724"/>
      <c r="AB5" s="724"/>
      <c r="AC5" s="724"/>
      <c r="AD5" s="725"/>
      <c r="AE5" s="726" t="s">
        <v>564</v>
      </c>
      <c r="AF5" s="726"/>
      <c r="AG5" s="726"/>
      <c r="AH5" s="726"/>
      <c r="AI5" s="726"/>
      <c r="AJ5" s="726"/>
      <c r="AK5" s="726"/>
      <c r="AL5" s="726"/>
      <c r="AM5" s="726"/>
      <c r="AN5" s="726"/>
      <c r="AO5" s="726"/>
      <c r="AP5" s="727"/>
      <c r="AQ5" s="728" t="s">
        <v>687</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566</v>
      </c>
      <c r="H7" s="842"/>
      <c r="I7" s="842"/>
      <c r="J7" s="842"/>
      <c r="K7" s="842"/>
      <c r="L7" s="842"/>
      <c r="M7" s="842"/>
      <c r="N7" s="842"/>
      <c r="O7" s="842"/>
      <c r="P7" s="842"/>
      <c r="Q7" s="842"/>
      <c r="R7" s="842"/>
      <c r="S7" s="842"/>
      <c r="T7" s="842"/>
      <c r="U7" s="842"/>
      <c r="V7" s="842"/>
      <c r="W7" s="842"/>
      <c r="X7" s="843"/>
      <c r="Y7" s="403" t="s">
        <v>393</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8" t="s">
        <v>259</v>
      </c>
      <c r="B8" s="839"/>
      <c r="C8" s="839"/>
      <c r="D8" s="839"/>
      <c r="E8" s="839"/>
      <c r="F8" s="840"/>
      <c r="G8" s="225" t="str">
        <f>入力規則等!A27</f>
        <v>子ども・若者育成支援、少子化社会対策、男女共同参画、犯罪被害者等施策</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8" t="s">
        <v>570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8" t="s">
        <v>30</v>
      </c>
      <c r="B10" s="749"/>
      <c r="C10" s="749"/>
      <c r="D10" s="749"/>
      <c r="E10" s="749"/>
      <c r="F10" s="749"/>
      <c r="G10" s="681" t="s">
        <v>569</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27</v>
      </c>
      <c r="Q13" s="117"/>
      <c r="R13" s="117"/>
      <c r="S13" s="117"/>
      <c r="T13" s="117"/>
      <c r="U13" s="117"/>
      <c r="V13" s="118"/>
      <c r="W13" s="116">
        <v>28</v>
      </c>
      <c r="X13" s="117"/>
      <c r="Y13" s="117"/>
      <c r="Z13" s="117"/>
      <c r="AA13" s="117"/>
      <c r="AB13" s="117"/>
      <c r="AC13" s="118"/>
      <c r="AD13" s="116">
        <v>36</v>
      </c>
      <c r="AE13" s="117"/>
      <c r="AF13" s="117"/>
      <c r="AG13" s="117"/>
      <c r="AH13" s="117"/>
      <c r="AI13" s="117"/>
      <c r="AJ13" s="118"/>
      <c r="AK13" s="116">
        <v>35</v>
      </c>
      <c r="AL13" s="117"/>
      <c r="AM13" s="117"/>
      <c r="AN13" s="117"/>
      <c r="AO13" s="117"/>
      <c r="AP13" s="117"/>
      <c r="AQ13" s="118"/>
      <c r="AR13" s="113">
        <v>33</v>
      </c>
      <c r="AS13" s="114"/>
      <c r="AT13" s="114"/>
      <c r="AU13" s="114"/>
      <c r="AV13" s="114"/>
      <c r="AW13" s="114"/>
      <c r="AX13" s="402"/>
    </row>
    <row r="14" spans="1:50" ht="21" customHeight="1" x14ac:dyDescent="0.15">
      <c r="A14" s="146"/>
      <c r="B14" s="147"/>
      <c r="C14" s="147"/>
      <c r="D14" s="147"/>
      <c r="E14" s="147"/>
      <c r="F14" s="148"/>
      <c r="G14" s="753"/>
      <c r="H14" s="754"/>
      <c r="I14" s="581" t="s">
        <v>8</v>
      </c>
      <c r="J14" s="635"/>
      <c r="K14" s="635"/>
      <c r="L14" s="635"/>
      <c r="M14" s="635"/>
      <c r="N14" s="635"/>
      <c r="O14" s="636"/>
      <c r="P14" s="116" t="s">
        <v>571</v>
      </c>
      <c r="Q14" s="117"/>
      <c r="R14" s="117"/>
      <c r="S14" s="117"/>
      <c r="T14" s="117"/>
      <c r="U14" s="117"/>
      <c r="V14" s="118"/>
      <c r="W14" s="116" t="s">
        <v>572</v>
      </c>
      <c r="X14" s="117"/>
      <c r="Y14" s="117"/>
      <c r="Z14" s="117"/>
      <c r="AA14" s="117"/>
      <c r="AB14" s="117"/>
      <c r="AC14" s="118"/>
      <c r="AD14" s="116" t="s">
        <v>572</v>
      </c>
      <c r="AE14" s="117"/>
      <c r="AF14" s="117"/>
      <c r="AG14" s="117"/>
      <c r="AH14" s="117"/>
      <c r="AI14" s="117"/>
      <c r="AJ14" s="118"/>
      <c r="AK14" s="116" t="s">
        <v>573</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81" t="s">
        <v>51</v>
      </c>
      <c r="J15" s="582"/>
      <c r="K15" s="582"/>
      <c r="L15" s="582"/>
      <c r="M15" s="582"/>
      <c r="N15" s="582"/>
      <c r="O15" s="583"/>
      <c r="P15" s="116" t="s">
        <v>571</v>
      </c>
      <c r="Q15" s="117"/>
      <c r="R15" s="117"/>
      <c r="S15" s="117"/>
      <c r="T15" s="117"/>
      <c r="U15" s="117"/>
      <c r="V15" s="118"/>
      <c r="W15" s="116" t="s">
        <v>572</v>
      </c>
      <c r="X15" s="117"/>
      <c r="Y15" s="117"/>
      <c r="Z15" s="117"/>
      <c r="AA15" s="117"/>
      <c r="AB15" s="117"/>
      <c r="AC15" s="118"/>
      <c r="AD15" s="116" t="s">
        <v>572</v>
      </c>
      <c r="AE15" s="117"/>
      <c r="AF15" s="117"/>
      <c r="AG15" s="117"/>
      <c r="AH15" s="117"/>
      <c r="AI15" s="117"/>
      <c r="AJ15" s="118"/>
      <c r="AK15" s="116" t="s">
        <v>573</v>
      </c>
      <c r="AL15" s="117"/>
      <c r="AM15" s="117"/>
      <c r="AN15" s="117"/>
      <c r="AO15" s="117"/>
      <c r="AP15" s="117"/>
      <c r="AQ15" s="118"/>
      <c r="AR15" s="116"/>
      <c r="AS15" s="117"/>
      <c r="AT15" s="117"/>
      <c r="AU15" s="117"/>
      <c r="AV15" s="117"/>
      <c r="AW15" s="117"/>
      <c r="AX15" s="634"/>
    </row>
    <row r="16" spans="1:50" ht="21" customHeight="1" x14ac:dyDescent="0.15">
      <c r="A16" s="146"/>
      <c r="B16" s="147"/>
      <c r="C16" s="147"/>
      <c r="D16" s="147"/>
      <c r="E16" s="147"/>
      <c r="F16" s="148"/>
      <c r="G16" s="753"/>
      <c r="H16" s="754"/>
      <c r="I16" s="581" t="s">
        <v>52</v>
      </c>
      <c r="J16" s="582"/>
      <c r="K16" s="582"/>
      <c r="L16" s="582"/>
      <c r="M16" s="582"/>
      <c r="N16" s="582"/>
      <c r="O16" s="583"/>
      <c r="P16" s="116" t="s">
        <v>571</v>
      </c>
      <c r="Q16" s="117"/>
      <c r="R16" s="117"/>
      <c r="S16" s="117"/>
      <c r="T16" s="117"/>
      <c r="U16" s="117"/>
      <c r="V16" s="118"/>
      <c r="W16" s="116" t="s">
        <v>572</v>
      </c>
      <c r="X16" s="117"/>
      <c r="Y16" s="117"/>
      <c r="Z16" s="117"/>
      <c r="AA16" s="117"/>
      <c r="AB16" s="117"/>
      <c r="AC16" s="118"/>
      <c r="AD16" s="116" t="s">
        <v>572</v>
      </c>
      <c r="AE16" s="117"/>
      <c r="AF16" s="117"/>
      <c r="AG16" s="117"/>
      <c r="AH16" s="117"/>
      <c r="AI16" s="117"/>
      <c r="AJ16" s="118"/>
      <c r="AK16" s="116" t="s">
        <v>573</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81" t="s">
        <v>50</v>
      </c>
      <c r="J17" s="635"/>
      <c r="K17" s="635"/>
      <c r="L17" s="635"/>
      <c r="M17" s="635"/>
      <c r="N17" s="635"/>
      <c r="O17" s="636"/>
      <c r="P17" s="116" t="s">
        <v>571</v>
      </c>
      <c r="Q17" s="117"/>
      <c r="R17" s="117"/>
      <c r="S17" s="117"/>
      <c r="T17" s="117"/>
      <c r="U17" s="117"/>
      <c r="V17" s="118"/>
      <c r="W17" s="116" t="s">
        <v>572</v>
      </c>
      <c r="X17" s="117"/>
      <c r="Y17" s="117"/>
      <c r="Z17" s="117"/>
      <c r="AA17" s="117"/>
      <c r="AB17" s="117"/>
      <c r="AC17" s="118"/>
      <c r="AD17" s="116" t="s">
        <v>572</v>
      </c>
      <c r="AE17" s="117"/>
      <c r="AF17" s="117"/>
      <c r="AG17" s="117"/>
      <c r="AH17" s="117"/>
      <c r="AI17" s="117"/>
      <c r="AJ17" s="118"/>
      <c r="AK17" s="116" t="s">
        <v>573</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5"/>
      <c r="H18" s="756"/>
      <c r="I18" s="743" t="s">
        <v>20</v>
      </c>
      <c r="J18" s="744"/>
      <c r="K18" s="744"/>
      <c r="L18" s="744"/>
      <c r="M18" s="744"/>
      <c r="N18" s="744"/>
      <c r="O18" s="745"/>
      <c r="P18" s="122">
        <f>SUM(P13:V17)</f>
        <v>27</v>
      </c>
      <c r="Q18" s="123"/>
      <c r="R18" s="123"/>
      <c r="S18" s="123"/>
      <c r="T18" s="123"/>
      <c r="U18" s="123"/>
      <c r="V18" s="124"/>
      <c r="W18" s="122">
        <f>SUM(W13:AC17)</f>
        <v>28</v>
      </c>
      <c r="X18" s="123"/>
      <c r="Y18" s="123"/>
      <c r="Z18" s="123"/>
      <c r="AA18" s="123"/>
      <c r="AB18" s="123"/>
      <c r="AC18" s="124"/>
      <c r="AD18" s="122">
        <f>SUM(AD13:AJ17)</f>
        <v>36</v>
      </c>
      <c r="AE18" s="123"/>
      <c r="AF18" s="123"/>
      <c r="AG18" s="123"/>
      <c r="AH18" s="123"/>
      <c r="AI18" s="123"/>
      <c r="AJ18" s="124"/>
      <c r="AK18" s="122">
        <f>SUM(AK13:AQ17)</f>
        <v>35</v>
      </c>
      <c r="AL18" s="123"/>
      <c r="AM18" s="123"/>
      <c r="AN18" s="123"/>
      <c r="AO18" s="123"/>
      <c r="AP18" s="123"/>
      <c r="AQ18" s="124"/>
      <c r="AR18" s="122">
        <f>SUM(AR13:AX17)</f>
        <v>33</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26</v>
      </c>
      <c r="Q19" s="117"/>
      <c r="R19" s="117"/>
      <c r="S19" s="117"/>
      <c r="T19" s="117"/>
      <c r="U19" s="117"/>
      <c r="V19" s="118"/>
      <c r="W19" s="116">
        <v>27</v>
      </c>
      <c r="X19" s="117"/>
      <c r="Y19" s="117"/>
      <c r="Z19" s="117"/>
      <c r="AA19" s="117"/>
      <c r="AB19" s="117"/>
      <c r="AC19" s="118"/>
      <c r="AD19" s="116">
        <v>35</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0.96296296296296291</v>
      </c>
      <c r="Q20" s="545"/>
      <c r="R20" s="545"/>
      <c r="S20" s="545"/>
      <c r="T20" s="545"/>
      <c r="U20" s="545"/>
      <c r="V20" s="545"/>
      <c r="W20" s="545">
        <f t="shared" ref="W20" si="0">IF(W18=0, "-", SUM(W19)/W18)</f>
        <v>0.9642857142857143</v>
      </c>
      <c r="X20" s="545"/>
      <c r="Y20" s="545"/>
      <c r="Z20" s="545"/>
      <c r="AA20" s="545"/>
      <c r="AB20" s="545"/>
      <c r="AC20" s="545"/>
      <c r="AD20" s="545">
        <f t="shared" ref="AD20" si="1">IF(AD18=0, "-", SUM(AD19)/AD18)</f>
        <v>0.97222222222222221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39" t="s">
        <v>357</v>
      </c>
      <c r="H21" s="940"/>
      <c r="I21" s="940"/>
      <c r="J21" s="940"/>
      <c r="K21" s="940"/>
      <c r="L21" s="940"/>
      <c r="M21" s="940"/>
      <c r="N21" s="940"/>
      <c r="O21" s="940"/>
      <c r="P21" s="545">
        <f>IF(P19=0, "-", SUM(P19)/SUM(P13,P14))</f>
        <v>0.96296296296296291</v>
      </c>
      <c r="Q21" s="545"/>
      <c r="R21" s="545"/>
      <c r="S21" s="545"/>
      <c r="T21" s="545"/>
      <c r="U21" s="545"/>
      <c r="V21" s="545"/>
      <c r="W21" s="545">
        <f t="shared" ref="W21" si="2">IF(W19=0, "-", SUM(W19)/SUM(W13,W14))</f>
        <v>0.9642857142857143</v>
      </c>
      <c r="X21" s="545"/>
      <c r="Y21" s="545"/>
      <c r="Z21" s="545"/>
      <c r="AA21" s="545"/>
      <c r="AB21" s="545"/>
      <c r="AC21" s="545"/>
      <c r="AD21" s="545">
        <f t="shared" ref="AD21" si="3">IF(AD19=0, "-", SUM(AD19)/SUM(AD13,AD14))</f>
        <v>0.97222222222222221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25</v>
      </c>
      <c r="Q23" s="114"/>
      <c r="R23" s="114"/>
      <c r="S23" s="114"/>
      <c r="T23" s="114"/>
      <c r="U23" s="114"/>
      <c r="V23" s="115"/>
      <c r="W23" s="113">
        <v>30</v>
      </c>
      <c r="X23" s="114"/>
      <c r="Y23" s="114"/>
      <c r="Z23" s="114"/>
      <c r="AA23" s="114"/>
      <c r="AB23" s="114"/>
      <c r="AC23" s="115"/>
      <c r="AD23" s="207" t="s">
        <v>689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578</v>
      </c>
      <c r="H24" s="194"/>
      <c r="I24" s="194"/>
      <c r="J24" s="194"/>
      <c r="K24" s="194"/>
      <c r="L24" s="194"/>
      <c r="M24" s="194"/>
      <c r="N24" s="194"/>
      <c r="O24" s="195"/>
      <c r="P24" s="116">
        <v>6</v>
      </c>
      <c r="Q24" s="117"/>
      <c r="R24" s="117"/>
      <c r="S24" s="117"/>
      <c r="T24" s="117"/>
      <c r="U24" s="117"/>
      <c r="V24" s="118"/>
      <c r="W24" s="116">
        <v>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575</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576</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577</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340</v>
      </c>
      <c r="H28" s="230"/>
      <c r="I28" s="230"/>
      <c r="J28" s="230"/>
      <c r="K28" s="230"/>
      <c r="L28" s="230"/>
      <c r="M28" s="230"/>
      <c r="N28" s="230"/>
      <c r="O28" s="231"/>
      <c r="P28" s="122">
        <f>P29-SUM(P23:P27)</f>
        <v>1</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35</v>
      </c>
      <c r="Q29" s="117"/>
      <c r="R29" s="117"/>
      <c r="S29" s="117"/>
      <c r="T29" s="117"/>
      <c r="U29" s="117"/>
      <c r="V29" s="118"/>
      <c r="W29" s="222">
        <f>AR13</f>
        <v>33</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352</v>
      </c>
      <c r="B30" s="516"/>
      <c r="C30" s="516"/>
      <c r="D30" s="516"/>
      <c r="E30" s="516"/>
      <c r="F30" s="517"/>
      <c r="G30" s="656" t="s">
        <v>146</v>
      </c>
      <c r="H30" s="398"/>
      <c r="I30" s="398"/>
      <c r="J30" s="398"/>
      <c r="K30" s="398"/>
      <c r="L30" s="398"/>
      <c r="M30" s="398"/>
      <c r="N30" s="398"/>
      <c r="O30" s="585"/>
      <c r="P30" s="584" t="s">
        <v>59</v>
      </c>
      <c r="Q30" s="398"/>
      <c r="R30" s="398"/>
      <c r="S30" s="398"/>
      <c r="T30" s="398"/>
      <c r="U30" s="398"/>
      <c r="V30" s="398"/>
      <c r="W30" s="398"/>
      <c r="X30" s="585"/>
      <c r="Y30" s="471"/>
      <c r="Z30" s="472"/>
      <c r="AA30" s="473"/>
      <c r="AB30" s="394" t="s">
        <v>11</v>
      </c>
      <c r="AC30" s="395"/>
      <c r="AD30" s="396"/>
      <c r="AE30" s="394" t="s">
        <v>396</v>
      </c>
      <c r="AF30" s="395"/>
      <c r="AG30" s="395"/>
      <c r="AH30" s="396"/>
      <c r="AI30" s="394" t="s">
        <v>418</v>
      </c>
      <c r="AJ30" s="395"/>
      <c r="AK30" s="395"/>
      <c r="AL30" s="396"/>
      <c r="AM30" s="397" t="s">
        <v>423</v>
      </c>
      <c r="AN30" s="397"/>
      <c r="AO30" s="397"/>
      <c r="AP30" s="394"/>
      <c r="AQ30" s="647" t="s">
        <v>235</v>
      </c>
      <c r="AR30" s="648"/>
      <c r="AS30" s="648"/>
      <c r="AT30" s="649"/>
      <c r="AU30" s="398" t="s">
        <v>134</v>
      </c>
      <c r="AV30" s="398"/>
      <c r="AW30" s="398"/>
      <c r="AX30" s="399"/>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474"/>
      <c r="Z31" s="475"/>
      <c r="AA31" s="476"/>
      <c r="AB31" s="340"/>
      <c r="AC31" s="341"/>
      <c r="AD31" s="342"/>
      <c r="AE31" s="340"/>
      <c r="AF31" s="341"/>
      <c r="AG31" s="341"/>
      <c r="AH31" s="342"/>
      <c r="AI31" s="340"/>
      <c r="AJ31" s="341"/>
      <c r="AK31" s="341"/>
      <c r="AL31" s="342"/>
      <c r="AM31" s="384"/>
      <c r="AN31" s="384"/>
      <c r="AO31" s="384"/>
      <c r="AP31" s="340"/>
      <c r="AQ31" s="215" t="s">
        <v>579</v>
      </c>
      <c r="AR31" s="140"/>
      <c r="AS31" s="141" t="s">
        <v>236</v>
      </c>
      <c r="AT31" s="176"/>
      <c r="AU31" s="275" t="s">
        <v>581</v>
      </c>
      <c r="AV31" s="275"/>
      <c r="AW31" s="387" t="s">
        <v>181</v>
      </c>
      <c r="AX31" s="388"/>
    </row>
    <row r="32" spans="1:50" ht="23.25" customHeight="1" x14ac:dyDescent="0.15">
      <c r="A32" s="521"/>
      <c r="B32" s="519"/>
      <c r="C32" s="519"/>
      <c r="D32" s="519"/>
      <c r="E32" s="519"/>
      <c r="F32" s="520"/>
      <c r="G32" s="546" t="s">
        <v>572</v>
      </c>
      <c r="H32" s="547"/>
      <c r="I32" s="547"/>
      <c r="J32" s="547"/>
      <c r="K32" s="547"/>
      <c r="L32" s="547"/>
      <c r="M32" s="547"/>
      <c r="N32" s="547"/>
      <c r="O32" s="548"/>
      <c r="P32" s="165" t="s">
        <v>572</v>
      </c>
      <c r="Q32" s="165"/>
      <c r="R32" s="165"/>
      <c r="S32" s="165"/>
      <c r="T32" s="165"/>
      <c r="U32" s="165"/>
      <c r="V32" s="165"/>
      <c r="W32" s="165"/>
      <c r="X32" s="236"/>
      <c r="Y32" s="346" t="s">
        <v>12</v>
      </c>
      <c r="Z32" s="555"/>
      <c r="AA32" s="556"/>
      <c r="AB32" s="557" t="s">
        <v>572</v>
      </c>
      <c r="AC32" s="557"/>
      <c r="AD32" s="557"/>
      <c r="AE32" s="372" t="s">
        <v>579</v>
      </c>
      <c r="AF32" s="373"/>
      <c r="AG32" s="373"/>
      <c r="AH32" s="373"/>
      <c r="AI32" s="372" t="s">
        <v>572</v>
      </c>
      <c r="AJ32" s="373"/>
      <c r="AK32" s="373"/>
      <c r="AL32" s="373"/>
      <c r="AM32" s="372" t="s">
        <v>572</v>
      </c>
      <c r="AN32" s="373"/>
      <c r="AO32" s="373"/>
      <c r="AP32" s="373"/>
      <c r="AQ32" s="119" t="s">
        <v>579</v>
      </c>
      <c r="AR32" s="120"/>
      <c r="AS32" s="120"/>
      <c r="AT32" s="121"/>
      <c r="AU32" s="373" t="s">
        <v>580</v>
      </c>
      <c r="AV32" s="373"/>
      <c r="AW32" s="373"/>
      <c r="AX32" s="375"/>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7" t="s">
        <v>54</v>
      </c>
      <c r="Z33" s="302"/>
      <c r="AA33" s="303"/>
      <c r="AB33" s="528" t="s">
        <v>572</v>
      </c>
      <c r="AC33" s="528"/>
      <c r="AD33" s="528"/>
      <c r="AE33" s="372" t="s">
        <v>572</v>
      </c>
      <c r="AF33" s="373"/>
      <c r="AG33" s="373"/>
      <c r="AH33" s="373"/>
      <c r="AI33" s="372" t="s">
        <v>572</v>
      </c>
      <c r="AJ33" s="373"/>
      <c r="AK33" s="373"/>
      <c r="AL33" s="373"/>
      <c r="AM33" s="372" t="s">
        <v>571</v>
      </c>
      <c r="AN33" s="373"/>
      <c r="AO33" s="373"/>
      <c r="AP33" s="373"/>
      <c r="AQ33" s="119" t="s">
        <v>571</v>
      </c>
      <c r="AR33" s="120"/>
      <c r="AS33" s="120"/>
      <c r="AT33" s="121"/>
      <c r="AU33" s="373" t="s">
        <v>572</v>
      </c>
      <c r="AV33" s="373"/>
      <c r="AW33" s="373"/>
      <c r="AX33" s="375"/>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7" t="s">
        <v>13</v>
      </c>
      <c r="Z34" s="302"/>
      <c r="AA34" s="303"/>
      <c r="AB34" s="503" t="s">
        <v>182</v>
      </c>
      <c r="AC34" s="503"/>
      <c r="AD34" s="503"/>
      <c r="AE34" s="372" t="s">
        <v>581</v>
      </c>
      <c r="AF34" s="373"/>
      <c r="AG34" s="373"/>
      <c r="AH34" s="373"/>
      <c r="AI34" s="372" t="s">
        <v>572</v>
      </c>
      <c r="AJ34" s="373"/>
      <c r="AK34" s="373"/>
      <c r="AL34" s="373"/>
      <c r="AM34" s="372" t="s">
        <v>572</v>
      </c>
      <c r="AN34" s="373"/>
      <c r="AO34" s="373"/>
      <c r="AP34" s="373"/>
      <c r="AQ34" s="119" t="s">
        <v>571</v>
      </c>
      <c r="AR34" s="120"/>
      <c r="AS34" s="120"/>
      <c r="AT34" s="121"/>
      <c r="AU34" s="373" t="s">
        <v>572</v>
      </c>
      <c r="AV34" s="373"/>
      <c r="AW34" s="373"/>
      <c r="AX34" s="375"/>
    </row>
    <row r="35" spans="1:50" ht="23.25" customHeight="1" x14ac:dyDescent="0.15">
      <c r="A35" s="909" t="s">
        <v>384</v>
      </c>
      <c r="B35" s="910"/>
      <c r="C35" s="910"/>
      <c r="D35" s="910"/>
      <c r="E35" s="910"/>
      <c r="F35" s="911"/>
      <c r="G35" s="915" t="s">
        <v>568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20"/>
      <c r="AF36" s="920"/>
      <c r="AG36" s="920"/>
      <c r="AH36" s="920"/>
      <c r="AI36" s="920"/>
      <c r="AJ36" s="920"/>
      <c r="AK36" s="920"/>
      <c r="AL36" s="920"/>
      <c r="AM36" s="920"/>
      <c r="AN36" s="920"/>
      <c r="AO36" s="920"/>
      <c r="AP36" s="920"/>
      <c r="AQ36" s="919"/>
      <c r="AR36" s="919"/>
      <c r="AS36" s="919"/>
      <c r="AT36" s="919"/>
      <c r="AU36" s="919"/>
      <c r="AV36" s="919"/>
      <c r="AW36" s="919"/>
      <c r="AX36" s="921"/>
    </row>
    <row r="37" spans="1:50" ht="18.75" hidden="1" customHeight="1" x14ac:dyDescent="0.15">
      <c r="A37" s="650" t="s">
        <v>352</v>
      </c>
      <c r="B37" s="651"/>
      <c r="C37" s="651"/>
      <c r="D37" s="651"/>
      <c r="E37" s="651"/>
      <c r="F37" s="652"/>
      <c r="G37" s="571" t="s">
        <v>146</v>
      </c>
      <c r="H37" s="389"/>
      <c r="I37" s="389"/>
      <c r="J37" s="389"/>
      <c r="K37" s="389"/>
      <c r="L37" s="389"/>
      <c r="M37" s="389"/>
      <c r="N37" s="389"/>
      <c r="O37" s="572"/>
      <c r="P37" s="637" t="s">
        <v>59</v>
      </c>
      <c r="Q37" s="389"/>
      <c r="R37" s="389"/>
      <c r="S37" s="389"/>
      <c r="T37" s="389"/>
      <c r="U37" s="389"/>
      <c r="V37" s="389"/>
      <c r="W37" s="389"/>
      <c r="X37" s="572"/>
      <c r="Y37" s="638"/>
      <c r="Z37" s="639"/>
      <c r="AA37" s="640"/>
      <c r="AB37" s="641" t="s">
        <v>11</v>
      </c>
      <c r="AC37" s="642"/>
      <c r="AD37" s="643"/>
      <c r="AE37" s="376" t="s">
        <v>396</v>
      </c>
      <c r="AF37" s="377"/>
      <c r="AG37" s="377"/>
      <c r="AH37" s="378"/>
      <c r="AI37" s="376" t="s">
        <v>394</v>
      </c>
      <c r="AJ37" s="377"/>
      <c r="AK37" s="377"/>
      <c r="AL37" s="378"/>
      <c r="AM37" s="383" t="s">
        <v>423</v>
      </c>
      <c r="AN37" s="383"/>
      <c r="AO37" s="383"/>
      <c r="AP37" s="383"/>
      <c r="AQ37" s="271" t="s">
        <v>235</v>
      </c>
      <c r="AR37" s="272"/>
      <c r="AS37" s="272"/>
      <c r="AT37" s="273"/>
      <c r="AU37" s="389" t="s">
        <v>134</v>
      </c>
      <c r="AV37" s="389"/>
      <c r="AW37" s="389"/>
      <c r="AX37" s="390"/>
    </row>
    <row r="38" spans="1:50" ht="18.75" hidden="1"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474"/>
      <c r="Z38" s="475"/>
      <c r="AA38" s="476"/>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6" t="s">
        <v>12</v>
      </c>
      <c r="Z39" s="555"/>
      <c r="AA39" s="556"/>
      <c r="AB39" s="557"/>
      <c r="AC39" s="557"/>
      <c r="AD39" s="557"/>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7" t="s">
        <v>54</v>
      </c>
      <c r="Z40" s="302"/>
      <c r="AA40" s="303"/>
      <c r="AB40" s="528"/>
      <c r="AC40" s="528"/>
      <c r="AD40" s="528"/>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3"/>
      <c r="B41" s="654"/>
      <c r="C41" s="654"/>
      <c r="D41" s="654"/>
      <c r="E41" s="654"/>
      <c r="F41" s="655"/>
      <c r="G41" s="552"/>
      <c r="H41" s="553"/>
      <c r="I41" s="553"/>
      <c r="J41" s="553"/>
      <c r="K41" s="553"/>
      <c r="L41" s="553"/>
      <c r="M41" s="553"/>
      <c r="N41" s="553"/>
      <c r="O41" s="554"/>
      <c r="P41" s="168"/>
      <c r="Q41" s="168"/>
      <c r="R41" s="168"/>
      <c r="S41" s="168"/>
      <c r="T41" s="168"/>
      <c r="U41" s="168"/>
      <c r="V41" s="168"/>
      <c r="W41" s="168"/>
      <c r="X41" s="241"/>
      <c r="Y41" s="307" t="s">
        <v>13</v>
      </c>
      <c r="Z41" s="302"/>
      <c r="AA41" s="303"/>
      <c r="AB41" s="503" t="s">
        <v>182</v>
      </c>
      <c r="AC41" s="503"/>
      <c r="AD41" s="503"/>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9" t="s">
        <v>384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hidden="1" customHeight="1" x14ac:dyDescent="0.15">
      <c r="A44" s="650" t="s">
        <v>352</v>
      </c>
      <c r="B44" s="651"/>
      <c r="C44" s="651"/>
      <c r="D44" s="651"/>
      <c r="E44" s="651"/>
      <c r="F44" s="652"/>
      <c r="G44" s="571" t="s">
        <v>146</v>
      </c>
      <c r="H44" s="389"/>
      <c r="I44" s="389"/>
      <c r="J44" s="389"/>
      <c r="K44" s="389"/>
      <c r="L44" s="389"/>
      <c r="M44" s="389"/>
      <c r="N44" s="389"/>
      <c r="O44" s="572"/>
      <c r="P44" s="637" t="s">
        <v>59</v>
      </c>
      <c r="Q44" s="389"/>
      <c r="R44" s="389"/>
      <c r="S44" s="389"/>
      <c r="T44" s="389"/>
      <c r="U44" s="389"/>
      <c r="V44" s="389"/>
      <c r="W44" s="389"/>
      <c r="X44" s="572"/>
      <c r="Y44" s="638"/>
      <c r="Z44" s="639"/>
      <c r="AA44" s="640"/>
      <c r="AB44" s="641" t="s">
        <v>11</v>
      </c>
      <c r="AC44" s="642"/>
      <c r="AD44" s="643"/>
      <c r="AE44" s="376" t="s">
        <v>396</v>
      </c>
      <c r="AF44" s="377"/>
      <c r="AG44" s="377"/>
      <c r="AH44" s="378"/>
      <c r="AI44" s="376" t="s">
        <v>394</v>
      </c>
      <c r="AJ44" s="377"/>
      <c r="AK44" s="377"/>
      <c r="AL44" s="378"/>
      <c r="AM44" s="383" t="s">
        <v>423</v>
      </c>
      <c r="AN44" s="383"/>
      <c r="AO44" s="383"/>
      <c r="AP44" s="383"/>
      <c r="AQ44" s="271" t="s">
        <v>235</v>
      </c>
      <c r="AR44" s="272"/>
      <c r="AS44" s="272"/>
      <c r="AT44" s="273"/>
      <c r="AU44" s="389" t="s">
        <v>134</v>
      </c>
      <c r="AV44" s="389"/>
      <c r="AW44" s="389"/>
      <c r="AX44" s="390"/>
    </row>
    <row r="45" spans="1:50" ht="18.75" hidden="1"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474"/>
      <c r="Z45" s="475"/>
      <c r="AA45" s="476"/>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6" t="s">
        <v>12</v>
      </c>
      <c r="Z46" s="555"/>
      <c r="AA46" s="556"/>
      <c r="AB46" s="557"/>
      <c r="AC46" s="557"/>
      <c r="AD46" s="557"/>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7" t="s">
        <v>54</v>
      </c>
      <c r="Z47" s="302"/>
      <c r="AA47" s="303"/>
      <c r="AB47" s="528"/>
      <c r="AC47" s="528"/>
      <c r="AD47" s="528"/>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3"/>
      <c r="B48" s="654"/>
      <c r="C48" s="654"/>
      <c r="D48" s="654"/>
      <c r="E48" s="654"/>
      <c r="F48" s="655"/>
      <c r="G48" s="552"/>
      <c r="H48" s="553"/>
      <c r="I48" s="553"/>
      <c r="J48" s="553"/>
      <c r="K48" s="553"/>
      <c r="L48" s="553"/>
      <c r="M48" s="553"/>
      <c r="N48" s="553"/>
      <c r="O48" s="554"/>
      <c r="P48" s="168"/>
      <c r="Q48" s="168"/>
      <c r="R48" s="168"/>
      <c r="S48" s="168"/>
      <c r="T48" s="168"/>
      <c r="U48" s="168"/>
      <c r="V48" s="168"/>
      <c r="W48" s="168"/>
      <c r="X48" s="241"/>
      <c r="Y48" s="307" t="s">
        <v>13</v>
      </c>
      <c r="Z48" s="302"/>
      <c r="AA48" s="303"/>
      <c r="AB48" s="503" t="s">
        <v>182</v>
      </c>
      <c r="AC48" s="503"/>
      <c r="AD48" s="503"/>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9" t="s">
        <v>384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hidden="1" customHeight="1" x14ac:dyDescent="0.15">
      <c r="A51" s="518" t="s">
        <v>352</v>
      </c>
      <c r="B51" s="519"/>
      <c r="C51" s="519"/>
      <c r="D51" s="519"/>
      <c r="E51" s="519"/>
      <c r="F51" s="520"/>
      <c r="G51" s="571" t="s">
        <v>146</v>
      </c>
      <c r="H51" s="389"/>
      <c r="I51" s="389"/>
      <c r="J51" s="389"/>
      <c r="K51" s="389"/>
      <c r="L51" s="389"/>
      <c r="M51" s="389"/>
      <c r="N51" s="389"/>
      <c r="O51" s="572"/>
      <c r="P51" s="637" t="s">
        <v>59</v>
      </c>
      <c r="Q51" s="389"/>
      <c r="R51" s="389"/>
      <c r="S51" s="389"/>
      <c r="T51" s="389"/>
      <c r="U51" s="389"/>
      <c r="V51" s="389"/>
      <c r="W51" s="389"/>
      <c r="X51" s="572"/>
      <c r="Y51" s="638"/>
      <c r="Z51" s="639"/>
      <c r="AA51" s="640"/>
      <c r="AB51" s="641" t="s">
        <v>11</v>
      </c>
      <c r="AC51" s="642"/>
      <c r="AD51" s="643"/>
      <c r="AE51" s="376" t="s">
        <v>396</v>
      </c>
      <c r="AF51" s="377"/>
      <c r="AG51" s="377"/>
      <c r="AH51" s="378"/>
      <c r="AI51" s="376" t="s">
        <v>394</v>
      </c>
      <c r="AJ51" s="377"/>
      <c r="AK51" s="377"/>
      <c r="AL51" s="378"/>
      <c r="AM51" s="383" t="s">
        <v>423</v>
      </c>
      <c r="AN51" s="383"/>
      <c r="AO51" s="383"/>
      <c r="AP51" s="383"/>
      <c r="AQ51" s="271" t="s">
        <v>235</v>
      </c>
      <c r="AR51" s="272"/>
      <c r="AS51" s="272"/>
      <c r="AT51" s="273"/>
      <c r="AU51" s="385" t="s">
        <v>134</v>
      </c>
      <c r="AV51" s="385"/>
      <c r="AW51" s="385"/>
      <c r="AX51" s="386"/>
    </row>
    <row r="52" spans="1:50" ht="18.75" hidden="1"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474"/>
      <c r="Z52" s="475"/>
      <c r="AA52" s="476"/>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6" t="s">
        <v>12</v>
      </c>
      <c r="Z53" s="555"/>
      <c r="AA53" s="556"/>
      <c r="AB53" s="557"/>
      <c r="AC53" s="557"/>
      <c r="AD53" s="557"/>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7" t="s">
        <v>54</v>
      </c>
      <c r="Z54" s="302"/>
      <c r="AA54" s="303"/>
      <c r="AB54" s="528"/>
      <c r="AC54" s="528"/>
      <c r="AD54" s="528"/>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3"/>
      <c r="B55" s="654"/>
      <c r="C55" s="654"/>
      <c r="D55" s="654"/>
      <c r="E55" s="654"/>
      <c r="F55" s="655"/>
      <c r="G55" s="552"/>
      <c r="H55" s="553"/>
      <c r="I55" s="553"/>
      <c r="J55" s="553"/>
      <c r="K55" s="553"/>
      <c r="L55" s="553"/>
      <c r="M55" s="553"/>
      <c r="N55" s="553"/>
      <c r="O55" s="554"/>
      <c r="P55" s="168"/>
      <c r="Q55" s="168"/>
      <c r="R55" s="168"/>
      <c r="S55" s="168"/>
      <c r="T55" s="168"/>
      <c r="U55" s="168"/>
      <c r="V55" s="168"/>
      <c r="W55" s="168"/>
      <c r="X55" s="241"/>
      <c r="Y55" s="307" t="s">
        <v>13</v>
      </c>
      <c r="Z55" s="302"/>
      <c r="AA55" s="303"/>
      <c r="AB55" s="467" t="s">
        <v>14</v>
      </c>
      <c r="AC55" s="467"/>
      <c r="AD55" s="467"/>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9" t="s">
        <v>384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hidden="1" customHeight="1" x14ac:dyDescent="0.15">
      <c r="A58" s="518" t="s">
        <v>352</v>
      </c>
      <c r="B58" s="519"/>
      <c r="C58" s="519"/>
      <c r="D58" s="519"/>
      <c r="E58" s="519"/>
      <c r="F58" s="520"/>
      <c r="G58" s="571" t="s">
        <v>146</v>
      </c>
      <c r="H58" s="389"/>
      <c r="I58" s="389"/>
      <c r="J58" s="389"/>
      <c r="K58" s="389"/>
      <c r="L58" s="389"/>
      <c r="M58" s="389"/>
      <c r="N58" s="389"/>
      <c r="O58" s="572"/>
      <c r="P58" s="637" t="s">
        <v>59</v>
      </c>
      <c r="Q58" s="389"/>
      <c r="R58" s="389"/>
      <c r="S58" s="389"/>
      <c r="T58" s="389"/>
      <c r="U58" s="389"/>
      <c r="V58" s="389"/>
      <c r="W58" s="389"/>
      <c r="X58" s="572"/>
      <c r="Y58" s="638"/>
      <c r="Z58" s="639"/>
      <c r="AA58" s="640"/>
      <c r="AB58" s="641" t="s">
        <v>11</v>
      </c>
      <c r="AC58" s="642"/>
      <c r="AD58" s="643"/>
      <c r="AE58" s="376" t="s">
        <v>396</v>
      </c>
      <c r="AF58" s="377"/>
      <c r="AG58" s="377"/>
      <c r="AH58" s="378"/>
      <c r="AI58" s="376" t="s">
        <v>394</v>
      </c>
      <c r="AJ58" s="377"/>
      <c r="AK58" s="377"/>
      <c r="AL58" s="378"/>
      <c r="AM58" s="383" t="s">
        <v>423</v>
      </c>
      <c r="AN58" s="383"/>
      <c r="AO58" s="383"/>
      <c r="AP58" s="383"/>
      <c r="AQ58" s="271" t="s">
        <v>235</v>
      </c>
      <c r="AR58" s="272"/>
      <c r="AS58" s="272"/>
      <c r="AT58" s="273"/>
      <c r="AU58" s="385" t="s">
        <v>134</v>
      </c>
      <c r="AV58" s="385"/>
      <c r="AW58" s="385"/>
      <c r="AX58" s="386"/>
    </row>
    <row r="59" spans="1:50" ht="18.75" hidden="1"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474"/>
      <c r="Z59" s="475"/>
      <c r="AA59" s="476"/>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6" t="s">
        <v>12</v>
      </c>
      <c r="Z60" s="555"/>
      <c r="AA60" s="556"/>
      <c r="AB60" s="557"/>
      <c r="AC60" s="557"/>
      <c r="AD60" s="557"/>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7" t="s">
        <v>54</v>
      </c>
      <c r="Z61" s="302"/>
      <c r="AA61" s="303"/>
      <c r="AB61" s="528"/>
      <c r="AC61" s="528"/>
      <c r="AD61" s="528"/>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7" t="s">
        <v>13</v>
      </c>
      <c r="Z62" s="302"/>
      <c r="AA62" s="303"/>
      <c r="AB62" s="503" t="s">
        <v>14</v>
      </c>
      <c r="AC62" s="503"/>
      <c r="AD62" s="503"/>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9" t="s">
        <v>384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hidden="1" customHeight="1" x14ac:dyDescent="0.15">
      <c r="A65" s="870" t="s">
        <v>353</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348</v>
      </c>
      <c r="X65" s="882"/>
      <c r="Y65" s="885"/>
      <c r="Z65" s="885"/>
      <c r="AA65" s="886"/>
      <c r="AB65" s="879" t="s">
        <v>11</v>
      </c>
      <c r="AC65" s="875"/>
      <c r="AD65" s="876"/>
      <c r="AE65" s="376" t="s">
        <v>396</v>
      </c>
      <c r="AF65" s="377"/>
      <c r="AG65" s="377"/>
      <c r="AH65" s="378"/>
      <c r="AI65" s="376" t="s">
        <v>394</v>
      </c>
      <c r="AJ65" s="377"/>
      <c r="AK65" s="377"/>
      <c r="AL65" s="378"/>
      <c r="AM65" s="383" t="s">
        <v>423</v>
      </c>
      <c r="AN65" s="383"/>
      <c r="AO65" s="383"/>
      <c r="AP65" s="383"/>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40"/>
      <c r="AF66" s="341"/>
      <c r="AG66" s="341"/>
      <c r="AH66" s="342"/>
      <c r="AI66" s="340"/>
      <c r="AJ66" s="341"/>
      <c r="AK66" s="341"/>
      <c r="AL66" s="342"/>
      <c r="AM66" s="384"/>
      <c r="AN66" s="384"/>
      <c r="AO66" s="384"/>
      <c r="AP66" s="384"/>
      <c r="AQ66" s="274"/>
      <c r="AR66" s="275"/>
      <c r="AS66" s="877" t="s">
        <v>236</v>
      </c>
      <c r="AT66" s="878"/>
      <c r="AU66" s="275"/>
      <c r="AV66" s="275"/>
      <c r="AW66" s="877" t="s">
        <v>351</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374</v>
      </c>
      <c r="AC67" s="964"/>
      <c r="AD67" s="964"/>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374</v>
      </c>
      <c r="AC68" s="987"/>
      <c r="AD68" s="987"/>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375</v>
      </c>
      <c r="AC69" s="988"/>
      <c r="AD69" s="988"/>
      <c r="AE69" s="826"/>
      <c r="AF69" s="827"/>
      <c r="AG69" s="827"/>
      <c r="AH69" s="827"/>
      <c r="AI69" s="826"/>
      <c r="AJ69" s="827"/>
      <c r="AK69" s="827"/>
      <c r="AL69" s="827"/>
      <c r="AM69" s="826"/>
      <c r="AN69" s="827"/>
      <c r="AO69" s="827"/>
      <c r="AP69" s="827"/>
      <c r="AQ69" s="372"/>
      <c r="AR69" s="373"/>
      <c r="AS69" s="373"/>
      <c r="AT69" s="374"/>
      <c r="AU69" s="373"/>
      <c r="AV69" s="373"/>
      <c r="AW69" s="373"/>
      <c r="AX69" s="375"/>
    </row>
    <row r="70" spans="1:50" ht="23.25" hidden="1" customHeight="1" x14ac:dyDescent="0.15">
      <c r="A70" s="863" t="s">
        <v>358</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373</v>
      </c>
      <c r="X70" s="957"/>
      <c r="Y70" s="962" t="s">
        <v>12</v>
      </c>
      <c r="Z70" s="962"/>
      <c r="AA70" s="963"/>
      <c r="AB70" s="964" t="s">
        <v>374</v>
      </c>
      <c r="AC70" s="964"/>
      <c r="AD70" s="964"/>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374</v>
      </c>
      <c r="AC71" s="987"/>
      <c r="AD71" s="987"/>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375</v>
      </c>
      <c r="AC72" s="988"/>
      <c r="AD72" s="988"/>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9" t="s">
        <v>353</v>
      </c>
      <c r="B73" s="850"/>
      <c r="C73" s="850"/>
      <c r="D73" s="850"/>
      <c r="E73" s="850"/>
      <c r="F73" s="851"/>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6" t="s">
        <v>396</v>
      </c>
      <c r="AF73" s="377"/>
      <c r="AG73" s="377"/>
      <c r="AH73" s="378"/>
      <c r="AI73" s="376" t="s">
        <v>394</v>
      </c>
      <c r="AJ73" s="377"/>
      <c r="AK73" s="377"/>
      <c r="AL73" s="378"/>
      <c r="AM73" s="383" t="s">
        <v>423</v>
      </c>
      <c r="AN73" s="383"/>
      <c r="AO73" s="383"/>
      <c r="AP73" s="383"/>
      <c r="AQ73" s="180" t="s">
        <v>235</v>
      </c>
      <c r="AR73" s="173"/>
      <c r="AS73" s="173"/>
      <c r="AT73" s="174"/>
      <c r="AU73" s="277" t="s">
        <v>134</v>
      </c>
      <c r="AV73" s="138"/>
      <c r="AW73" s="138"/>
      <c r="AX73" s="139"/>
    </row>
    <row r="74" spans="1:50" ht="18.75" hidden="1" customHeight="1" x14ac:dyDescent="0.15">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2"/>
      <c r="B75" s="853"/>
      <c r="C75" s="853"/>
      <c r="D75" s="853"/>
      <c r="E75" s="853"/>
      <c r="F75" s="854"/>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2"/>
      <c r="B76" s="853"/>
      <c r="C76" s="853"/>
      <c r="D76" s="853"/>
      <c r="E76" s="853"/>
      <c r="F76" s="854"/>
      <c r="G76" s="79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2"/>
      <c r="B77" s="853"/>
      <c r="C77" s="853"/>
      <c r="D77" s="853"/>
      <c r="E77" s="853"/>
      <c r="F77" s="854"/>
      <c r="G77" s="79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4" t="s">
        <v>387</v>
      </c>
      <c r="B78" s="925"/>
      <c r="C78" s="925"/>
      <c r="D78" s="925"/>
      <c r="E78" s="922" t="s">
        <v>331</v>
      </c>
      <c r="F78" s="923"/>
      <c r="G78" s="56" t="s">
        <v>238</v>
      </c>
      <c r="H78" s="801"/>
      <c r="I78" s="248"/>
      <c r="J78" s="248"/>
      <c r="K78" s="248"/>
      <c r="L78" s="248"/>
      <c r="M78" s="248"/>
      <c r="N78" s="248"/>
      <c r="O78" s="802"/>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347</v>
      </c>
      <c r="AP79" s="153"/>
      <c r="AQ79" s="153"/>
      <c r="AR79" s="80" t="s">
        <v>345</v>
      </c>
      <c r="AS79" s="152"/>
      <c r="AT79" s="153"/>
      <c r="AU79" s="153"/>
      <c r="AV79" s="153"/>
      <c r="AW79" s="153"/>
      <c r="AX79" s="154"/>
    </row>
    <row r="80" spans="1:50" ht="18.75" customHeight="1" x14ac:dyDescent="0.15">
      <c r="A80" s="525" t="s">
        <v>147</v>
      </c>
      <c r="B80" s="858" t="s">
        <v>344</v>
      </c>
      <c r="C80" s="859"/>
      <c r="D80" s="859"/>
      <c r="E80" s="859"/>
      <c r="F80" s="860"/>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435</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customHeight="1" x14ac:dyDescent="0.15">
      <c r="A81" s="526"/>
      <c r="B81" s="861"/>
      <c r="C81" s="558"/>
      <c r="D81" s="558"/>
      <c r="E81" s="558"/>
      <c r="F81" s="559"/>
      <c r="G81" s="387"/>
      <c r="H81" s="387"/>
      <c r="I81" s="387"/>
      <c r="J81" s="387"/>
      <c r="K81" s="387"/>
      <c r="L81" s="387"/>
      <c r="M81" s="387"/>
      <c r="N81" s="387"/>
      <c r="O81" s="387"/>
      <c r="P81" s="387"/>
      <c r="Q81" s="387"/>
      <c r="R81" s="387"/>
      <c r="S81" s="387"/>
      <c r="T81" s="387"/>
      <c r="U81" s="387"/>
      <c r="V81" s="387"/>
      <c r="W81" s="387"/>
      <c r="X81" s="387"/>
      <c r="Y81" s="387"/>
      <c r="Z81" s="387"/>
      <c r="AA81" s="574"/>
      <c r="AB81" s="586"/>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customHeight="1" x14ac:dyDescent="0.15">
      <c r="A82" s="526"/>
      <c r="B82" s="861"/>
      <c r="C82" s="558"/>
      <c r="D82" s="558"/>
      <c r="E82" s="558"/>
      <c r="F82" s="559"/>
      <c r="G82" s="507" t="s">
        <v>582</v>
      </c>
      <c r="H82" s="507"/>
      <c r="I82" s="507"/>
      <c r="J82" s="507"/>
      <c r="K82" s="507"/>
      <c r="L82" s="507"/>
      <c r="M82" s="507"/>
      <c r="N82" s="507"/>
      <c r="O82" s="507"/>
      <c r="P82" s="507"/>
      <c r="Q82" s="507"/>
      <c r="R82" s="507"/>
      <c r="S82" s="507"/>
      <c r="T82" s="507"/>
      <c r="U82" s="507"/>
      <c r="V82" s="507"/>
      <c r="W82" s="507"/>
      <c r="X82" s="507"/>
      <c r="Y82" s="507"/>
      <c r="Z82" s="507"/>
      <c r="AA82" s="761"/>
      <c r="AB82" s="506" t="s">
        <v>583</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61"/>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2"/>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62"/>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3"/>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145</v>
      </c>
      <c r="C85" s="558"/>
      <c r="D85" s="558"/>
      <c r="E85" s="558"/>
      <c r="F85" s="559"/>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6" t="s">
        <v>11</v>
      </c>
      <c r="AC85" s="377"/>
      <c r="AD85" s="378"/>
      <c r="AE85" s="376" t="s">
        <v>396</v>
      </c>
      <c r="AF85" s="377"/>
      <c r="AG85" s="377"/>
      <c r="AH85" s="378"/>
      <c r="AI85" s="376" t="s">
        <v>394</v>
      </c>
      <c r="AJ85" s="377"/>
      <c r="AK85" s="377"/>
      <c r="AL85" s="378"/>
      <c r="AM85" s="383" t="s">
        <v>423</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6"/>
      <c r="B86" s="558"/>
      <c r="C86" s="558"/>
      <c r="D86" s="558"/>
      <c r="E86" s="558"/>
      <c r="F86" s="559"/>
      <c r="G86" s="573"/>
      <c r="H86" s="387"/>
      <c r="I86" s="387"/>
      <c r="J86" s="387"/>
      <c r="K86" s="387"/>
      <c r="L86" s="387"/>
      <c r="M86" s="387"/>
      <c r="N86" s="387"/>
      <c r="O86" s="574"/>
      <c r="P86" s="586"/>
      <c r="Q86" s="387"/>
      <c r="R86" s="387"/>
      <c r="S86" s="387"/>
      <c r="T86" s="387"/>
      <c r="U86" s="387"/>
      <c r="V86" s="387"/>
      <c r="W86" s="387"/>
      <c r="X86" s="574"/>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v>2</v>
      </c>
      <c r="AV86" s="275"/>
      <c r="AW86" s="387" t="s">
        <v>181</v>
      </c>
      <c r="AX86" s="388"/>
      <c r="AY86" s="10"/>
      <c r="AZ86" s="10"/>
      <c r="BA86" s="10"/>
      <c r="BB86" s="10"/>
      <c r="BC86" s="10"/>
      <c r="BD86" s="10"/>
      <c r="BE86" s="10"/>
      <c r="BF86" s="10"/>
      <c r="BG86" s="10"/>
      <c r="BH86" s="10"/>
    </row>
    <row r="87" spans="1:60" ht="23.25" customHeight="1" x14ac:dyDescent="0.15">
      <c r="A87" s="526"/>
      <c r="B87" s="558"/>
      <c r="C87" s="558"/>
      <c r="D87" s="558"/>
      <c r="E87" s="558"/>
      <c r="F87" s="559"/>
      <c r="G87" s="235" t="s">
        <v>584</v>
      </c>
      <c r="H87" s="165"/>
      <c r="I87" s="165"/>
      <c r="J87" s="165"/>
      <c r="K87" s="165"/>
      <c r="L87" s="165"/>
      <c r="M87" s="165"/>
      <c r="N87" s="165"/>
      <c r="O87" s="236"/>
      <c r="P87" s="165" t="s">
        <v>585</v>
      </c>
      <c r="Q87" s="811"/>
      <c r="R87" s="811"/>
      <c r="S87" s="811"/>
      <c r="T87" s="811"/>
      <c r="U87" s="811"/>
      <c r="V87" s="811"/>
      <c r="W87" s="811"/>
      <c r="X87" s="812"/>
      <c r="Y87" s="764" t="s">
        <v>62</v>
      </c>
      <c r="Z87" s="765"/>
      <c r="AA87" s="766"/>
      <c r="AB87" s="557" t="s">
        <v>586</v>
      </c>
      <c r="AC87" s="557"/>
      <c r="AD87" s="557"/>
      <c r="AE87" s="372">
        <v>133778</v>
      </c>
      <c r="AF87" s="373"/>
      <c r="AG87" s="373"/>
      <c r="AH87" s="373"/>
      <c r="AI87" s="372">
        <v>159838</v>
      </c>
      <c r="AJ87" s="373"/>
      <c r="AK87" s="373"/>
      <c r="AL87" s="373"/>
      <c r="AM87" s="372" t="s">
        <v>572</v>
      </c>
      <c r="AN87" s="373"/>
      <c r="AO87" s="373"/>
      <c r="AP87" s="373"/>
      <c r="AQ87" s="119" t="s">
        <v>581</v>
      </c>
      <c r="AR87" s="120"/>
      <c r="AS87" s="120"/>
      <c r="AT87" s="121"/>
      <c r="AU87" s="373" t="s">
        <v>572</v>
      </c>
      <c r="AV87" s="373"/>
      <c r="AW87" s="373"/>
      <c r="AX87" s="375"/>
    </row>
    <row r="88" spans="1:60" ht="23.25" customHeight="1" x14ac:dyDescent="0.15">
      <c r="A88" s="526"/>
      <c r="B88" s="558"/>
      <c r="C88" s="558"/>
      <c r="D88" s="558"/>
      <c r="E88" s="558"/>
      <c r="F88" s="559"/>
      <c r="G88" s="237"/>
      <c r="H88" s="238"/>
      <c r="I88" s="238"/>
      <c r="J88" s="238"/>
      <c r="K88" s="238"/>
      <c r="L88" s="238"/>
      <c r="M88" s="238"/>
      <c r="N88" s="238"/>
      <c r="O88" s="239"/>
      <c r="P88" s="813"/>
      <c r="Q88" s="813"/>
      <c r="R88" s="813"/>
      <c r="S88" s="813"/>
      <c r="T88" s="813"/>
      <c r="U88" s="813"/>
      <c r="V88" s="813"/>
      <c r="W88" s="813"/>
      <c r="X88" s="814"/>
      <c r="Y88" s="738" t="s">
        <v>54</v>
      </c>
      <c r="Z88" s="739"/>
      <c r="AA88" s="740"/>
      <c r="AB88" s="528" t="s">
        <v>586</v>
      </c>
      <c r="AC88" s="528"/>
      <c r="AD88" s="528"/>
      <c r="AE88" s="372" t="s">
        <v>572</v>
      </c>
      <c r="AF88" s="373"/>
      <c r="AG88" s="373"/>
      <c r="AH88" s="373"/>
      <c r="AI88" s="372" t="s">
        <v>587</v>
      </c>
      <c r="AJ88" s="373"/>
      <c r="AK88" s="373"/>
      <c r="AL88" s="373"/>
      <c r="AM88" s="372">
        <v>160000</v>
      </c>
      <c r="AN88" s="373"/>
      <c r="AO88" s="373"/>
      <c r="AP88" s="373"/>
      <c r="AQ88" s="119" t="s">
        <v>572</v>
      </c>
      <c r="AR88" s="120"/>
      <c r="AS88" s="120"/>
      <c r="AT88" s="121"/>
      <c r="AU88" s="373">
        <v>160000</v>
      </c>
      <c r="AV88" s="373"/>
      <c r="AW88" s="373"/>
      <c r="AX88" s="375"/>
      <c r="AY88" s="10"/>
      <c r="AZ88" s="10"/>
      <c r="BA88" s="10"/>
      <c r="BB88" s="10"/>
      <c r="BC88" s="10"/>
    </row>
    <row r="89" spans="1:60" ht="23.25" customHeight="1" thickBot="1" x14ac:dyDescent="0.2">
      <c r="A89" s="526"/>
      <c r="B89" s="560"/>
      <c r="C89" s="560"/>
      <c r="D89" s="560"/>
      <c r="E89" s="560"/>
      <c r="F89" s="561"/>
      <c r="G89" s="240"/>
      <c r="H89" s="168"/>
      <c r="I89" s="168"/>
      <c r="J89" s="168"/>
      <c r="K89" s="168"/>
      <c r="L89" s="168"/>
      <c r="M89" s="168"/>
      <c r="N89" s="168"/>
      <c r="O89" s="241"/>
      <c r="P89" s="308"/>
      <c r="Q89" s="308"/>
      <c r="R89" s="308"/>
      <c r="S89" s="308"/>
      <c r="T89" s="308"/>
      <c r="U89" s="308"/>
      <c r="V89" s="308"/>
      <c r="W89" s="308"/>
      <c r="X89" s="815"/>
      <c r="Y89" s="738" t="s">
        <v>13</v>
      </c>
      <c r="Z89" s="739"/>
      <c r="AA89" s="740"/>
      <c r="AB89" s="467" t="s">
        <v>14</v>
      </c>
      <c r="AC89" s="467"/>
      <c r="AD89" s="467"/>
      <c r="AE89" s="372" t="s">
        <v>589</v>
      </c>
      <c r="AF89" s="373"/>
      <c r="AG89" s="373"/>
      <c r="AH89" s="373"/>
      <c r="AI89" s="372" t="s">
        <v>581</v>
      </c>
      <c r="AJ89" s="373"/>
      <c r="AK89" s="373"/>
      <c r="AL89" s="373"/>
      <c r="AM89" s="372" t="s">
        <v>581</v>
      </c>
      <c r="AN89" s="373"/>
      <c r="AO89" s="373"/>
      <c r="AP89" s="373"/>
      <c r="AQ89" s="119" t="s">
        <v>588</v>
      </c>
      <c r="AR89" s="120"/>
      <c r="AS89" s="120"/>
      <c r="AT89" s="121"/>
      <c r="AU89" s="373" t="s">
        <v>587</v>
      </c>
      <c r="AV89" s="373"/>
      <c r="AW89" s="373"/>
      <c r="AX89" s="375"/>
      <c r="AY89" s="10"/>
      <c r="AZ89" s="10"/>
      <c r="BA89" s="10"/>
      <c r="BB89" s="10"/>
      <c r="BC89" s="10"/>
      <c r="BD89" s="10"/>
      <c r="BE89" s="10"/>
      <c r="BF89" s="10"/>
      <c r="BG89" s="10"/>
      <c r="BH89" s="10"/>
    </row>
    <row r="90" spans="1:60" ht="18.75" hidden="1" customHeight="1" x14ac:dyDescent="0.15">
      <c r="A90" s="526"/>
      <c r="B90" s="558" t="s">
        <v>145</v>
      </c>
      <c r="C90" s="558"/>
      <c r="D90" s="558"/>
      <c r="E90" s="558"/>
      <c r="F90" s="559"/>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6" t="s">
        <v>11</v>
      </c>
      <c r="AC90" s="377"/>
      <c r="AD90" s="378"/>
      <c r="AE90" s="376" t="s">
        <v>396</v>
      </c>
      <c r="AF90" s="377"/>
      <c r="AG90" s="377"/>
      <c r="AH90" s="378"/>
      <c r="AI90" s="376" t="s">
        <v>394</v>
      </c>
      <c r="AJ90" s="377"/>
      <c r="AK90" s="377"/>
      <c r="AL90" s="378"/>
      <c r="AM90" s="383" t="s">
        <v>423</v>
      </c>
      <c r="AN90" s="383"/>
      <c r="AO90" s="383"/>
      <c r="AP90" s="383"/>
      <c r="AQ90" s="180" t="s">
        <v>235</v>
      </c>
      <c r="AR90" s="173"/>
      <c r="AS90" s="173"/>
      <c r="AT90" s="174"/>
      <c r="AU90" s="381" t="s">
        <v>134</v>
      </c>
      <c r="AV90" s="381"/>
      <c r="AW90" s="381"/>
      <c r="AX90" s="382"/>
    </row>
    <row r="91" spans="1:60" ht="18.75" hidden="1" customHeight="1" x14ac:dyDescent="0.15">
      <c r="A91" s="526"/>
      <c r="B91" s="558"/>
      <c r="C91" s="558"/>
      <c r="D91" s="558"/>
      <c r="E91" s="558"/>
      <c r="F91" s="559"/>
      <c r="G91" s="573"/>
      <c r="H91" s="387"/>
      <c r="I91" s="387"/>
      <c r="J91" s="387"/>
      <c r="K91" s="387"/>
      <c r="L91" s="387"/>
      <c r="M91" s="387"/>
      <c r="N91" s="387"/>
      <c r="O91" s="574"/>
      <c r="P91" s="586"/>
      <c r="Q91" s="387"/>
      <c r="R91" s="387"/>
      <c r="S91" s="387"/>
      <c r="T91" s="387"/>
      <c r="U91" s="387"/>
      <c r="V91" s="387"/>
      <c r="W91" s="387"/>
      <c r="X91" s="574"/>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6"/>
      <c r="B92" s="558"/>
      <c r="C92" s="558"/>
      <c r="D92" s="558"/>
      <c r="E92" s="558"/>
      <c r="F92" s="559"/>
      <c r="G92" s="235"/>
      <c r="H92" s="165"/>
      <c r="I92" s="165"/>
      <c r="J92" s="165"/>
      <c r="K92" s="165"/>
      <c r="L92" s="165"/>
      <c r="M92" s="165"/>
      <c r="N92" s="165"/>
      <c r="O92" s="236"/>
      <c r="P92" s="165"/>
      <c r="Q92" s="811"/>
      <c r="R92" s="811"/>
      <c r="S92" s="811"/>
      <c r="T92" s="811"/>
      <c r="U92" s="811"/>
      <c r="V92" s="811"/>
      <c r="W92" s="811"/>
      <c r="X92" s="812"/>
      <c r="Y92" s="764" t="s">
        <v>62</v>
      </c>
      <c r="Z92" s="765"/>
      <c r="AA92" s="766"/>
      <c r="AB92" s="557"/>
      <c r="AC92" s="557"/>
      <c r="AD92" s="557"/>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6"/>
      <c r="B93" s="558"/>
      <c r="C93" s="558"/>
      <c r="D93" s="558"/>
      <c r="E93" s="558"/>
      <c r="F93" s="559"/>
      <c r="G93" s="237"/>
      <c r="H93" s="238"/>
      <c r="I93" s="238"/>
      <c r="J93" s="238"/>
      <c r="K93" s="238"/>
      <c r="L93" s="238"/>
      <c r="M93" s="238"/>
      <c r="N93" s="238"/>
      <c r="O93" s="239"/>
      <c r="P93" s="813"/>
      <c r="Q93" s="813"/>
      <c r="R93" s="813"/>
      <c r="S93" s="813"/>
      <c r="T93" s="813"/>
      <c r="U93" s="813"/>
      <c r="V93" s="813"/>
      <c r="W93" s="813"/>
      <c r="X93" s="814"/>
      <c r="Y93" s="738" t="s">
        <v>54</v>
      </c>
      <c r="Z93" s="739"/>
      <c r="AA93" s="740"/>
      <c r="AB93" s="528"/>
      <c r="AC93" s="528"/>
      <c r="AD93" s="528"/>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6"/>
      <c r="B94" s="560"/>
      <c r="C94" s="560"/>
      <c r="D94" s="560"/>
      <c r="E94" s="560"/>
      <c r="F94" s="561"/>
      <c r="G94" s="240"/>
      <c r="H94" s="168"/>
      <c r="I94" s="168"/>
      <c r="J94" s="168"/>
      <c r="K94" s="168"/>
      <c r="L94" s="168"/>
      <c r="M94" s="168"/>
      <c r="N94" s="168"/>
      <c r="O94" s="241"/>
      <c r="P94" s="308"/>
      <c r="Q94" s="308"/>
      <c r="R94" s="308"/>
      <c r="S94" s="308"/>
      <c r="T94" s="308"/>
      <c r="U94" s="308"/>
      <c r="V94" s="308"/>
      <c r="W94" s="308"/>
      <c r="X94" s="815"/>
      <c r="Y94" s="738" t="s">
        <v>13</v>
      </c>
      <c r="Z94" s="739"/>
      <c r="AA94" s="740"/>
      <c r="AB94" s="467" t="s">
        <v>14</v>
      </c>
      <c r="AC94" s="467"/>
      <c r="AD94" s="467"/>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6"/>
      <c r="B95" s="558" t="s">
        <v>145</v>
      </c>
      <c r="C95" s="558"/>
      <c r="D95" s="558"/>
      <c r="E95" s="558"/>
      <c r="F95" s="559"/>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6" t="s">
        <v>11</v>
      </c>
      <c r="AC95" s="377"/>
      <c r="AD95" s="378"/>
      <c r="AE95" s="376" t="s">
        <v>396</v>
      </c>
      <c r="AF95" s="377"/>
      <c r="AG95" s="377"/>
      <c r="AH95" s="378"/>
      <c r="AI95" s="376" t="s">
        <v>394</v>
      </c>
      <c r="AJ95" s="377"/>
      <c r="AK95" s="377"/>
      <c r="AL95" s="378"/>
      <c r="AM95" s="383" t="s">
        <v>423</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7"/>
      <c r="I96" s="387"/>
      <c r="J96" s="387"/>
      <c r="K96" s="387"/>
      <c r="L96" s="387"/>
      <c r="M96" s="387"/>
      <c r="N96" s="387"/>
      <c r="O96" s="574"/>
      <c r="P96" s="586"/>
      <c r="Q96" s="387"/>
      <c r="R96" s="387"/>
      <c r="S96" s="387"/>
      <c r="T96" s="387"/>
      <c r="U96" s="387"/>
      <c r="V96" s="387"/>
      <c r="W96" s="387"/>
      <c r="X96" s="574"/>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6"/>
      <c r="B97" s="558"/>
      <c r="C97" s="558"/>
      <c r="D97" s="558"/>
      <c r="E97" s="558"/>
      <c r="F97" s="559"/>
      <c r="G97" s="235"/>
      <c r="H97" s="165"/>
      <c r="I97" s="165"/>
      <c r="J97" s="165"/>
      <c r="K97" s="165"/>
      <c r="L97" s="165"/>
      <c r="M97" s="165"/>
      <c r="N97" s="165"/>
      <c r="O97" s="236"/>
      <c r="P97" s="165"/>
      <c r="Q97" s="811"/>
      <c r="R97" s="811"/>
      <c r="S97" s="811"/>
      <c r="T97" s="811"/>
      <c r="U97" s="811"/>
      <c r="V97" s="811"/>
      <c r="W97" s="811"/>
      <c r="X97" s="812"/>
      <c r="Y97" s="764" t="s">
        <v>62</v>
      </c>
      <c r="Z97" s="765"/>
      <c r="AA97" s="766"/>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6"/>
      <c r="B98" s="558"/>
      <c r="C98" s="558"/>
      <c r="D98" s="558"/>
      <c r="E98" s="558"/>
      <c r="F98" s="559"/>
      <c r="G98" s="237"/>
      <c r="H98" s="238"/>
      <c r="I98" s="238"/>
      <c r="J98" s="238"/>
      <c r="K98" s="238"/>
      <c r="L98" s="238"/>
      <c r="M98" s="238"/>
      <c r="N98" s="238"/>
      <c r="O98" s="239"/>
      <c r="P98" s="813"/>
      <c r="Q98" s="813"/>
      <c r="R98" s="813"/>
      <c r="S98" s="813"/>
      <c r="T98" s="813"/>
      <c r="U98" s="813"/>
      <c r="V98" s="813"/>
      <c r="W98" s="813"/>
      <c r="X98" s="814"/>
      <c r="Y98" s="738" t="s">
        <v>54</v>
      </c>
      <c r="Z98" s="739"/>
      <c r="AA98" s="740"/>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7"/>
      <c r="B99" s="892"/>
      <c r="C99" s="892"/>
      <c r="D99" s="892"/>
      <c r="E99" s="892"/>
      <c r="F99" s="893"/>
      <c r="G99" s="816"/>
      <c r="H99" s="251"/>
      <c r="I99" s="251"/>
      <c r="J99" s="251"/>
      <c r="K99" s="251"/>
      <c r="L99" s="251"/>
      <c r="M99" s="251"/>
      <c r="N99" s="251"/>
      <c r="O99" s="817"/>
      <c r="P99" s="855"/>
      <c r="Q99" s="855"/>
      <c r="R99" s="855"/>
      <c r="S99" s="855"/>
      <c r="T99" s="855"/>
      <c r="U99" s="855"/>
      <c r="V99" s="855"/>
      <c r="W99" s="855"/>
      <c r="X99" s="856"/>
      <c r="Y99" s="486" t="s">
        <v>13</v>
      </c>
      <c r="Z99" s="487"/>
      <c r="AA99" s="488"/>
      <c r="AB99" s="468" t="s">
        <v>14</v>
      </c>
      <c r="AC99" s="469"/>
      <c r="AD99" s="470"/>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354</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1"/>
      <c r="Z100" s="472"/>
      <c r="AA100" s="473"/>
      <c r="AB100" s="869" t="s">
        <v>11</v>
      </c>
      <c r="AC100" s="869"/>
      <c r="AD100" s="869"/>
      <c r="AE100" s="835" t="s">
        <v>396</v>
      </c>
      <c r="AF100" s="836"/>
      <c r="AG100" s="836"/>
      <c r="AH100" s="837"/>
      <c r="AI100" s="835" t="s">
        <v>416</v>
      </c>
      <c r="AJ100" s="836"/>
      <c r="AK100" s="836"/>
      <c r="AL100" s="837"/>
      <c r="AM100" s="835" t="s">
        <v>423</v>
      </c>
      <c r="AN100" s="836"/>
      <c r="AO100" s="836"/>
      <c r="AP100" s="837"/>
      <c r="AQ100" s="941" t="s">
        <v>436</v>
      </c>
      <c r="AR100" s="942"/>
      <c r="AS100" s="942"/>
      <c r="AT100" s="943"/>
      <c r="AU100" s="941" t="s">
        <v>437</v>
      </c>
      <c r="AV100" s="942"/>
      <c r="AW100" s="942"/>
      <c r="AX100" s="944"/>
    </row>
    <row r="101" spans="1:60" ht="23.25" customHeight="1" x14ac:dyDescent="0.15">
      <c r="A101" s="497"/>
      <c r="B101" s="498"/>
      <c r="C101" s="498"/>
      <c r="D101" s="498"/>
      <c r="E101" s="498"/>
      <c r="F101" s="499"/>
      <c r="G101" s="165" t="s">
        <v>590</v>
      </c>
      <c r="H101" s="165"/>
      <c r="I101" s="165"/>
      <c r="J101" s="165"/>
      <c r="K101" s="165"/>
      <c r="L101" s="165"/>
      <c r="M101" s="165"/>
      <c r="N101" s="165"/>
      <c r="O101" s="165"/>
      <c r="P101" s="165"/>
      <c r="Q101" s="165"/>
      <c r="R101" s="165"/>
      <c r="S101" s="165"/>
      <c r="T101" s="165"/>
      <c r="U101" s="165"/>
      <c r="V101" s="165"/>
      <c r="W101" s="165"/>
      <c r="X101" s="236"/>
      <c r="Y101" s="825" t="s">
        <v>55</v>
      </c>
      <c r="Z101" s="724"/>
      <c r="AA101" s="725"/>
      <c r="AB101" s="557" t="s">
        <v>591</v>
      </c>
      <c r="AC101" s="557"/>
      <c r="AD101" s="557"/>
      <c r="AE101" s="372">
        <v>2191</v>
      </c>
      <c r="AF101" s="373"/>
      <c r="AG101" s="373"/>
      <c r="AH101" s="374"/>
      <c r="AI101" s="372">
        <v>2217</v>
      </c>
      <c r="AJ101" s="373"/>
      <c r="AK101" s="373"/>
      <c r="AL101" s="374"/>
      <c r="AM101" s="372">
        <v>2201</v>
      </c>
      <c r="AN101" s="373"/>
      <c r="AO101" s="373"/>
      <c r="AP101" s="374"/>
      <c r="AQ101" s="372">
        <v>2228</v>
      </c>
      <c r="AR101" s="373"/>
      <c r="AS101" s="373"/>
      <c r="AT101" s="374"/>
      <c r="AU101" s="372" t="s">
        <v>682</v>
      </c>
      <c r="AV101" s="373"/>
      <c r="AW101" s="373"/>
      <c r="AX101" s="374"/>
    </row>
    <row r="102" spans="1:60" ht="23.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7"/>
      <c r="AA102" s="348"/>
      <c r="AB102" s="557" t="s">
        <v>591</v>
      </c>
      <c r="AC102" s="557"/>
      <c r="AD102" s="557"/>
      <c r="AE102" s="366">
        <v>2203</v>
      </c>
      <c r="AF102" s="366"/>
      <c r="AG102" s="366"/>
      <c r="AH102" s="366"/>
      <c r="AI102" s="366">
        <v>2191</v>
      </c>
      <c r="AJ102" s="366"/>
      <c r="AK102" s="366"/>
      <c r="AL102" s="366"/>
      <c r="AM102" s="366">
        <v>2217</v>
      </c>
      <c r="AN102" s="366"/>
      <c r="AO102" s="366"/>
      <c r="AP102" s="366"/>
      <c r="AQ102" s="826">
        <v>2201</v>
      </c>
      <c r="AR102" s="827"/>
      <c r="AS102" s="827"/>
      <c r="AT102" s="828"/>
      <c r="AU102" s="826">
        <v>2359</v>
      </c>
      <c r="AV102" s="827"/>
      <c r="AW102" s="827"/>
      <c r="AX102" s="828"/>
    </row>
    <row r="103" spans="1:60" ht="31.5" customHeight="1" x14ac:dyDescent="0.15">
      <c r="A103" s="494" t="s">
        <v>354</v>
      </c>
      <c r="B103" s="495"/>
      <c r="C103" s="495"/>
      <c r="D103" s="495"/>
      <c r="E103" s="495"/>
      <c r="F103" s="496"/>
      <c r="G103" s="739" t="s">
        <v>60</v>
      </c>
      <c r="H103" s="739"/>
      <c r="I103" s="739"/>
      <c r="J103" s="739"/>
      <c r="K103" s="739"/>
      <c r="L103" s="739"/>
      <c r="M103" s="739"/>
      <c r="N103" s="739"/>
      <c r="O103" s="739"/>
      <c r="P103" s="739"/>
      <c r="Q103" s="739"/>
      <c r="R103" s="739"/>
      <c r="S103" s="739"/>
      <c r="T103" s="739"/>
      <c r="U103" s="739"/>
      <c r="V103" s="739"/>
      <c r="W103" s="739"/>
      <c r="X103" s="740"/>
      <c r="Y103" s="474"/>
      <c r="Z103" s="475"/>
      <c r="AA103" s="476"/>
      <c r="AB103" s="307" t="s">
        <v>11</v>
      </c>
      <c r="AC103" s="302"/>
      <c r="AD103" s="303"/>
      <c r="AE103" s="307" t="s">
        <v>396</v>
      </c>
      <c r="AF103" s="302"/>
      <c r="AG103" s="302"/>
      <c r="AH103" s="303"/>
      <c r="AI103" s="307" t="s">
        <v>394</v>
      </c>
      <c r="AJ103" s="302"/>
      <c r="AK103" s="302"/>
      <c r="AL103" s="303"/>
      <c r="AM103" s="307" t="s">
        <v>423</v>
      </c>
      <c r="AN103" s="302"/>
      <c r="AO103" s="302"/>
      <c r="AP103" s="303"/>
      <c r="AQ103" s="368" t="s">
        <v>436</v>
      </c>
      <c r="AR103" s="369"/>
      <c r="AS103" s="369"/>
      <c r="AT103" s="370"/>
      <c r="AU103" s="368" t="s">
        <v>437</v>
      </c>
      <c r="AV103" s="369"/>
      <c r="AW103" s="369"/>
      <c r="AX103" s="371"/>
    </row>
    <row r="104" spans="1:60" ht="23.25" customHeight="1" x14ac:dyDescent="0.15">
      <c r="A104" s="497"/>
      <c r="B104" s="498"/>
      <c r="C104" s="498"/>
      <c r="D104" s="498"/>
      <c r="E104" s="498"/>
      <c r="F104" s="499"/>
      <c r="G104" s="165" t="s">
        <v>592</v>
      </c>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t="s">
        <v>593</v>
      </c>
      <c r="AC104" s="478"/>
      <c r="AD104" s="479"/>
      <c r="AE104" s="372">
        <v>0</v>
      </c>
      <c r="AF104" s="373"/>
      <c r="AG104" s="373"/>
      <c r="AH104" s="374"/>
      <c r="AI104" s="372">
        <v>1</v>
      </c>
      <c r="AJ104" s="373"/>
      <c r="AK104" s="373"/>
      <c r="AL104" s="374"/>
      <c r="AM104" s="372">
        <v>1</v>
      </c>
      <c r="AN104" s="373"/>
      <c r="AO104" s="373"/>
      <c r="AP104" s="374"/>
      <c r="AQ104" s="372" t="s">
        <v>683</v>
      </c>
      <c r="AR104" s="373"/>
      <c r="AS104" s="373"/>
      <c r="AT104" s="374"/>
      <c r="AU104" s="372" t="s">
        <v>682</v>
      </c>
      <c r="AV104" s="373"/>
      <c r="AW104" s="373"/>
      <c r="AX104" s="374"/>
    </row>
    <row r="105" spans="1:60" ht="23.25"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4" t="s">
        <v>593</v>
      </c>
      <c r="AC105" s="415"/>
      <c r="AD105" s="416"/>
      <c r="AE105" s="366">
        <v>1</v>
      </c>
      <c r="AF105" s="366"/>
      <c r="AG105" s="366"/>
      <c r="AH105" s="366"/>
      <c r="AI105" s="366">
        <v>1</v>
      </c>
      <c r="AJ105" s="366"/>
      <c r="AK105" s="366"/>
      <c r="AL105" s="366"/>
      <c r="AM105" s="366">
        <v>1</v>
      </c>
      <c r="AN105" s="366"/>
      <c r="AO105" s="366"/>
      <c r="AP105" s="366"/>
      <c r="AQ105" s="372">
        <v>1</v>
      </c>
      <c r="AR105" s="373"/>
      <c r="AS105" s="373"/>
      <c r="AT105" s="374"/>
      <c r="AU105" s="826">
        <v>1</v>
      </c>
      <c r="AV105" s="827"/>
      <c r="AW105" s="827"/>
      <c r="AX105" s="828"/>
    </row>
    <row r="106" spans="1:60" ht="31.5" hidden="1" customHeight="1" x14ac:dyDescent="0.15">
      <c r="A106" s="494" t="s">
        <v>354</v>
      </c>
      <c r="B106" s="495"/>
      <c r="C106" s="495"/>
      <c r="D106" s="495"/>
      <c r="E106" s="495"/>
      <c r="F106" s="496"/>
      <c r="G106" s="739" t="s">
        <v>60</v>
      </c>
      <c r="H106" s="739"/>
      <c r="I106" s="739"/>
      <c r="J106" s="739"/>
      <c r="K106" s="739"/>
      <c r="L106" s="739"/>
      <c r="M106" s="739"/>
      <c r="N106" s="739"/>
      <c r="O106" s="739"/>
      <c r="P106" s="739"/>
      <c r="Q106" s="739"/>
      <c r="R106" s="739"/>
      <c r="S106" s="739"/>
      <c r="T106" s="739"/>
      <c r="U106" s="739"/>
      <c r="V106" s="739"/>
      <c r="W106" s="739"/>
      <c r="X106" s="740"/>
      <c r="Y106" s="474"/>
      <c r="Z106" s="475"/>
      <c r="AA106" s="476"/>
      <c r="AB106" s="307" t="s">
        <v>11</v>
      </c>
      <c r="AC106" s="302"/>
      <c r="AD106" s="303"/>
      <c r="AE106" s="307" t="s">
        <v>396</v>
      </c>
      <c r="AF106" s="302"/>
      <c r="AG106" s="302"/>
      <c r="AH106" s="303"/>
      <c r="AI106" s="307" t="s">
        <v>394</v>
      </c>
      <c r="AJ106" s="302"/>
      <c r="AK106" s="302"/>
      <c r="AL106" s="303"/>
      <c r="AM106" s="307" t="s">
        <v>423</v>
      </c>
      <c r="AN106" s="302"/>
      <c r="AO106" s="302"/>
      <c r="AP106" s="303"/>
      <c r="AQ106" s="368" t="s">
        <v>436</v>
      </c>
      <c r="AR106" s="369"/>
      <c r="AS106" s="369"/>
      <c r="AT106" s="370"/>
      <c r="AU106" s="368" t="s">
        <v>437</v>
      </c>
      <c r="AV106" s="369"/>
      <c r="AW106" s="369"/>
      <c r="AX106" s="371"/>
    </row>
    <row r="107" spans="1:60" ht="23.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4"/>
      <c r="AC108" s="415"/>
      <c r="AD108" s="416"/>
      <c r="AE108" s="366"/>
      <c r="AF108" s="366"/>
      <c r="AG108" s="366"/>
      <c r="AH108" s="366"/>
      <c r="AI108" s="366"/>
      <c r="AJ108" s="366"/>
      <c r="AK108" s="366"/>
      <c r="AL108" s="366"/>
      <c r="AM108" s="366"/>
      <c r="AN108" s="366"/>
      <c r="AO108" s="366"/>
      <c r="AP108" s="366"/>
      <c r="AQ108" s="372"/>
      <c r="AR108" s="373"/>
      <c r="AS108" s="373"/>
      <c r="AT108" s="374"/>
      <c r="AU108" s="826"/>
      <c r="AV108" s="827"/>
      <c r="AW108" s="827"/>
      <c r="AX108" s="828"/>
    </row>
    <row r="109" spans="1:60" ht="31.5" hidden="1" customHeight="1" x14ac:dyDescent="0.15">
      <c r="A109" s="494" t="s">
        <v>354</v>
      </c>
      <c r="B109" s="495"/>
      <c r="C109" s="495"/>
      <c r="D109" s="495"/>
      <c r="E109" s="495"/>
      <c r="F109" s="496"/>
      <c r="G109" s="739" t="s">
        <v>60</v>
      </c>
      <c r="H109" s="739"/>
      <c r="I109" s="739"/>
      <c r="J109" s="739"/>
      <c r="K109" s="739"/>
      <c r="L109" s="739"/>
      <c r="M109" s="739"/>
      <c r="N109" s="739"/>
      <c r="O109" s="739"/>
      <c r="P109" s="739"/>
      <c r="Q109" s="739"/>
      <c r="R109" s="739"/>
      <c r="S109" s="739"/>
      <c r="T109" s="739"/>
      <c r="U109" s="739"/>
      <c r="V109" s="739"/>
      <c r="W109" s="739"/>
      <c r="X109" s="740"/>
      <c r="Y109" s="474"/>
      <c r="Z109" s="475"/>
      <c r="AA109" s="476"/>
      <c r="AB109" s="307" t="s">
        <v>11</v>
      </c>
      <c r="AC109" s="302"/>
      <c r="AD109" s="303"/>
      <c r="AE109" s="307" t="s">
        <v>396</v>
      </c>
      <c r="AF109" s="302"/>
      <c r="AG109" s="302"/>
      <c r="AH109" s="303"/>
      <c r="AI109" s="307" t="s">
        <v>394</v>
      </c>
      <c r="AJ109" s="302"/>
      <c r="AK109" s="302"/>
      <c r="AL109" s="303"/>
      <c r="AM109" s="307" t="s">
        <v>423</v>
      </c>
      <c r="AN109" s="302"/>
      <c r="AO109" s="302"/>
      <c r="AP109" s="303"/>
      <c r="AQ109" s="368" t="s">
        <v>436</v>
      </c>
      <c r="AR109" s="369"/>
      <c r="AS109" s="369"/>
      <c r="AT109" s="370"/>
      <c r="AU109" s="368" t="s">
        <v>437</v>
      </c>
      <c r="AV109" s="369"/>
      <c r="AW109" s="369"/>
      <c r="AX109" s="371"/>
    </row>
    <row r="110" spans="1:60" ht="23.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4"/>
      <c r="AC111" s="415"/>
      <c r="AD111" s="416"/>
      <c r="AE111" s="366"/>
      <c r="AF111" s="366"/>
      <c r="AG111" s="366"/>
      <c r="AH111" s="366"/>
      <c r="AI111" s="366"/>
      <c r="AJ111" s="366"/>
      <c r="AK111" s="366"/>
      <c r="AL111" s="366"/>
      <c r="AM111" s="366"/>
      <c r="AN111" s="366"/>
      <c r="AO111" s="366"/>
      <c r="AP111" s="366"/>
      <c r="AQ111" s="372"/>
      <c r="AR111" s="373"/>
      <c r="AS111" s="373"/>
      <c r="AT111" s="374"/>
      <c r="AU111" s="826"/>
      <c r="AV111" s="827"/>
      <c r="AW111" s="827"/>
      <c r="AX111" s="828"/>
    </row>
    <row r="112" spans="1:60" ht="31.5" hidden="1" customHeight="1" x14ac:dyDescent="0.15">
      <c r="A112" s="494" t="s">
        <v>354</v>
      </c>
      <c r="B112" s="495"/>
      <c r="C112" s="495"/>
      <c r="D112" s="495"/>
      <c r="E112" s="495"/>
      <c r="F112" s="496"/>
      <c r="G112" s="739" t="s">
        <v>60</v>
      </c>
      <c r="H112" s="739"/>
      <c r="I112" s="739"/>
      <c r="J112" s="739"/>
      <c r="K112" s="739"/>
      <c r="L112" s="739"/>
      <c r="M112" s="739"/>
      <c r="N112" s="739"/>
      <c r="O112" s="739"/>
      <c r="P112" s="739"/>
      <c r="Q112" s="739"/>
      <c r="R112" s="739"/>
      <c r="S112" s="739"/>
      <c r="T112" s="739"/>
      <c r="U112" s="739"/>
      <c r="V112" s="739"/>
      <c r="W112" s="739"/>
      <c r="X112" s="740"/>
      <c r="Y112" s="474"/>
      <c r="Z112" s="475"/>
      <c r="AA112" s="476"/>
      <c r="AB112" s="307" t="s">
        <v>11</v>
      </c>
      <c r="AC112" s="302"/>
      <c r="AD112" s="303"/>
      <c r="AE112" s="307" t="s">
        <v>396</v>
      </c>
      <c r="AF112" s="302"/>
      <c r="AG112" s="302"/>
      <c r="AH112" s="303"/>
      <c r="AI112" s="307" t="s">
        <v>394</v>
      </c>
      <c r="AJ112" s="302"/>
      <c r="AK112" s="302"/>
      <c r="AL112" s="303"/>
      <c r="AM112" s="307" t="s">
        <v>423</v>
      </c>
      <c r="AN112" s="302"/>
      <c r="AO112" s="302"/>
      <c r="AP112" s="303"/>
      <c r="AQ112" s="368" t="s">
        <v>436</v>
      </c>
      <c r="AR112" s="369"/>
      <c r="AS112" s="369"/>
      <c r="AT112" s="370"/>
      <c r="AU112" s="368" t="s">
        <v>437</v>
      </c>
      <c r="AV112" s="369"/>
      <c r="AW112" s="369"/>
      <c r="AX112" s="371"/>
    </row>
    <row r="113" spans="1:50" ht="23.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9"/>
      <c r="Z115" s="490"/>
      <c r="AA115" s="491"/>
      <c r="AB115" s="307" t="s">
        <v>11</v>
      </c>
      <c r="AC115" s="302"/>
      <c r="AD115" s="303"/>
      <c r="AE115" s="307" t="s">
        <v>396</v>
      </c>
      <c r="AF115" s="302"/>
      <c r="AG115" s="302"/>
      <c r="AH115" s="303"/>
      <c r="AI115" s="307" t="s">
        <v>394</v>
      </c>
      <c r="AJ115" s="302"/>
      <c r="AK115" s="302"/>
      <c r="AL115" s="303"/>
      <c r="AM115" s="307" t="s">
        <v>423</v>
      </c>
      <c r="AN115" s="302"/>
      <c r="AO115" s="302"/>
      <c r="AP115" s="303"/>
      <c r="AQ115" s="343" t="s">
        <v>438</v>
      </c>
      <c r="AR115" s="344"/>
      <c r="AS115" s="344"/>
      <c r="AT115" s="344"/>
      <c r="AU115" s="344"/>
      <c r="AV115" s="344"/>
      <c r="AW115" s="344"/>
      <c r="AX115" s="345"/>
    </row>
    <row r="116" spans="1:50" ht="23.25" customHeight="1" x14ac:dyDescent="0.15">
      <c r="A116" s="296"/>
      <c r="B116" s="297"/>
      <c r="C116" s="297"/>
      <c r="D116" s="297"/>
      <c r="E116" s="297"/>
      <c r="F116" s="298"/>
      <c r="G116" s="359" t="s">
        <v>594</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595</v>
      </c>
      <c r="AC116" s="305"/>
      <c r="AD116" s="306"/>
      <c r="AE116" s="366">
        <v>3173</v>
      </c>
      <c r="AF116" s="366"/>
      <c r="AG116" s="366"/>
      <c r="AH116" s="366"/>
      <c r="AI116" s="366">
        <v>1498</v>
      </c>
      <c r="AJ116" s="366"/>
      <c r="AK116" s="366"/>
      <c r="AL116" s="366"/>
      <c r="AM116" s="366">
        <v>3613</v>
      </c>
      <c r="AN116" s="366"/>
      <c r="AO116" s="366"/>
      <c r="AP116" s="366"/>
      <c r="AQ116" s="372">
        <v>2911</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596</v>
      </c>
      <c r="AC117" s="350"/>
      <c r="AD117" s="351"/>
      <c r="AE117" s="310" t="s">
        <v>597</v>
      </c>
      <c r="AF117" s="310"/>
      <c r="AG117" s="310"/>
      <c r="AH117" s="310"/>
      <c r="AI117" s="310" t="s">
        <v>598</v>
      </c>
      <c r="AJ117" s="310"/>
      <c r="AK117" s="310"/>
      <c r="AL117" s="310"/>
      <c r="AM117" s="310" t="s">
        <v>599</v>
      </c>
      <c r="AN117" s="310"/>
      <c r="AO117" s="310"/>
      <c r="AP117" s="310"/>
      <c r="AQ117" s="804" t="s">
        <v>688</v>
      </c>
      <c r="AR117" s="805"/>
      <c r="AS117" s="805"/>
      <c r="AT117" s="805"/>
      <c r="AU117" s="805"/>
      <c r="AV117" s="805"/>
      <c r="AW117" s="805"/>
      <c r="AX117" s="806"/>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9"/>
      <c r="Z118" s="490"/>
      <c r="AA118" s="491"/>
      <c r="AB118" s="307" t="s">
        <v>11</v>
      </c>
      <c r="AC118" s="302"/>
      <c r="AD118" s="303"/>
      <c r="AE118" s="307" t="s">
        <v>396</v>
      </c>
      <c r="AF118" s="302"/>
      <c r="AG118" s="302"/>
      <c r="AH118" s="303"/>
      <c r="AI118" s="307" t="s">
        <v>394</v>
      </c>
      <c r="AJ118" s="302"/>
      <c r="AK118" s="302"/>
      <c r="AL118" s="303"/>
      <c r="AM118" s="307" t="s">
        <v>423</v>
      </c>
      <c r="AN118" s="302"/>
      <c r="AO118" s="302"/>
      <c r="AP118" s="303"/>
      <c r="AQ118" s="343" t="s">
        <v>438</v>
      </c>
      <c r="AR118" s="344"/>
      <c r="AS118" s="344"/>
      <c r="AT118" s="344"/>
      <c r="AU118" s="344"/>
      <c r="AV118" s="344"/>
      <c r="AW118" s="344"/>
      <c r="AX118" s="345"/>
    </row>
    <row r="119" spans="1:50" ht="23.25" hidden="1" customHeight="1" x14ac:dyDescent="0.15">
      <c r="A119" s="296"/>
      <c r="B119" s="297"/>
      <c r="C119" s="297"/>
      <c r="D119" s="297"/>
      <c r="E119" s="297"/>
      <c r="F119" s="298"/>
      <c r="G119" s="359" t="s">
        <v>600</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361</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9"/>
      <c r="Z121" s="490"/>
      <c r="AA121" s="491"/>
      <c r="AB121" s="307" t="s">
        <v>11</v>
      </c>
      <c r="AC121" s="302"/>
      <c r="AD121" s="303"/>
      <c r="AE121" s="307" t="s">
        <v>396</v>
      </c>
      <c r="AF121" s="302"/>
      <c r="AG121" s="302"/>
      <c r="AH121" s="303"/>
      <c r="AI121" s="307" t="s">
        <v>394</v>
      </c>
      <c r="AJ121" s="302"/>
      <c r="AK121" s="302"/>
      <c r="AL121" s="303"/>
      <c r="AM121" s="307" t="s">
        <v>423</v>
      </c>
      <c r="AN121" s="302"/>
      <c r="AO121" s="302"/>
      <c r="AP121" s="303"/>
      <c r="AQ121" s="343" t="s">
        <v>438</v>
      </c>
      <c r="AR121" s="344"/>
      <c r="AS121" s="344"/>
      <c r="AT121" s="344"/>
      <c r="AU121" s="344"/>
      <c r="AV121" s="344"/>
      <c r="AW121" s="344"/>
      <c r="AX121" s="345"/>
    </row>
    <row r="122" spans="1:50" ht="23.25" hidden="1" customHeight="1" x14ac:dyDescent="0.15">
      <c r="A122" s="296"/>
      <c r="B122" s="297"/>
      <c r="C122" s="297"/>
      <c r="D122" s="297"/>
      <c r="E122" s="297"/>
      <c r="F122" s="298"/>
      <c r="G122" s="359" t="s">
        <v>362</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363</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9"/>
      <c r="Z124" s="490"/>
      <c r="AA124" s="491"/>
      <c r="AB124" s="307" t="s">
        <v>11</v>
      </c>
      <c r="AC124" s="302"/>
      <c r="AD124" s="303"/>
      <c r="AE124" s="307" t="s">
        <v>396</v>
      </c>
      <c r="AF124" s="302"/>
      <c r="AG124" s="302"/>
      <c r="AH124" s="303"/>
      <c r="AI124" s="307" t="s">
        <v>394</v>
      </c>
      <c r="AJ124" s="302"/>
      <c r="AK124" s="302"/>
      <c r="AL124" s="303"/>
      <c r="AM124" s="307" t="s">
        <v>423</v>
      </c>
      <c r="AN124" s="302"/>
      <c r="AO124" s="302"/>
      <c r="AP124" s="303"/>
      <c r="AQ124" s="343" t="s">
        <v>438</v>
      </c>
      <c r="AR124" s="344"/>
      <c r="AS124" s="344"/>
      <c r="AT124" s="344"/>
      <c r="AU124" s="344"/>
      <c r="AV124" s="344"/>
      <c r="AW124" s="344"/>
      <c r="AX124" s="345"/>
    </row>
    <row r="125" spans="1:50" ht="23.25" hidden="1" customHeight="1" x14ac:dyDescent="0.15">
      <c r="A125" s="296"/>
      <c r="B125" s="297"/>
      <c r="C125" s="297"/>
      <c r="D125" s="297"/>
      <c r="E125" s="297"/>
      <c r="F125" s="298"/>
      <c r="G125" s="359" t="s">
        <v>362</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361</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2"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396</v>
      </c>
      <c r="AF127" s="302"/>
      <c r="AG127" s="302"/>
      <c r="AH127" s="303"/>
      <c r="AI127" s="307" t="s">
        <v>394</v>
      </c>
      <c r="AJ127" s="302"/>
      <c r="AK127" s="302"/>
      <c r="AL127" s="303"/>
      <c r="AM127" s="307" t="s">
        <v>423</v>
      </c>
      <c r="AN127" s="302"/>
      <c r="AO127" s="302"/>
      <c r="AP127" s="303"/>
      <c r="AQ127" s="343" t="s">
        <v>438</v>
      </c>
      <c r="AR127" s="344"/>
      <c r="AS127" s="344"/>
      <c r="AT127" s="344"/>
      <c r="AU127" s="344"/>
      <c r="AV127" s="344"/>
      <c r="AW127" s="344"/>
      <c r="AX127" s="345"/>
    </row>
    <row r="128" spans="1:50" ht="23.25" hidden="1" customHeight="1" x14ac:dyDescent="0.15">
      <c r="A128" s="296"/>
      <c r="B128" s="297"/>
      <c r="C128" s="297"/>
      <c r="D128" s="297"/>
      <c r="E128" s="297"/>
      <c r="F128" s="298"/>
      <c r="G128" s="359" t="s">
        <v>362</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361</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6" t="s">
        <v>411</v>
      </c>
      <c r="B130" s="1004"/>
      <c r="C130" s="1003" t="s">
        <v>239</v>
      </c>
      <c r="D130" s="1004"/>
      <c r="E130" s="312" t="s">
        <v>268</v>
      </c>
      <c r="F130" s="313"/>
      <c r="G130" s="314" t="s">
        <v>601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7"/>
      <c r="B131" s="256"/>
      <c r="C131" s="255"/>
      <c r="D131" s="256"/>
      <c r="E131" s="242" t="s">
        <v>267</v>
      </c>
      <c r="F131" s="243"/>
      <c r="G131" s="240" t="s">
        <v>602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579</v>
      </c>
      <c r="AR133" s="275"/>
      <c r="AS133" s="141" t="s">
        <v>236</v>
      </c>
      <c r="AT133" s="176"/>
      <c r="AU133" s="140" t="s">
        <v>603</v>
      </c>
      <c r="AV133" s="140"/>
      <c r="AW133" s="141" t="s">
        <v>181</v>
      </c>
      <c r="AX133" s="142"/>
    </row>
    <row r="134" spans="1:50" ht="39.75" customHeight="1" x14ac:dyDescent="0.15">
      <c r="A134" s="1007"/>
      <c r="B134" s="256"/>
      <c r="C134" s="255"/>
      <c r="D134" s="256"/>
      <c r="E134" s="255"/>
      <c r="F134" s="318"/>
      <c r="G134" s="235" t="s">
        <v>572</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581</v>
      </c>
      <c r="AJ134" s="120"/>
      <c r="AK134" s="120"/>
      <c r="AL134" s="120"/>
      <c r="AM134" s="270" t="s">
        <v>579</v>
      </c>
      <c r="AN134" s="120"/>
      <c r="AO134" s="120"/>
      <c r="AP134" s="120"/>
      <c r="AQ134" s="270" t="s">
        <v>603</v>
      </c>
      <c r="AR134" s="120"/>
      <c r="AS134" s="120"/>
      <c r="AT134" s="120"/>
      <c r="AU134" s="270" t="s">
        <v>604</v>
      </c>
      <c r="AV134" s="120"/>
      <c r="AW134" s="120"/>
      <c r="AX134" s="219"/>
    </row>
    <row r="135" spans="1:50" ht="39.75"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605</v>
      </c>
      <c r="AC135" s="137"/>
      <c r="AD135" s="137"/>
      <c r="AE135" s="270" t="s">
        <v>606</v>
      </c>
      <c r="AF135" s="120"/>
      <c r="AG135" s="120"/>
      <c r="AH135" s="120"/>
      <c r="AI135" s="270" t="s">
        <v>572</v>
      </c>
      <c r="AJ135" s="120"/>
      <c r="AK135" s="120"/>
      <c r="AL135" s="120"/>
      <c r="AM135" s="270" t="s">
        <v>587</v>
      </c>
      <c r="AN135" s="120"/>
      <c r="AO135" s="120"/>
      <c r="AP135" s="120"/>
      <c r="AQ135" s="270" t="s">
        <v>581</v>
      </c>
      <c r="AR135" s="120"/>
      <c r="AS135" s="120"/>
      <c r="AT135" s="120"/>
      <c r="AU135" s="270" t="s">
        <v>587</v>
      </c>
      <c r="AV135" s="120"/>
      <c r="AW135" s="120"/>
      <c r="AX135" s="219"/>
    </row>
    <row r="136" spans="1:50" ht="18.75" hidden="1"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3"/>
    </row>
    <row r="153" spans="1:50" ht="22.5" hidden="1" customHeight="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8"/>
      <c r="G155" s="237"/>
      <c r="H155" s="238"/>
      <c r="I155" s="238"/>
      <c r="J155" s="238"/>
      <c r="K155" s="238"/>
      <c r="L155" s="238"/>
      <c r="M155" s="238"/>
      <c r="N155" s="238"/>
      <c r="O155" s="238"/>
      <c r="P155" s="239"/>
      <c r="Q155" s="437"/>
      <c r="R155" s="238"/>
      <c r="S155" s="238"/>
      <c r="T155" s="238"/>
      <c r="U155" s="238"/>
      <c r="V155" s="238"/>
      <c r="W155" s="238"/>
      <c r="X155" s="238"/>
      <c r="Y155" s="238"/>
      <c r="Z155" s="238"/>
      <c r="AA155" s="937"/>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8"/>
      <c r="G156" s="237"/>
      <c r="H156" s="238"/>
      <c r="I156" s="238"/>
      <c r="J156" s="238"/>
      <c r="K156" s="238"/>
      <c r="L156" s="238"/>
      <c r="M156" s="238"/>
      <c r="N156" s="238"/>
      <c r="O156" s="238"/>
      <c r="P156" s="239"/>
      <c r="Q156" s="437"/>
      <c r="R156" s="238"/>
      <c r="S156" s="238"/>
      <c r="T156" s="238"/>
      <c r="U156" s="238"/>
      <c r="V156" s="238"/>
      <c r="W156" s="238"/>
      <c r="X156" s="238"/>
      <c r="Y156" s="238"/>
      <c r="Z156" s="238"/>
      <c r="AA156" s="937"/>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8"/>
      <c r="G157" s="237"/>
      <c r="H157" s="238"/>
      <c r="I157" s="238"/>
      <c r="J157" s="238"/>
      <c r="K157" s="238"/>
      <c r="L157" s="238"/>
      <c r="M157" s="238"/>
      <c r="N157" s="238"/>
      <c r="O157" s="238"/>
      <c r="P157" s="239"/>
      <c r="Q157" s="437"/>
      <c r="R157" s="238"/>
      <c r="S157" s="238"/>
      <c r="T157" s="238"/>
      <c r="U157" s="238"/>
      <c r="V157" s="238"/>
      <c r="W157" s="238"/>
      <c r="X157" s="238"/>
      <c r="Y157" s="238"/>
      <c r="Z157" s="238"/>
      <c r="AA157" s="937"/>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8"/>
      <c r="G162" s="237"/>
      <c r="H162" s="238"/>
      <c r="I162" s="238"/>
      <c r="J162" s="238"/>
      <c r="K162" s="238"/>
      <c r="L162" s="238"/>
      <c r="M162" s="238"/>
      <c r="N162" s="238"/>
      <c r="O162" s="238"/>
      <c r="P162" s="239"/>
      <c r="Q162" s="437"/>
      <c r="R162" s="238"/>
      <c r="S162" s="238"/>
      <c r="T162" s="238"/>
      <c r="U162" s="238"/>
      <c r="V162" s="238"/>
      <c r="W162" s="238"/>
      <c r="X162" s="238"/>
      <c r="Y162" s="238"/>
      <c r="Z162" s="238"/>
      <c r="AA162" s="937"/>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8"/>
      <c r="G163" s="237"/>
      <c r="H163" s="238"/>
      <c r="I163" s="238"/>
      <c r="J163" s="238"/>
      <c r="K163" s="238"/>
      <c r="L163" s="238"/>
      <c r="M163" s="238"/>
      <c r="N163" s="238"/>
      <c r="O163" s="238"/>
      <c r="P163" s="239"/>
      <c r="Q163" s="437"/>
      <c r="R163" s="238"/>
      <c r="S163" s="238"/>
      <c r="T163" s="238"/>
      <c r="U163" s="238"/>
      <c r="V163" s="238"/>
      <c r="W163" s="238"/>
      <c r="X163" s="238"/>
      <c r="Y163" s="238"/>
      <c r="Z163" s="238"/>
      <c r="AA163" s="937"/>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8"/>
      <c r="G164" s="237"/>
      <c r="H164" s="238"/>
      <c r="I164" s="238"/>
      <c r="J164" s="238"/>
      <c r="K164" s="238"/>
      <c r="L164" s="238"/>
      <c r="M164" s="238"/>
      <c r="N164" s="238"/>
      <c r="O164" s="238"/>
      <c r="P164" s="239"/>
      <c r="Q164" s="437"/>
      <c r="R164" s="238"/>
      <c r="S164" s="238"/>
      <c r="T164" s="238"/>
      <c r="U164" s="238"/>
      <c r="V164" s="238"/>
      <c r="W164" s="238"/>
      <c r="X164" s="238"/>
      <c r="Y164" s="238"/>
      <c r="Z164" s="238"/>
      <c r="AA164" s="937"/>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8"/>
      <c r="G169" s="237"/>
      <c r="H169" s="238"/>
      <c r="I169" s="238"/>
      <c r="J169" s="238"/>
      <c r="K169" s="238"/>
      <c r="L169" s="238"/>
      <c r="M169" s="238"/>
      <c r="N169" s="238"/>
      <c r="O169" s="238"/>
      <c r="P169" s="239"/>
      <c r="Q169" s="437"/>
      <c r="R169" s="238"/>
      <c r="S169" s="238"/>
      <c r="T169" s="238"/>
      <c r="U169" s="238"/>
      <c r="V169" s="238"/>
      <c r="W169" s="238"/>
      <c r="X169" s="238"/>
      <c r="Y169" s="238"/>
      <c r="Z169" s="238"/>
      <c r="AA169" s="937"/>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8"/>
      <c r="G170" s="237"/>
      <c r="H170" s="238"/>
      <c r="I170" s="238"/>
      <c r="J170" s="238"/>
      <c r="K170" s="238"/>
      <c r="L170" s="238"/>
      <c r="M170" s="238"/>
      <c r="N170" s="238"/>
      <c r="O170" s="238"/>
      <c r="P170" s="239"/>
      <c r="Q170" s="437"/>
      <c r="R170" s="238"/>
      <c r="S170" s="238"/>
      <c r="T170" s="238"/>
      <c r="U170" s="238"/>
      <c r="V170" s="238"/>
      <c r="W170" s="238"/>
      <c r="X170" s="238"/>
      <c r="Y170" s="238"/>
      <c r="Z170" s="238"/>
      <c r="AA170" s="937"/>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8"/>
      <c r="G171" s="237"/>
      <c r="H171" s="238"/>
      <c r="I171" s="238"/>
      <c r="J171" s="238"/>
      <c r="K171" s="238"/>
      <c r="L171" s="238"/>
      <c r="M171" s="238"/>
      <c r="N171" s="238"/>
      <c r="O171" s="238"/>
      <c r="P171" s="239"/>
      <c r="Q171" s="437"/>
      <c r="R171" s="238"/>
      <c r="S171" s="238"/>
      <c r="T171" s="238"/>
      <c r="U171" s="238"/>
      <c r="V171" s="238"/>
      <c r="W171" s="238"/>
      <c r="X171" s="238"/>
      <c r="Y171" s="238"/>
      <c r="Z171" s="238"/>
      <c r="AA171" s="937"/>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8"/>
      <c r="G176" s="237"/>
      <c r="H176" s="238"/>
      <c r="I176" s="238"/>
      <c r="J176" s="238"/>
      <c r="K176" s="238"/>
      <c r="L176" s="238"/>
      <c r="M176" s="238"/>
      <c r="N176" s="238"/>
      <c r="O176" s="238"/>
      <c r="P176" s="239"/>
      <c r="Q176" s="437"/>
      <c r="R176" s="238"/>
      <c r="S176" s="238"/>
      <c r="T176" s="238"/>
      <c r="U176" s="238"/>
      <c r="V176" s="238"/>
      <c r="W176" s="238"/>
      <c r="X176" s="238"/>
      <c r="Y176" s="238"/>
      <c r="Z176" s="238"/>
      <c r="AA176" s="937"/>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8"/>
      <c r="G177" s="237"/>
      <c r="H177" s="238"/>
      <c r="I177" s="238"/>
      <c r="J177" s="238"/>
      <c r="K177" s="238"/>
      <c r="L177" s="238"/>
      <c r="M177" s="238"/>
      <c r="N177" s="238"/>
      <c r="O177" s="238"/>
      <c r="P177" s="239"/>
      <c r="Q177" s="437"/>
      <c r="R177" s="238"/>
      <c r="S177" s="238"/>
      <c r="T177" s="238"/>
      <c r="U177" s="238"/>
      <c r="V177" s="238"/>
      <c r="W177" s="238"/>
      <c r="X177" s="238"/>
      <c r="Y177" s="238"/>
      <c r="Z177" s="238"/>
      <c r="AA177" s="937"/>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8"/>
      <c r="G178" s="237"/>
      <c r="H178" s="238"/>
      <c r="I178" s="238"/>
      <c r="J178" s="238"/>
      <c r="K178" s="238"/>
      <c r="L178" s="238"/>
      <c r="M178" s="238"/>
      <c r="N178" s="238"/>
      <c r="O178" s="238"/>
      <c r="P178" s="239"/>
      <c r="Q178" s="437"/>
      <c r="R178" s="238"/>
      <c r="S178" s="238"/>
      <c r="T178" s="238"/>
      <c r="U178" s="238"/>
      <c r="V178" s="238"/>
      <c r="W178" s="238"/>
      <c r="X178" s="238"/>
      <c r="Y178" s="238"/>
      <c r="Z178" s="238"/>
      <c r="AA178" s="937"/>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8"/>
      <c r="G183" s="237"/>
      <c r="H183" s="238"/>
      <c r="I183" s="238"/>
      <c r="J183" s="238"/>
      <c r="K183" s="238"/>
      <c r="L183" s="238"/>
      <c r="M183" s="238"/>
      <c r="N183" s="238"/>
      <c r="O183" s="238"/>
      <c r="P183" s="239"/>
      <c r="Q183" s="437"/>
      <c r="R183" s="238"/>
      <c r="S183" s="238"/>
      <c r="T183" s="238"/>
      <c r="U183" s="238"/>
      <c r="V183" s="238"/>
      <c r="W183" s="238"/>
      <c r="X183" s="238"/>
      <c r="Y183" s="238"/>
      <c r="Z183" s="238"/>
      <c r="AA183" s="937"/>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8"/>
      <c r="G184" s="237"/>
      <c r="H184" s="238"/>
      <c r="I184" s="238"/>
      <c r="J184" s="238"/>
      <c r="K184" s="238"/>
      <c r="L184" s="238"/>
      <c r="M184" s="238"/>
      <c r="N184" s="238"/>
      <c r="O184" s="238"/>
      <c r="P184" s="239"/>
      <c r="Q184" s="437"/>
      <c r="R184" s="238"/>
      <c r="S184" s="238"/>
      <c r="T184" s="238"/>
      <c r="U184" s="238"/>
      <c r="V184" s="238"/>
      <c r="W184" s="238"/>
      <c r="X184" s="238"/>
      <c r="Y184" s="238"/>
      <c r="Z184" s="238"/>
      <c r="AA184" s="937"/>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8"/>
      <c r="G185" s="237"/>
      <c r="H185" s="238"/>
      <c r="I185" s="238"/>
      <c r="J185" s="238"/>
      <c r="K185" s="238"/>
      <c r="L185" s="238"/>
      <c r="M185" s="238"/>
      <c r="N185" s="238"/>
      <c r="O185" s="238"/>
      <c r="P185" s="239"/>
      <c r="Q185" s="437"/>
      <c r="R185" s="238"/>
      <c r="S185" s="238"/>
      <c r="T185" s="238"/>
      <c r="U185" s="238"/>
      <c r="V185" s="238"/>
      <c r="W185" s="238"/>
      <c r="X185" s="238"/>
      <c r="Y185" s="238"/>
      <c r="Z185" s="238"/>
      <c r="AA185" s="937"/>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45" hidden="1" customHeight="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3"/>
    </row>
    <row r="213" spans="1:50" ht="22.5" hidden="1" customHeight="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45" hidden="1" customHeight="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3"/>
    </row>
    <row r="273" spans="1:50" ht="22.5" hidden="1" customHeight="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3"/>
    </row>
    <row r="333" spans="1:50" ht="22.5" hidden="1" customHeight="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45" hidden="1" customHeight="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3"/>
    </row>
    <row r="393" spans="1:50" ht="22.5" hidden="1" customHeight="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7"/>
      <c r="B428" s="256"/>
      <c r="C428" s="255"/>
      <c r="D428" s="256"/>
      <c r="E428" s="164" t="s">
        <v>608</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426</v>
      </c>
      <c r="D430" s="254"/>
      <c r="E430" s="242" t="s">
        <v>404</v>
      </c>
      <c r="F430" s="457"/>
      <c r="G430" s="244" t="s">
        <v>255</v>
      </c>
      <c r="H430" s="162"/>
      <c r="I430" s="162"/>
      <c r="J430" s="245" t="s">
        <v>567</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611</v>
      </c>
      <c r="AF432" s="140"/>
      <c r="AG432" s="141" t="s">
        <v>236</v>
      </c>
      <c r="AH432" s="176"/>
      <c r="AI432" s="186"/>
      <c r="AJ432" s="186"/>
      <c r="AK432" s="186"/>
      <c r="AL432" s="181"/>
      <c r="AM432" s="186"/>
      <c r="AN432" s="186"/>
      <c r="AO432" s="186"/>
      <c r="AP432" s="181"/>
      <c r="AQ432" s="215" t="s">
        <v>611</v>
      </c>
      <c r="AR432" s="140"/>
      <c r="AS432" s="141" t="s">
        <v>236</v>
      </c>
      <c r="AT432" s="176"/>
      <c r="AU432" s="140" t="s">
        <v>572</v>
      </c>
      <c r="AV432" s="140"/>
      <c r="AW432" s="141" t="s">
        <v>181</v>
      </c>
      <c r="AX432" s="142"/>
    </row>
    <row r="433" spans="1:50" ht="23.25" customHeight="1" x14ac:dyDescent="0.15">
      <c r="A433" s="1007"/>
      <c r="B433" s="256"/>
      <c r="C433" s="255"/>
      <c r="D433" s="256"/>
      <c r="E433" s="170"/>
      <c r="F433" s="171"/>
      <c r="G433" s="235" t="s">
        <v>609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607</v>
      </c>
      <c r="AC433" s="137"/>
      <c r="AD433" s="137"/>
      <c r="AE433" s="119" t="s">
        <v>572</v>
      </c>
      <c r="AF433" s="120"/>
      <c r="AG433" s="120"/>
      <c r="AH433" s="120"/>
      <c r="AI433" s="119" t="s">
        <v>572</v>
      </c>
      <c r="AJ433" s="120"/>
      <c r="AK433" s="120"/>
      <c r="AL433" s="120"/>
      <c r="AM433" s="119" t="s">
        <v>572</v>
      </c>
      <c r="AN433" s="120"/>
      <c r="AO433" s="120"/>
      <c r="AP433" s="121"/>
      <c r="AQ433" s="119" t="s">
        <v>572</v>
      </c>
      <c r="AR433" s="120"/>
      <c r="AS433" s="120"/>
      <c r="AT433" s="121"/>
      <c r="AU433" s="120" t="s">
        <v>610</v>
      </c>
      <c r="AV433" s="120"/>
      <c r="AW433" s="120"/>
      <c r="AX433" s="219"/>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572</v>
      </c>
      <c r="AF434" s="120"/>
      <c r="AG434" s="120"/>
      <c r="AH434" s="121"/>
      <c r="AI434" s="119" t="s">
        <v>581</v>
      </c>
      <c r="AJ434" s="120"/>
      <c r="AK434" s="120"/>
      <c r="AL434" s="120"/>
      <c r="AM434" s="119" t="s">
        <v>589</v>
      </c>
      <c r="AN434" s="120"/>
      <c r="AO434" s="120"/>
      <c r="AP434" s="121"/>
      <c r="AQ434" s="119" t="s">
        <v>612</v>
      </c>
      <c r="AR434" s="120"/>
      <c r="AS434" s="120"/>
      <c r="AT434" s="121"/>
      <c r="AU434" s="120" t="s">
        <v>572</v>
      </c>
      <c r="AV434" s="120"/>
      <c r="AW434" s="120"/>
      <c r="AX434" s="219"/>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611</v>
      </c>
      <c r="AF435" s="120"/>
      <c r="AG435" s="120"/>
      <c r="AH435" s="121"/>
      <c r="AI435" s="119" t="s">
        <v>572</v>
      </c>
      <c r="AJ435" s="120"/>
      <c r="AK435" s="120"/>
      <c r="AL435" s="120"/>
      <c r="AM435" s="119" t="s">
        <v>572</v>
      </c>
      <c r="AN435" s="120"/>
      <c r="AO435" s="120"/>
      <c r="AP435" s="121"/>
      <c r="AQ435" s="119" t="s">
        <v>572</v>
      </c>
      <c r="AR435" s="120"/>
      <c r="AS435" s="120"/>
      <c r="AT435" s="121"/>
      <c r="AU435" s="120" t="s">
        <v>572</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572</v>
      </c>
      <c r="AF457" s="140"/>
      <c r="AG457" s="141" t="s">
        <v>236</v>
      </c>
      <c r="AH457" s="176"/>
      <c r="AI457" s="186"/>
      <c r="AJ457" s="186"/>
      <c r="AK457" s="186"/>
      <c r="AL457" s="181"/>
      <c r="AM457" s="186"/>
      <c r="AN457" s="186"/>
      <c r="AO457" s="186"/>
      <c r="AP457" s="181"/>
      <c r="AQ457" s="215" t="s">
        <v>580</v>
      </c>
      <c r="AR457" s="140"/>
      <c r="AS457" s="141" t="s">
        <v>236</v>
      </c>
      <c r="AT457" s="176"/>
      <c r="AU457" s="140" t="s">
        <v>581</v>
      </c>
      <c r="AV457" s="140"/>
      <c r="AW457" s="141" t="s">
        <v>181</v>
      </c>
      <c r="AX457" s="142"/>
    </row>
    <row r="458" spans="1:50" ht="23.25" customHeight="1" x14ac:dyDescent="0.15">
      <c r="A458" s="1007"/>
      <c r="B458" s="256"/>
      <c r="C458" s="255"/>
      <c r="D458" s="256"/>
      <c r="E458" s="170"/>
      <c r="F458" s="171"/>
      <c r="G458" s="235" t="s">
        <v>613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572</v>
      </c>
      <c r="AC458" s="137"/>
      <c r="AD458" s="137"/>
      <c r="AE458" s="119" t="s">
        <v>613</v>
      </c>
      <c r="AF458" s="120"/>
      <c r="AG458" s="120"/>
      <c r="AH458" s="120"/>
      <c r="AI458" s="119" t="s">
        <v>614</v>
      </c>
      <c r="AJ458" s="120"/>
      <c r="AK458" s="120"/>
      <c r="AL458" s="120"/>
      <c r="AM458" s="119" t="s">
        <v>613</v>
      </c>
      <c r="AN458" s="120"/>
      <c r="AO458" s="120"/>
      <c r="AP458" s="121"/>
      <c r="AQ458" s="119" t="s">
        <v>572</v>
      </c>
      <c r="AR458" s="120"/>
      <c r="AS458" s="120"/>
      <c r="AT458" s="121"/>
      <c r="AU458" s="120" t="s">
        <v>579</v>
      </c>
      <c r="AV458" s="120"/>
      <c r="AW458" s="120"/>
      <c r="AX458" s="219"/>
    </row>
    <row r="459" spans="1:50" ht="23.25"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615</v>
      </c>
      <c r="AC459" s="228"/>
      <c r="AD459" s="228"/>
      <c r="AE459" s="119" t="s">
        <v>616</v>
      </c>
      <c r="AF459" s="120"/>
      <c r="AG459" s="120"/>
      <c r="AH459" s="121"/>
      <c r="AI459" s="119" t="s">
        <v>587</v>
      </c>
      <c r="AJ459" s="120"/>
      <c r="AK459" s="120"/>
      <c r="AL459" s="120"/>
      <c r="AM459" s="119" t="s">
        <v>572</v>
      </c>
      <c r="AN459" s="120"/>
      <c r="AO459" s="120"/>
      <c r="AP459" s="121"/>
      <c r="AQ459" s="119" t="s">
        <v>581</v>
      </c>
      <c r="AR459" s="120"/>
      <c r="AS459" s="120"/>
      <c r="AT459" s="121"/>
      <c r="AU459" s="120" t="s">
        <v>579</v>
      </c>
      <c r="AV459" s="120"/>
      <c r="AW459" s="120"/>
      <c r="AX459" s="219"/>
    </row>
    <row r="460" spans="1:50" ht="23.25"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579</v>
      </c>
      <c r="AF460" s="120"/>
      <c r="AG460" s="120"/>
      <c r="AH460" s="121"/>
      <c r="AI460" s="119" t="s">
        <v>587</v>
      </c>
      <c r="AJ460" s="120"/>
      <c r="AK460" s="120"/>
      <c r="AL460" s="120"/>
      <c r="AM460" s="119" t="s">
        <v>580</v>
      </c>
      <c r="AN460" s="120"/>
      <c r="AO460" s="120"/>
      <c r="AP460" s="121"/>
      <c r="AQ460" s="119" t="s">
        <v>587</v>
      </c>
      <c r="AR460" s="120"/>
      <c r="AS460" s="120"/>
      <c r="AT460" s="121"/>
      <c r="AU460" s="120" t="s">
        <v>572</v>
      </c>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7"/>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7"/>
      <c r="B482" s="256"/>
      <c r="C482" s="255"/>
      <c r="D482" s="256"/>
      <c r="E482" s="164" t="s">
        <v>581</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7"/>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5"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6"/>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79.5" customHeight="1" x14ac:dyDescent="0.15">
      <c r="A702" s="535" t="s">
        <v>140</v>
      </c>
      <c r="B702" s="536"/>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7" t="s">
        <v>565</v>
      </c>
      <c r="AE702" s="908"/>
      <c r="AF702" s="908"/>
      <c r="AG702" s="897" t="s">
        <v>617</v>
      </c>
      <c r="AH702" s="898"/>
      <c r="AI702" s="898"/>
      <c r="AJ702" s="898"/>
      <c r="AK702" s="898"/>
      <c r="AL702" s="898"/>
      <c r="AM702" s="898"/>
      <c r="AN702" s="898"/>
      <c r="AO702" s="898"/>
      <c r="AP702" s="898"/>
      <c r="AQ702" s="898"/>
      <c r="AR702" s="898"/>
      <c r="AS702" s="898"/>
      <c r="AT702" s="898"/>
      <c r="AU702" s="898"/>
      <c r="AV702" s="898"/>
      <c r="AW702" s="898"/>
      <c r="AX702" s="899"/>
    </row>
    <row r="703" spans="1:50" ht="79.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565</v>
      </c>
      <c r="AE703" s="159"/>
      <c r="AF703" s="159"/>
      <c r="AG703" s="673" t="s">
        <v>618</v>
      </c>
      <c r="AH703" s="674"/>
      <c r="AI703" s="674"/>
      <c r="AJ703" s="674"/>
      <c r="AK703" s="674"/>
      <c r="AL703" s="674"/>
      <c r="AM703" s="674"/>
      <c r="AN703" s="674"/>
      <c r="AO703" s="674"/>
      <c r="AP703" s="674"/>
      <c r="AQ703" s="674"/>
      <c r="AR703" s="674"/>
      <c r="AS703" s="674"/>
      <c r="AT703" s="674"/>
      <c r="AU703" s="674"/>
      <c r="AV703" s="674"/>
      <c r="AW703" s="674"/>
      <c r="AX703" s="675"/>
    </row>
    <row r="704" spans="1:50" ht="79.5" customHeight="1" x14ac:dyDescent="0.15">
      <c r="A704" s="539"/>
      <c r="B704" s="540"/>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565</v>
      </c>
      <c r="AE704" s="592"/>
      <c r="AF704" s="592"/>
      <c r="AG704" s="437" t="s">
        <v>619</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27" t="s">
        <v>39</v>
      </c>
      <c r="B705" s="778"/>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1" t="s">
        <v>565</v>
      </c>
      <c r="AE705" s="742"/>
      <c r="AF705" s="742"/>
      <c r="AG705" s="164" t="s">
        <v>620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79"/>
      <c r="C706" s="620"/>
      <c r="D706" s="621"/>
      <c r="E706" s="692" t="s">
        <v>385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621</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9" t="s">
        <v>622</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4"/>
      <c r="B708" s="665"/>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6" t="s">
        <v>623</v>
      </c>
      <c r="AE708" s="677"/>
      <c r="AF708" s="677"/>
      <c r="AG708" s="532" t="s">
        <v>572</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4"/>
      <c r="B709" s="665"/>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565</v>
      </c>
      <c r="AE709" s="159"/>
      <c r="AF709" s="159"/>
      <c r="AG709" s="673" t="s">
        <v>624</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623</v>
      </c>
      <c r="AE710" s="159"/>
      <c r="AF710" s="159"/>
      <c r="AG710" s="673" t="s">
        <v>580</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565</v>
      </c>
      <c r="AE711" s="159"/>
      <c r="AF711" s="159"/>
      <c r="AG711" s="673" t="s">
        <v>625</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4" t="s">
        <v>349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623</v>
      </c>
      <c r="AE712" s="592"/>
      <c r="AF712" s="592"/>
      <c r="AG712" s="600" t="s">
        <v>607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4"/>
      <c r="B713" s="665"/>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623</v>
      </c>
      <c r="AE713" s="159"/>
      <c r="AF713" s="160"/>
      <c r="AG713" s="673" t="s">
        <v>607</v>
      </c>
      <c r="AH713" s="674"/>
      <c r="AI713" s="674"/>
      <c r="AJ713" s="674"/>
      <c r="AK713" s="674"/>
      <c r="AL713" s="674"/>
      <c r="AM713" s="674"/>
      <c r="AN713" s="674"/>
      <c r="AO713" s="674"/>
      <c r="AP713" s="674"/>
      <c r="AQ713" s="674"/>
      <c r="AR713" s="674"/>
      <c r="AS713" s="674"/>
      <c r="AT713" s="674"/>
      <c r="AU713" s="674"/>
      <c r="AV713" s="674"/>
      <c r="AW713" s="674"/>
      <c r="AX713" s="675"/>
    </row>
    <row r="714" spans="1:50" ht="79.5" customHeight="1" x14ac:dyDescent="0.15">
      <c r="A714" s="666"/>
      <c r="B714" s="667"/>
      <c r="C714" s="780" t="s">
        <v>327</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7" t="s">
        <v>565</v>
      </c>
      <c r="AE714" s="598"/>
      <c r="AF714" s="599"/>
      <c r="AG714" s="698" t="s">
        <v>628</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565</v>
      </c>
      <c r="AE715" s="677"/>
      <c r="AF715" s="786"/>
      <c r="AG715" s="532" t="s">
        <v>626</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623</v>
      </c>
      <c r="AE716" s="768"/>
      <c r="AF716" s="768"/>
      <c r="AG716" s="673" t="s">
        <v>607</v>
      </c>
      <c r="AH716" s="674"/>
      <c r="AI716" s="674"/>
      <c r="AJ716" s="674"/>
      <c r="AK716" s="674"/>
      <c r="AL716" s="674"/>
      <c r="AM716" s="674"/>
      <c r="AN716" s="674"/>
      <c r="AO716" s="674"/>
      <c r="AP716" s="674"/>
      <c r="AQ716" s="674"/>
      <c r="AR716" s="674"/>
      <c r="AS716" s="674"/>
      <c r="AT716" s="674"/>
      <c r="AU716" s="674"/>
      <c r="AV716" s="674"/>
      <c r="AW716" s="674"/>
      <c r="AX716" s="675"/>
    </row>
    <row r="717" spans="1:50" ht="79.5" customHeight="1" x14ac:dyDescent="0.15">
      <c r="A717" s="664"/>
      <c r="B717" s="665"/>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565</v>
      </c>
      <c r="AE717" s="159"/>
      <c r="AF717" s="159"/>
      <c r="AG717" s="673" t="s">
        <v>627</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565</v>
      </c>
      <c r="AE718" s="159"/>
      <c r="AF718" s="159"/>
      <c r="AG718" s="167" t="s">
        <v>629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6"/>
      <c r="AE719" s="677"/>
      <c r="AF719" s="677"/>
      <c r="AG719" s="164" t="s">
        <v>630</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8" t="s">
        <v>342</v>
      </c>
      <c r="D720" s="946"/>
      <c r="E720" s="946"/>
      <c r="F720" s="949"/>
      <c r="G720" s="945" t="s">
        <v>343</v>
      </c>
      <c r="H720" s="946"/>
      <c r="I720" s="946"/>
      <c r="J720" s="946"/>
      <c r="K720" s="946"/>
      <c r="L720" s="946"/>
      <c r="M720" s="946"/>
      <c r="N720" s="945" t="s">
        <v>346</v>
      </c>
      <c r="O720" s="946"/>
      <c r="P720" s="946"/>
      <c r="Q720" s="946"/>
      <c r="R720" s="946"/>
      <c r="S720" s="946"/>
      <c r="T720" s="946"/>
      <c r="U720" s="946"/>
      <c r="V720" s="946"/>
      <c r="W720" s="946"/>
      <c r="X720" s="946"/>
      <c r="Y720" s="946"/>
      <c r="Z720" s="946"/>
      <c r="AA720" s="946"/>
      <c r="AB720" s="946"/>
      <c r="AC720" s="946"/>
      <c r="AD720" s="946"/>
      <c r="AE720" s="946"/>
      <c r="AF720" s="947"/>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59"/>
      <c r="B721" s="660"/>
      <c r="C721" s="930" t="s">
        <v>561</v>
      </c>
      <c r="D721" s="931"/>
      <c r="E721" s="931"/>
      <c r="F721" s="932"/>
      <c r="G721" s="950"/>
      <c r="H721" s="951"/>
      <c r="I721" s="82" t="str">
        <f>IF(OR(G721="　", G721=""), "", "-")</f>
        <v/>
      </c>
      <c r="J721" s="929">
        <v>670</v>
      </c>
      <c r="K721" s="929"/>
      <c r="L721" s="82" t="str">
        <f>IF(M721="","","-")</f>
        <v/>
      </c>
      <c r="M721" s="83"/>
      <c r="N721" s="926" t="s">
        <v>631</v>
      </c>
      <c r="O721" s="927"/>
      <c r="P721" s="927"/>
      <c r="Q721" s="927"/>
      <c r="R721" s="927"/>
      <c r="S721" s="927"/>
      <c r="T721" s="927"/>
      <c r="U721" s="927"/>
      <c r="V721" s="927"/>
      <c r="W721" s="927"/>
      <c r="X721" s="927"/>
      <c r="Y721" s="927"/>
      <c r="Z721" s="927"/>
      <c r="AA721" s="927"/>
      <c r="AB721" s="927"/>
      <c r="AC721" s="927"/>
      <c r="AD721" s="927"/>
      <c r="AE721" s="927"/>
      <c r="AF721" s="928"/>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x14ac:dyDescent="0.15">
      <c r="A722" s="659"/>
      <c r="B722" s="660"/>
      <c r="C722" s="930" t="s">
        <v>561</v>
      </c>
      <c r="D722" s="931"/>
      <c r="E722" s="931"/>
      <c r="F722" s="932"/>
      <c r="G722" s="950"/>
      <c r="H722" s="951"/>
      <c r="I722" s="82" t="str">
        <f t="shared" ref="I722:I725" si="4">IF(OR(G722="　", G722=""), "", "-")</f>
        <v/>
      </c>
      <c r="J722" s="929">
        <v>674</v>
      </c>
      <c r="K722" s="929"/>
      <c r="L722" s="82" t="str">
        <f t="shared" ref="L722:L725" si="5">IF(M722="","","-")</f>
        <v/>
      </c>
      <c r="M722" s="83"/>
      <c r="N722" s="926" t="s">
        <v>632</v>
      </c>
      <c r="O722" s="927"/>
      <c r="P722" s="927"/>
      <c r="Q722" s="927"/>
      <c r="R722" s="927"/>
      <c r="S722" s="927"/>
      <c r="T722" s="927"/>
      <c r="U722" s="927"/>
      <c r="V722" s="927"/>
      <c r="W722" s="927"/>
      <c r="X722" s="927"/>
      <c r="Y722" s="927"/>
      <c r="Z722" s="927"/>
      <c r="AA722" s="927"/>
      <c r="AB722" s="927"/>
      <c r="AC722" s="927"/>
      <c r="AD722" s="927"/>
      <c r="AE722" s="927"/>
      <c r="AF722" s="928"/>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hidden="1" customHeight="1" x14ac:dyDescent="0.15">
      <c r="A723" s="659"/>
      <c r="B723" s="660"/>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hidden="1" customHeight="1" x14ac:dyDescent="0.15">
      <c r="A724" s="659"/>
      <c r="B724" s="660"/>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hidden="1" customHeight="1" x14ac:dyDescent="0.15">
      <c r="A725" s="661"/>
      <c r="B725" s="662"/>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2" t="s">
        <v>53</v>
      </c>
      <c r="D726" s="587"/>
      <c r="E726" s="587"/>
      <c r="F726" s="588"/>
      <c r="G726" s="809" t="s">
        <v>633</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29"/>
      <c r="B727" s="630"/>
      <c r="C727" s="704" t="s">
        <v>57</v>
      </c>
      <c r="D727" s="705"/>
      <c r="E727" s="705"/>
      <c r="F727" s="706"/>
      <c r="G727" s="807" t="s">
        <v>634</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4" t="s">
        <v>684</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138</v>
      </c>
      <c r="B731" s="625"/>
      <c r="C731" s="625"/>
      <c r="D731" s="625"/>
      <c r="E731" s="626"/>
      <c r="F731" s="689" t="s">
        <v>685</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8" t="s">
        <v>138</v>
      </c>
      <c r="B733" s="759"/>
      <c r="C733" s="759"/>
      <c r="D733" s="759"/>
      <c r="E733" s="760"/>
      <c r="F733" s="775" t="s">
        <v>686</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3" t="s">
        <v>355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407</v>
      </c>
      <c r="B737" s="101"/>
      <c r="C737" s="101"/>
      <c r="D737" s="102"/>
      <c r="E737" s="103" t="s">
        <v>635</v>
      </c>
      <c r="F737" s="103"/>
      <c r="G737" s="103"/>
      <c r="H737" s="103"/>
      <c r="I737" s="103"/>
      <c r="J737" s="103"/>
      <c r="K737" s="103"/>
      <c r="L737" s="103"/>
      <c r="M737" s="103"/>
      <c r="N737" s="109" t="s">
        <v>402</v>
      </c>
      <c r="O737" s="109"/>
      <c r="P737" s="109"/>
      <c r="Q737" s="109"/>
      <c r="R737" s="103" t="s">
        <v>636</v>
      </c>
      <c r="S737" s="103"/>
      <c r="T737" s="103"/>
      <c r="U737" s="103"/>
      <c r="V737" s="103"/>
      <c r="W737" s="103"/>
      <c r="X737" s="103"/>
      <c r="Y737" s="103"/>
      <c r="Z737" s="103"/>
      <c r="AA737" s="109" t="s">
        <v>401</v>
      </c>
      <c r="AB737" s="109"/>
      <c r="AC737" s="109"/>
      <c r="AD737" s="109"/>
      <c r="AE737" s="103" t="s">
        <v>637</v>
      </c>
      <c r="AF737" s="103"/>
      <c r="AG737" s="103"/>
      <c r="AH737" s="103"/>
      <c r="AI737" s="103"/>
      <c r="AJ737" s="103"/>
      <c r="AK737" s="103"/>
      <c r="AL737" s="103"/>
      <c r="AM737" s="103"/>
      <c r="AN737" s="109" t="s">
        <v>400</v>
      </c>
      <c r="AO737" s="109"/>
      <c r="AP737" s="109"/>
      <c r="AQ737" s="109"/>
      <c r="AR737" s="110" t="s">
        <v>638</v>
      </c>
      <c r="AS737" s="111"/>
      <c r="AT737" s="111"/>
      <c r="AU737" s="111"/>
      <c r="AV737" s="111"/>
      <c r="AW737" s="111"/>
      <c r="AX737" s="112"/>
      <c r="AY737" s="88"/>
      <c r="AZ737" s="88"/>
    </row>
    <row r="738" spans="1:52" ht="24.75" customHeight="1" x14ac:dyDescent="0.15">
      <c r="A738" s="100" t="s">
        <v>399</v>
      </c>
      <c r="B738" s="101"/>
      <c r="C738" s="101"/>
      <c r="D738" s="102"/>
      <c r="E738" s="103" t="s">
        <v>639</v>
      </c>
      <c r="F738" s="103"/>
      <c r="G738" s="103"/>
      <c r="H738" s="103"/>
      <c r="I738" s="103"/>
      <c r="J738" s="103"/>
      <c r="K738" s="103"/>
      <c r="L738" s="103"/>
      <c r="M738" s="103"/>
      <c r="N738" s="109" t="s">
        <v>398</v>
      </c>
      <c r="O738" s="109"/>
      <c r="P738" s="109"/>
      <c r="Q738" s="109"/>
      <c r="R738" s="103" t="s">
        <v>640</v>
      </c>
      <c r="S738" s="103"/>
      <c r="T738" s="103"/>
      <c r="U738" s="103"/>
      <c r="V738" s="103"/>
      <c r="W738" s="103"/>
      <c r="X738" s="103"/>
      <c r="Y738" s="103"/>
      <c r="Z738" s="103"/>
      <c r="AA738" s="109" t="s">
        <v>397</v>
      </c>
      <c r="AB738" s="109"/>
      <c r="AC738" s="109"/>
      <c r="AD738" s="109"/>
      <c r="AE738" s="103" t="s">
        <v>641</v>
      </c>
      <c r="AF738" s="103"/>
      <c r="AG738" s="103"/>
      <c r="AH738" s="103"/>
      <c r="AI738" s="103"/>
      <c r="AJ738" s="103"/>
      <c r="AK738" s="103"/>
      <c r="AL738" s="103"/>
      <c r="AM738" s="103"/>
      <c r="AN738" s="109" t="s">
        <v>396</v>
      </c>
      <c r="AO738" s="109"/>
      <c r="AP738" s="109"/>
      <c r="AQ738" s="109"/>
      <c r="AR738" s="110" t="s">
        <v>642</v>
      </c>
      <c r="AS738" s="111"/>
      <c r="AT738" s="111"/>
      <c r="AU738" s="111"/>
      <c r="AV738" s="111"/>
      <c r="AW738" s="111"/>
      <c r="AX738" s="112"/>
    </row>
    <row r="739" spans="1:52" ht="24.75" customHeight="1" x14ac:dyDescent="0.15">
      <c r="A739" s="100" t="s">
        <v>395</v>
      </c>
      <c r="B739" s="101"/>
      <c r="C739" s="101"/>
      <c r="D739" s="102"/>
      <c r="E739" s="103" t="s">
        <v>643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660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390</v>
      </c>
      <c r="B780" s="770"/>
      <c r="C780" s="770"/>
      <c r="D780" s="770"/>
      <c r="E780" s="770"/>
      <c r="F780" s="771"/>
      <c r="G780" s="448" t="s">
        <v>364</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365</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2"/>
      <c r="C781" s="772"/>
      <c r="D781" s="772"/>
      <c r="E781" s="772"/>
      <c r="F781" s="773"/>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2"/>
      <c r="B782" s="772"/>
      <c r="C782" s="772"/>
      <c r="D782" s="772"/>
      <c r="E782" s="772"/>
      <c r="F782" s="773"/>
      <c r="G782" s="458"/>
      <c r="H782" s="459"/>
      <c r="I782" s="459"/>
      <c r="J782" s="459"/>
      <c r="K782" s="460"/>
      <c r="L782" s="461"/>
      <c r="M782" s="462"/>
      <c r="N782" s="462"/>
      <c r="O782" s="462"/>
      <c r="P782" s="462"/>
      <c r="Q782" s="462"/>
      <c r="R782" s="462"/>
      <c r="S782" s="462"/>
      <c r="T782" s="462"/>
      <c r="U782" s="462"/>
      <c r="V782" s="462"/>
      <c r="W782" s="462"/>
      <c r="X782" s="463"/>
      <c r="Y782" s="464"/>
      <c r="Z782" s="465"/>
      <c r="AA782" s="465"/>
      <c r="AB782" s="563"/>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hidden="1" customHeight="1" x14ac:dyDescent="0.15">
      <c r="A783" s="562"/>
      <c r="B783" s="772"/>
      <c r="C783" s="772"/>
      <c r="D783" s="772"/>
      <c r="E783" s="772"/>
      <c r="F783" s="773"/>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2"/>
      <c r="B784" s="772"/>
      <c r="C784" s="772"/>
      <c r="D784" s="772"/>
      <c r="E784" s="772"/>
      <c r="F784" s="773"/>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2"/>
      <c r="B785" s="772"/>
      <c r="C785" s="772"/>
      <c r="D785" s="772"/>
      <c r="E785" s="772"/>
      <c r="F785" s="773"/>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2"/>
      <c r="B786" s="772"/>
      <c r="C786" s="772"/>
      <c r="D786" s="772"/>
      <c r="E786" s="772"/>
      <c r="F786" s="773"/>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2"/>
      <c r="B787" s="772"/>
      <c r="C787" s="772"/>
      <c r="D787" s="772"/>
      <c r="E787" s="772"/>
      <c r="F787" s="773"/>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2"/>
      <c r="B788" s="772"/>
      <c r="C788" s="772"/>
      <c r="D788" s="772"/>
      <c r="E788" s="772"/>
      <c r="F788" s="773"/>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2"/>
      <c r="B789" s="772"/>
      <c r="C789" s="772"/>
      <c r="D789" s="772"/>
      <c r="E789" s="772"/>
      <c r="F789" s="773"/>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2"/>
      <c r="B790" s="772"/>
      <c r="C790" s="772"/>
      <c r="D790" s="772"/>
      <c r="E790" s="772"/>
      <c r="F790" s="773"/>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62"/>
      <c r="B791" s="772"/>
      <c r="C791" s="772"/>
      <c r="D791" s="772"/>
      <c r="E791" s="772"/>
      <c r="F791" s="773"/>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thickBot="1" x14ac:dyDescent="0.2">
      <c r="A792" s="562"/>
      <c r="B792" s="772"/>
      <c r="C792" s="772"/>
      <c r="D792" s="772"/>
      <c r="E792" s="772"/>
      <c r="F792" s="773"/>
      <c r="G792" s="417" t="s">
        <v>20</v>
      </c>
      <c r="H792" s="418"/>
      <c r="I792" s="418"/>
      <c r="J792" s="418"/>
      <c r="K792" s="418"/>
      <c r="L792" s="419"/>
      <c r="M792" s="420"/>
      <c r="N792" s="420"/>
      <c r="O792" s="420"/>
      <c r="P792" s="420"/>
      <c r="Q792" s="420"/>
      <c r="R792" s="420"/>
      <c r="S792" s="420"/>
      <c r="T792" s="420"/>
      <c r="U792" s="420"/>
      <c r="V792" s="420"/>
      <c r="W792" s="420"/>
      <c r="X792" s="421"/>
      <c r="Y792" s="422">
        <f>SUM(Y782:AB791)</f>
        <v>0</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0</v>
      </c>
      <c r="AV792" s="423"/>
      <c r="AW792" s="423"/>
      <c r="AX792" s="425"/>
    </row>
    <row r="793" spans="1:50" ht="24.75" customHeight="1" x14ac:dyDescent="0.15">
      <c r="A793" s="562"/>
      <c r="B793" s="772"/>
      <c r="C793" s="772"/>
      <c r="D793" s="772"/>
      <c r="E793" s="772"/>
      <c r="F793" s="773"/>
      <c r="G793" s="448" t="s">
        <v>321</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659</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2"/>
      <c r="B794" s="772"/>
      <c r="C794" s="772"/>
      <c r="D794" s="772"/>
      <c r="E794" s="772"/>
      <c r="F794" s="773"/>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customHeight="1" x14ac:dyDescent="0.15">
      <c r="A795" s="562"/>
      <c r="B795" s="772"/>
      <c r="C795" s="772"/>
      <c r="D795" s="772"/>
      <c r="E795" s="772"/>
      <c r="F795" s="773"/>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t="s">
        <v>660</v>
      </c>
      <c r="AD795" s="459"/>
      <c r="AE795" s="459"/>
      <c r="AF795" s="459"/>
      <c r="AG795" s="460"/>
      <c r="AH795" s="461" t="s">
        <v>661</v>
      </c>
      <c r="AI795" s="462"/>
      <c r="AJ795" s="462"/>
      <c r="AK795" s="462"/>
      <c r="AL795" s="462"/>
      <c r="AM795" s="462"/>
      <c r="AN795" s="462"/>
      <c r="AO795" s="462"/>
      <c r="AP795" s="462"/>
      <c r="AQ795" s="462"/>
      <c r="AR795" s="462"/>
      <c r="AS795" s="462"/>
      <c r="AT795" s="463"/>
      <c r="AU795" s="464">
        <v>4</v>
      </c>
      <c r="AV795" s="465"/>
      <c r="AW795" s="465"/>
      <c r="AX795" s="466"/>
    </row>
    <row r="796" spans="1:50" ht="24.75" hidden="1" customHeight="1" x14ac:dyDescent="0.15">
      <c r="A796" s="562"/>
      <c r="B796" s="772"/>
      <c r="C796" s="772"/>
      <c r="D796" s="772"/>
      <c r="E796" s="772"/>
      <c r="F796" s="773"/>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2"/>
      <c r="B797" s="772"/>
      <c r="C797" s="772"/>
      <c r="D797" s="772"/>
      <c r="E797" s="772"/>
      <c r="F797" s="773"/>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2"/>
      <c r="B798" s="772"/>
      <c r="C798" s="772"/>
      <c r="D798" s="772"/>
      <c r="E798" s="772"/>
      <c r="F798" s="773"/>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2"/>
      <c r="B799" s="772"/>
      <c r="C799" s="772"/>
      <c r="D799" s="772"/>
      <c r="E799" s="772"/>
      <c r="F799" s="773"/>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2"/>
      <c r="B800" s="772"/>
      <c r="C800" s="772"/>
      <c r="D800" s="772"/>
      <c r="E800" s="772"/>
      <c r="F800" s="773"/>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2"/>
      <c r="B801" s="772"/>
      <c r="C801" s="772"/>
      <c r="D801" s="772"/>
      <c r="E801" s="772"/>
      <c r="F801" s="773"/>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2"/>
      <c r="B802" s="772"/>
      <c r="C802" s="772"/>
      <c r="D802" s="772"/>
      <c r="E802" s="772"/>
      <c r="F802" s="773"/>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2"/>
      <c r="B803" s="772"/>
      <c r="C803" s="772"/>
      <c r="D803" s="772"/>
      <c r="E803" s="772"/>
      <c r="F803" s="773"/>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2"/>
      <c r="B804" s="772"/>
      <c r="C804" s="772"/>
      <c r="D804" s="772"/>
      <c r="E804" s="772"/>
      <c r="F804" s="773"/>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customHeight="1" x14ac:dyDescent="0.15">
      <c r="A805" s="562"/>
      <c r="B805" s="772"/>
      <c r="C805" s="772"/>
      <c r="D805" s="772"/>
      <c r="E805" s="772"/>
      <c r="F805" s="773"/>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4</v>
      </c>
      <c r="AV805" s="423"/>
      <c r="AW805" s="423"/>
      <c r="AX805" s="425"/>
    </row>
    <row r="806" spans="1:50" ht="24.75" hidden="1" customHeight="1" x14ac:dyDescent="0.15">
      <c r="A806" s="562"/>
      <c r="B806" s="772"/>
      <c r="C806" s="772"/>
      <c r="D806" s="772"/>
      <c r="E806" s="772"/>
      <c r="F806" s="773"/>
      <c r="G806" s="448" t="s">
        <v>322</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323</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2"/>
      <c r="B807" s="772"/>
      <c r="C807" s="772"/>
      <c r="D807" s="772"/>
      <c r="E807" s="772"/>
      <c r="F807" s="773"/>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2"/>
      <c r="B808" s="772"/>
      <c r="C808" s="772"/>
      <c r="D808" s="772"/>
      <c r="E808" s="772"/>
      <c r="F808" s="773"/>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2"/>
      <c r="B809" s="772"/>
      <c r="C809" s="772"/>
      <c r="D809" s="772"/>
      <c r="E809" s="772"/>
      <c r="F809" s="773"/>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2"/>
      <c r="B810" s="772"/>
      <c r="C810" s="772"/>
      <c r="D810" s="772"/>
      <c r="E810" s="772"/>
      <c r="F810" s="773"/>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2"/>
      <c r="B811" s="772"/>
      <c r="C811" s="772"/>
      <c r="D811" s="772"/>
      <c r="E811" s="772"/>
      <c r="F811" s="773"/>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2"/>
      <c r="B812" s="772"/>
      <c r="C812" s="772"/>
      <c r="D812" s="772"/>
      <c r="E812" s="772"/>
      <c r="F812" s="773"/>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2"/>
      <c r="B813" s="772"/>
      <c r="C813" s="772"/>
      <c r="D813" s="772"/>
      <c r="E813" s="772"/>
      <c r="F813" s="773"/>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2"/>
      <c r="B814" s="772"/>
      <c r="C814" s="772"/>
      <c r="D814" s="772"/>
      <c r="E814" s="772"/>
      <c r="F814" s="773"/>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2"/>
      <c r="B815" s="772"/>
      <c r="C815" s="772"/>
      <c r="D815" s="772"/>
      <c r="E815" s="772"/>
      <c r="F815" s="773"/>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2"/>
      <c r="B816" s="772"/>
      <c r="C816" s="772"/>
      <c r="D816" s="772"/>
      <c r="E816" s="772"/>
      <c r="F816" s="773"/>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2"/>
      <c r="B817" s="772"/>
      <c r="C817" s="772"/>
      <c r="D817" s="772"/>
      <c r="E817" s="772"/>
      <c r="F817" s="773"/>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2"/>
      <c r="B818" s="772"/>
      <c r="C818" s="772"/>
      <c r="D818" s="772"/>
      <c r="E818" s="772"/>
      <c r="F818" s="773"/>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2"/>
      <c r="B819" s="772"/>
      <c r="C819" s="772"/>
      <c r="D819" s="772"/>
      <c r="E819" s="772"/>
      <c r="F819" s="773"/>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2"/>
      <c r="B820" s="772"/>
      <c r="C820" s="772"/>
      <c r="D820" s="772"/>
      <c r="E820" s="772"/>
      <c r="F820" s="773"/>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2"/>
      <c r="B821" s="772"/>
      <c r="C821" s="772"/>
      <c r="D821" s="772"/>
      <c r="E821" s="772"/>
      <c r="F821" s="773"/>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2"/>
      <c r="B822" s="772"/>
      <c r="C822" s="772"/>
      <c r="D822" s="772"/>
      <c r="E822" s="772"/>
      <c r="F822" s="773"/>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2"/>
      <c r="B823" s="772"/>
      <c r="C823" s="772"/>
      <c r="D823" s="772"/>
      <c r="E823" s="772"/>
      <c r="F823" s="773"/>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2"/>
      <c r="B824" s="772"/>
      <c r="C824" s="772"/>
      <c r="D824" s="772"/>
      <c r="E824" s="772"/>
      <c r="F824" s="773"/>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2"/>
      <c r="B825" s="772"/>
      <c r="C825" s="772"/>
      <c r="D825" s="772"/>
      <c r="E825" s="772"/>
      <c r="F825" s="773"/>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2"/>
      <c r="B826" s="772"/>
      <c r="C826" s="772"/>
      <c r="D826" s="772"/>
      <c r="E826" s="772"/>
      <c r="F826" s="773"/>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2"/>
      <c r="B827" s="772"/>
      <c r="C827" s="772"/>
      <c r="D827" s="772"/>
      <c r="E827" s="772"/>
      <c r="F827" s="773"/>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2"/>
      <c r="B828" s="772"/>
      <c r="C828" s="772"/>
      <c r="D828" s="772"/>
      <c r="E828" s="772"/>
      <c r="F828" s="773"/>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2"/>
      <c r="B829" s="772"/>
      <c r="C829" s="772"/>
      <c r="D829" s="772"/>
      <c r="E829" s="772"/>
      <c r="F829" s="773"/>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2"/>
      <c r="B830" s="772"/>
      <c r="C830" s="772"/>
      <c r="D830" s="772"/>
      <c r="E830" s="772"/>
      <c r="F830" s="773"/>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2"/>
      <c r="B831" s="772"/>
      <c r="C831" s="772"/>
      <c r="D831" s="772"/>
      <c r="E831" s="772"/>
      <c r="F831" s="773"/>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8" t="s">
        <v>347</v>
      </c>
      <c r="AM832" s="969"/>
      <c r="AN832" s="96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341</v>
      </c>
      <c r="AD837" s="281"/>
      <c r="AE837" s="281"/>
      <c r="AF837" s="281"/>
      <c r="AG837" s="281"/>
      <c r="AH837" s="352" t="s">
        <v>371</v>
      </c>
      <c r="AI837" s="354"/>
      <c r="AJ837" s="354"/>
      <c r="AK837" s="354"/>
      <c r="AL837" s="354" t="s">
        <v>21</v>
      </c>
      <c r="AM837" s="354"/>
      <c r="AN837" s="354"/>
      <c r="AO837" s="430"/>
      <c r="AP837" s="431" t="s">
        <v>301</v>
      </c>
      <c r="AQ837" s="431"/>
      <c r="AR837" s="431"/>
      <c r="AS837" s="431"/>
      <c r="AT837" s="431"/>
      <c r="AU837" s="431"/>
      <c r="AV837" s="431"/>
      <c r="AW837" s="431"/>
      <c r="AX837" s="431"/>
    </row>
    <row r="838" spans="1:50" ht="30" customHeight="1" x14ac:dyDescent="0.15">
      <c r="A838" s="412">
        <v>1</v>
      </c>
      <c r="B838" s="412">
        <v>1</v>
      </c>
      <c r="C838" s="429" t="s">
        <v>645</v>
      </c>
      <c r="D838" s="426"/>
      <c r="E838" s="426"/>
      <c r="F838" s="426"/>
      <c r="G838" s="426"/>
      <c r="H838" s="426"/>
      <c r="I838" s="426"/>
      <c r="J838" s="427" t="s">
        <v>572</v>
      </c>
      <c r="K838" s="428"/>
      <c r="L838" s="428"/>
      <c r="M838" s="428"/>
      <c r="N838" s="428"/>
      <c r="O838" s="428"/>
      <c r="P838" s="321" t="s">
        <v>656</v>
      </c>
      <c r="Q838" s="322"/>
      <c r="R838" s="322"/>
      <c r="S838" s="322"/>
      <c r="T838" s="322"/>
      <c r="U838" s="322"/>
      <c r="V838" s="322"/>
      <c r="W838" s="322"/>
      <c r="X838" s="322"/>
      <c r="Y838" s="323">
        <v>0</v>
      </c>
      <c r="Z838" s="324"/>
      <c r="AA838" s="324"/>
      <c r="AB838" s="325"/>
      <c r="AC838" s="333" t="s">
        <v>80</v>
      </c>
      <c r="AD838" s="334"/>
      <c r="AE838" s="334"/>
      <c r="AF838" s="334"/>
      <c r="AG838" s="334"/>
      <c r="AH838" s="335" t="s">
        <v>581</v>
      </c>
      <c r="AI838" s="336"/>
      <c r="AJ838" s="336"/>
      <c r="AK838" s="336"/>
      <c r="AL838" s="330" t="s">
        <v>581</v>
      </c>
      <c r="AM838" s="331"/>
      <c r="AN838" s="331"/>
      <c r="AO838" s="332"/>
      <c r="AP838" s="326" t="s">
        <v>579</v>
      </c>
      <c r="AQ838" s="326"/>
      <c r="AR838" s="326"/>
      <c r="AS838" s="326"/>
      <c r="AT838" s="326"/>
      <c r="AU838" s="326"/>
      <c r="AV838" s="326"/>
      <c r="AW838" s="326"/>
      <c r="AX838" s="326"/>
    </row>
    <row r="839" spans="1:50" ht="30" customHeight="1" x14ac:dyDescent="0.15">
      <c r="A839" s="412">
        <v>2</v>
      </c>
      <c r="B839" s="412">
        <v>1</v>
      </c>
      <c r="C839" s="432" t="s">
        <v>646</v>
      </c>
      <c r="D839" s="433"/>
      <c r="E839" s="433"/>
      <c r="F839" s="433"/>
      <c r="G839" s="433"/>
      <c r="H839" s="433"/>
      <c r="I839" s="434"/>
      <c r="J839" s="427" t="s">
        <v>572</v>
      </c>
      <c r="K839" s="428"/>
      <c r="L839" s="428"/>
      <c r="M839" s="428"/>
      <c r="N839" s="428"/>
      <c r="O839" s="428"/>
      <c r="P839" s="321" t="s">
        <v>656</v>
      </c>
      <c r="Q839" s="322"/>
      <c r="R839" s="322"/>
      <c r="S839" s="322"/>
      <c r="T839" s="322"/>
      <c r="U839" s="322"/>
      <c r="V839" s="322"/>
      <c r="W839" s="322"/>
      <c r="X839" s="322"/>
      <c r="Y839" s="323">
        <v>0</v>
      </c>
      <c r="Z839" s="324"/>
      <c r="AA839" s="324"/>
      <c r="AB839" s="325"/>
      <c r="AC839" s="333" t="s">
        <v>80</v>
      </c>
      <c r="AD839" s="334"/>
      <c r="AE839" s="334"/>
      <c r="AF839" s="334"/>
      <c r="AG839" s="334"/>
      <c r="AH839" s="335" t="s">
        <v>581</v>
      </c>
      <c r="AI839" s="336"/>
      <c r="AJ839" s="336"/>
      <c r="AK839" s="336"/>
      <c r="AL839" s="330" t="s">
        <v>581</v>
      </c>
      <c r="AM839" s="331"/>
      <c r="AN839" s="331"/>
      <c r="AO839" s="332"/>
      <c r="AP839" s="326" t="s">
        <v>579</v>
      </c>
      <c r="AQ839" s="326"/>
      <c r="AR839" s="326"/>
      <c r="AS839" s="326"/>
      <c r="AT839" s="326"/>
      <c r="AU839" s="326"/>
      <c r="AV839" s="326"/>
      <c r="AW839" s="326"/>
      <c r="AX839" s="326"/>
    </row>
    <row r="840" spans="1:50" ht="30" customHeight="1" x14ac:dyDescent="0.15">
      <c r="A840" s="412">
        <v>3</v>
      </c>
      <c r="B840" s="412">
        <v>1</v>
      </c>
      <c r="C840" s="432" t="s">
        <v>647</v>
      </c>
      <c r="D840" s="435"/>
      <c r="E840" s="435"/>
      <c r="F840" s="435"/>
      <c r="G840" s="435"/>
      <c r="H840" s="435"/>
      <c r="I840" s="436"/>
      <c r="J840" s="427" t="s">
        <v>572</v>
      </c>
      <c r="K840" s="428"/>
      <c r="L840" s="428"/>
      <c r="M840" s="428"/>
      <c r="N840" s="428"/>
      <c r="O840" s="428"/>
      <c r="P840" s="321" t="s">
        <v>656</v>
      </c>
      <c r="Q840" s="322"/>
      <c r="R840" s="322"/>
      <c r="S840" s="322"/>
      <c r="T840" s="322"/>
      <c r="U840" s="322"/>
      <c r="V840" s="322"/>
      <c r="W840" s="322"/>
      <c r="X840" s="322"/>
      <c r="Y840" s="323">
        <v>0</v>
      </c>
      <c r="Z840" s="324"/>
      <c r="AA840" s="324"/>
      <c r="AB840" s="325"/>
      <c r="AC840" s="333" t="s">
        <v>80</v>
      </c>
      <c r="AD840" s="334"/>
      <c r="AE840" s="334"/>
      <c r="AF840" s="334"/>
      <c r="AG840" s="334"/>
      <c r="AH840" s="335" t="s">
        <v>581</v>
      </c>
      <c r="AI840" s="336"/>
      <c r="AJ840" s="336"/>
      <c r="AK840" s="336"/>
      <c r="AL840" s="330" t="s">
        <v>581</v>
      </c>
      <c r="AM840" s="331"/>
      <c r="AN840" s="331"/>
      <c r="AO840" s="332"/>
      <c r="AP840" s="326" t="s">
        <v>579</v>
      </c>
      <c r="AQ840" s="326"/>
      <c r="AR840" s="326"/>
      <c r="AS840" s="326"/>
      <c r="AT840" s="326"/>
      <c r="AU840" s="326"/>
      <c r="AV840" s="326"/>
      <c r="AW840" s="326"/>
      <c r="AX840" s="326"/>
    </row>
    <row r="841" spans="1:50" ht="30" customHeight="1" x14ac:dyDescent="0.15">
      <c r="A841" s="412">
        <v>4</v>
      </c>
      <c r="B841" s="412">
        <v>1</v>
      </c>
      <c r="C841" s="432" t="s">
        <v>648</v>
      </c>
      <c r="D841" s="435"/>
      <c r="E841" s="435"/>
      <c r="F841" s="435"/>
      <c r="G841" s="435"/>
      <c r="H841" s="435"/>
      <c r="I841" s="436"/>
      <c r="J841" s="427" t="s">
        <v>572</v>
      </c>
      <c r="K841" s="428"/>
      <c r="L841" s="428"/>
      <c r="M841" s="428"/>
      <c r="N841" s="428"/>
      <c r="O841" s="428"/>
      <c r="P841" s="321" t="s">
        <v>656</v>
      </c>
      <c r="Q841" s="322"/>
      <c r="R841" s="322"/>
      <c r="S841" s="322"/>
      <c r="T841" s="322"/>
      <c r="U841" s="322"/>
      <c r="V841" s="322"/>
      <c r="W841" s="322"/>
      <c r="X841" s="322"/>
      <c r="Y841" s="323">
        <v>0</v>
      </c>
      <c r="Z841" s="324"/>
      <c r="AA841" s="324"/>
      <c r="AB841" s="325"/>
      <c r="AC841" s="333" t="s">
        <v>80</v>
      </c>
      <c r="AD841" s="334"/>
      <c r="AE841" s="334"/>
      <c r="AF841" s="334"/>
      <c r="AG841" s="334"/>
      <c r="AH841" s="335" t="s">
        <v>581</v>
      </c>
      <c r="AI841" s="336"/>
      <c r="AJ841" s="336"/>
      <c r="AK841" s="336"/>
      <c r="AL841" s="330" t="s">
        <v>581</v>
      </c>
      <c r="AM841" s="331"/>
      <c r="AN841" s="331"/>
      <c r="AO841" s="332"/>
      <c r="AP841" s="326" t="s">
        <v>579</v>
      </c>
      <c r="AQ841" s="326"/>
      <c r="AR841" s="326"/>
      <c r="AS841" s="326"/>
      <c r="AT841" s="326"/>
      <c r="AU841" s="326"/>
      <c r="AV841" s="326"/>
      <c r="AW841" s="326"/>
      <c r="AX841" s="326"/>
    </row>
    <row r="842" spans="1:50" ht="30" customHeight="1" x14ac:dyDescent="0.15">
      <c r="A842" s="412">
        <v>5</v>
      </c>
      <c r="B842" s="412">
        <v>1</v>
      </c>
      <c r="C842" s="432" t="s">
        <v>649</v>
      </c>
      <c r="D842" s="433"/>
      <c r="E842" s="433"/>
      <c r="F842" s="433"/>
      <c r="G842" s="433"/>
      <c r="H842" s="433"/>
      <c r="I842" s="434"/>
      <c r="J842" s="427" t="s">
        <v>572</v>
      </c>
      <c r="K842" s="428"/>
      <c r="L842" s="428"/>
      <c r="M842" s="428"/>
      <c r="N842" s="428"/>
      <c r="O842" s="428"/>
      <c r="P842" s="321" t="s">
        <v>656</v>
      </c>
      <c r="Q842" s="322"/>
      <c r="R842" s="322"/>
      <c r="S842" s="322"/>
      <c r="T842" s="322"/>
      <c r="U842" s="322"/>
      <c r="V842" s="322"/>
      <c r="W842" s="322"/>
      <c r="X842" s="322"/>
      <c r="Y842" s="323">
        <v>0</v>
      </c>
      <c r="Z842" s="324"/>
      <c r="AA842" s="324"/>
      <c r="AB842" s="325"/>
      <c r="AC842" s="333" t="s">
        <v>80</v>
      </c>
      <c r="AD842" s="334"/>
      <c r="AE842" s="334"/>
      <c r="AF842" s="334"/>
      <c r="AG842" s="334"/>
      <c r="AH842" s="335" t="s">
        <v>581</v>
      </c>
      <c r="AI842" s="336"/>
      <c r="AJ842" s="336"/>
      <c r="AK842" s="336"/>
      <c r="AL842" s="330" t="s">
        <v>581</v>
      </c>
      <c r="AM842" s="331"/>
      <c r="AN842" s="331"/>
      <c r="AO842" s="332"/>
      <c r="AP842" s="326" t="s">
        <v>579</v>
      </c>
      <c r="AQ842" s="326"/>
      <c r="AR842" s="326"/>
      <c r="AS842" s="326"/>
      <c r="AT842" s="326"/>
      <c r="AU842" s="326"/>
      <c r="AV842" s="326"/>
      <c r="AW842" s="326"/>
      <c r="AX842" s="326"/>
    </row>
    <row r="843" spans="1:50" ht="30" customHeight="1" x14ac:dyDescent="0.15">
      <c r="A843" s="412">
        <v>6</v>
      </c>
      <c r="B843" s="412">
        <v>1</v>
      </c>
      <c r="C843" s="432" t="s">
        <v>650</v>
      </c>
      <c r="D843" s="433"/>
      <c r="E843" s="433"/>
      <c r="F843" s="433"/>
      <c r="G843" s="433"/>
      <c r="H843" s="433"/>
      <c r="I843" s="434"/>
      <c r="J843" s="427" t="s">
        <v>572</v>
      </c>
      <c r="K843" s="428"/>
      <c r="L843" s="428"/>
      <c r="M843" s="428"/>
      <c r="N843" s="428"/>
      <c r="O843" s="428"/>
      <c r="P843" s="321" t="s">
        <v>656</v>
      </c>
      <c r="Q843" s="322"/>
      <c r="R843" s="322"/>
      <c r="S843" s="322"/>
      <c r="T843" s="322"/>
      <c r="U843" s="322"/>
      <c r="V843" s="322"/>
      <c r="W843" s="322"/>
      <c r="X843" s="322"/>
      <c r="Y843" s="323">
        <v>0</v>
      </c>
      <c r="Z843" s="324"/>
      <c r="AA843" s="324"/>
      <c r="AB843" s="325"/>
      <c r="AC843" s="333" t="s">
        <v>80</v>
      </c>
      <c r="AD843" s="334"/>
      <c r="AE843" s="334"/>
      <c r="AF843" s="334"/>
      <c r="AG843" s="334"/>
      <c r="AH843" s="335" t="s">
        <v>581</v>
      </c>
      <c r="AI843" s="336"/>
      <c r="AJ843" s="336"/>
      <c r="AK843" s="336"/>
      <c r="AL843" s="330" t="s">
        <v>581</v>
      </c>
      <c r="AM843" s="331"/>
      <c r="AN843" s="331"/>
      <c r="AO843" s="332"/>
      <c r="AP843" s="326" t="s">
        <v>579</v>
      </c>
      <c r="AQ843" s="326"/>
      <c r="AR843" s="326"/>
      <c r="AS843" s="326"/>
      <c r="AT843" s="326"/>
      <c r="AU843" s="326"/>
      <c r="AV843" s="326"/>
      <c r="AW843" s="326"/>
      <c r="AX843" s="326"/>
    </row>
    <row r="844" spans="1:50" ht="30" customHeight="1" x14ac:dyDescent="0.15">
      <c r="A844" s="412">
        <v>7</v>
      </c>
      <c r="B844" s="412">
        <v>1</v>
      </c>
      <c r="C844" s="432" t="s">
        <v>651</v>
      </c>
      <c r="D844" s="433"/>
      <c r="E844" s="433"/>
      <c r="F844" s="433"/>
      <c r="G844" s="433"/>
      <c r="H844" s="433"/>
      <c r="I844" s="434"/>
      <c r="J844" s="427" t="s">
        <v>572</v>
      </c>
      <c r="K844" s="428"/>
      <c r="L844" s="428"/>
      <c r="M844" s="428"/>
      <c r="N844" s="428"/>
      <c r="O844" s="428"/>
      <c r="P844" s="321" t="s">
        <v>656</v>
      </c>
      <c r="Q844" s="322"/>
      <c r="R844" s="322"/>
      <c r="S844" s="322"/>
      <c r="T844" s="322"/>
      <c r="U844" s="322"/>
      <c r="V844" s="322"/>
      <c r="W844" s="322"/>
      <c r="X844" s="322"/>
      <c r="Y844" s="323">
        <v>0</v>
      </c>
      <c r="Z844" s="324"/>
      <c r="AA844" s="324"/>
      <c r="AB844" s="325"/>
      <c r="AC844" s="333" t="s">
        <v>80</v>
      </c>
      <c r="AD844" s="334"/>
      <c r="AE844" s="334"/>
      <c r="AF844" s="334"/>
      <c r="AG844" s="334"/>
      <c r="AH844" s="335" t="s">
        <v>581</v>
      </c>
      <c r="AI844" s="336"/>
      <c r="AJ844" s="336"/>
      <c r="AK844" s="336"/>
      <c r="AL844" s="330" t="s">
        <v>581</v>
      </c>
      <c r="AM844" s="331"/>
      <c r="AN844" s="331"/>
      <c r="AO844" s="332"/>
      <c r="AP844" s="326" t="s">
        <v>579</v>
      </c>
      <c r="AQ844" s="326"/>
      <c r="AR844" s="326"/>
      <c r="AS844" s="326"/>
      <c r="AT844" s="326"/>
      <c r="AU844" s="326"/>
      <c r="AV844" s="326"/>
      <c r="AW844" s="326"/>
      <c r="AX844" s="326"/>
    </row>
    <row r="845" spans="1:50" ht="30" customHeight="1" x14ac:dyDescent="0.15">
      <c r="A845" s="412">
        <v>8</v>
      </c>
      <c r="B845" s="412">
        <v>1</v>
      </c>
      <c r="C845" s="432" t="s">
        <v>652</v>
      </c>
      <c r="D845" s="433"/>
      <c r="E845" s="433"/>
      <c r="F845" s="433"/>
      <c r="G845" s="433"/>
      <c r="H845" s="433"/>
      <c r="I845" s="434"/>
      <c r="J845" s="427" t="s">
        <v>572</v>
      </c>
      <c r="K845" s="428"/>
      <c r="L845" s="428"/>
      <c r="M845" s="428"/>
      <c r="N845" s="428"/>
      <c r="O845" s="428"/>
      <c r="P845" s="321" t="s">
        <v>656</v>
      </c>
      <c r="Q845" s="322"/>
      <c r="R845" s="322"/>
      <c r="S845" s="322"/>
      <c r="T845" s="322"/>
      <c r="U845" s="322"/>
      <c r="V845" s="322"/>
      <c r="W845" s="322"/>
      <c r="X845" s="322"/>
      <c r="Y845" s="323">
        <v>0</v>
      </c>
      <c r="Z845" s="324"/>
      <c r="AA845" s="324"/>
      <c r="AB845" s="325"/>
      <c r="AC845" s="333" t="s">
        <v>80</v>
      </c>
      <c r="AD845" s="334"/>
      <c r="AE845" s="334"/>
      <c r="AF845" s="334"/>
      <c r="AG845" s="334"/>
      <c r="AH845" s="335" t="s">
        <v>581</v>
      </c>
      <c r="AI845" s="336"/>
      <c r="AJ845" s="336"/>
      <c r="AK845" s="336"/>
      <c r="AL845" s="330" t="s">
        <v>581</v>
      </c>
      <c r="AM845" s="331"/>
      <c r="AN845" s="331"/>
      <c r="AO845" s="332"/>
      <c r="AP845" s="326" t="s">
        <v>579</v>
      </c>
      <c r="AQ845" s="326"/>
      <c r="AR845" s="326"/>
      <c r="AS845" s="326"/>
      <c r="AT845" s="326"/>
      <c r="AU845" s="326"/>
      <c r="AV845" s="326"/>
      <c r="AW845" s="326"/>
      <c r="AX845" s="326"/>
    </row>
    <row r="846" spans="1:50" ht="30" customHeight="1" x14ac:dyDescent="0.15">
      <c r="A846" s="412">
        <v>9</v>
      </c>
      <c r="B846" s="412">
        <v>1</v>
      </c>
      <c r="C846" s="432" t="s">
        <v>654</v>
      </c>
      <c r="D846" s="433"/>
      <c r="E846" s="433"/>
      <c r="F846" s="433"/>
      <c r="G846" s="433"/>
      <c r="H846" s="433"/>
      <c r="I846" s="434"/>
      <c r="J846" s="427" t="s">
        <v>572</v>
      </c>
      <c r="K846" s="428"/>
      <c r="L846" s="428"/>
      <c r="M846" s="428"/>
      <c r="N846" s="428"/>
      <c r="O846" s="428"/>
      <c r="P846" s="321" t="s">
        <v>656</v>
      </c>
      <c r="Q846" s="322"/>
      <c r="R846" s="322"/>
      <c r="S846" s="322"/>
      <c r="T846" s="322"/>
      <c r="U846" s="322"/>
      <c r="V846" s="322"/>
      <c r="W846" s="322"/>
      <c r="X846" s="322"/>
      <c r="Y846" s="323">
        <v>0</v>
      </c>
      <c r="Z846" s="324"/>
      <c r="AA846" s="324"/>
      <c r="AB846" s="325"/>
      <c r="AC846" s="333" t="s">
        <v>80</v>
      </c>
      <c r="AD846" s="334"/>
      <c r="AE846" s="334"/>
      <c r="AF846" s="334"/>
      <c r="AG846" s="334"/>
      <c r="AH846" s="335" t="s">
        <v>581</v>
      </c>
      <c r="AI846" s="336"/>
      <c r="AJ846" s="336"/>
      <c r="AK846" s="336"/>
      <c r="AL846" s="330" t="s">
        <v>581</v>
      </c>
      <c r="AM846" s="331"/>
      <c r="AN846" s="331"/>
      <c r="AO846" s="332"/>
      <c r="AP846" s="326" t="s">
        <v>579</v>
      </c>
      <c r="AQ846" s="326"/>
      <c r="AR846" s="326"/>
      <c r="AS846" s="326"/>
      <c r="AT846" s="326"/>
      <c r="AU846" s="326"/>
      <c r="AV846" s="326"/>
      <c r="AW846" s="326"/>
      <c r="AX846" s="326"/>
    </row>
    <row r="847" spans="1:50" ht="30" customHeight="1" x14ac:dyDescent="0.15">
      <c r="A847" s="412">
        <v>10</v>
      </c>
      <c r="B847" s="412">
        <v>1</v>
      </c>
      <c r="C847" s="432" t="s">
        <v>653</v>
      </c>
      <c r="D847" s="433"/>
      <c r="E847" s="433"/>
      <c r="F847" s="433"/>
      <c r="G847" s="433"/>
      <c r="H847" s="433"/>
      <c r="I847" s="434"/>
      <c r="J847" s="427" t="s">
        <v>572</v>
      </c>
      <c r="K847" s="428"/>
      <c r="L847" s="428"/>
      <c r="M847" s="428"/>
      <c r="N847" s="428"/>
      <c r="O847" s="428"/>
      <c r="P847" s="321" t="s">
        <v>656</v>
      </c>
      <c r="Q847" s="322"/>
      <c r="R847" s="322"/>
      <c r="S847" s="322"/>
      <c r="T847" s="322"/>
      <c r="U847" s="322"/>
      <c r="V847" s="322"/>
      <c r="W847" s="322"/>
      <c r="X847" s="322"/>
      <c r="Y847" s="323">
        <v>0</v>
      </c>
      <c r="Z847" s="324"/>
      <c r="AA847" s="324"/>
      <c r="AB847" s="325"/>
      <c r="AC847" s="333" t="s">
        <v>80</v>
      </c>
      <c r="AD847" s="334"/>
      <c r="AE847" s="334"/>
      <c r="AF847" s="334"/>
      <c r="AG847" s="334"/>
      <c r="AH847" s="335" t="s">
        <v>581</v>
      </c>
      <c r="AI847" s="336"/>
      <c r="AJ847" s="336"/>
      <c r="AK847" s="336"/>
      <c r="AL847" s="330" t="s">
        <v>581</v>
      </c>
      <c r="AM847" s="331"/>
      <c r="AN847" s="331"/>
      <c r="AO847" s="332"/>
      <c r="AP847" s="326" t="s">
        <v>579</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341</v>
      </c>
      <c r="AD870" s="281"/>
      <c r="AE870" s="281"/>
      <c r="AF870" s="281"/>
      <c r="AG870" s="281"/>
      <c r="AH870" s="352" t="s">
        <v>371</v>
      </c>
      <c r="AI870" s="354"/>
      <c r="AJ870" s="354"/>
      <c r="AK870" s="354"/>
      <c r="AL870" s="354" t="s">
        <v>21</v>
      </c>
      <c r="AM870" s="354"/>
      <c r="AN870" s="354"/>
      <c r="AO870" s="430"/>
      <c r="AP870" s="431" t="s">
        <v>301</v>
      </c>
      <c r="AQ870" s="431"/>
      <c r="AR870" s="431"/>
      <c r="AS870" s="431"/>
      <c r="AT870" s="431"/>
      <c r="AU870" s="431"/>
      <c r="AV870" s="431"/>
      <c r="AW870" s="431"/>
      <c r="AX870" s="431"/>
    </row>
    <row r="871" spans="1:50" ht="30" customHeight="1" x14ac:dyDescent="0.15">
      <c r="A871" s="412">
        <v>1</v>
      </c>
      <c r="B871" s="412">
        <v>1</v>
      </c>
      <c r="C871" s="429" t="s">
        <v>657</v>
      </c>
      <c r="D871" s="426"/>
      <c r="E871" s="426"/>
      <c r="F871" s="426"/>
      <c r="G871" s="426"/>
      <c r="H871" s="426"/>
      <c r="I871" s="426"/>
      <c r="J871" s="427">
        <v>4120001126778</v>
      </c>
      <c r="K871" s="428"/>
      <c r="L871" s="428"/>
      <c r="M871" s="428"/>
      <c r="N871" s="428"/>
      <c r="O871" s="428"/>
      <c r="P871" s="321" t="s">
        <v>575</v>
      </c>
      <c r="Q871" s="322"/>
      <c r="R871" s="322"/>
      <c r="S871" s="322"/>
      <c r="T871" s="322"/>
      <c r="U871" s="322"/>
      <c r="V871" s="322"/>
      <c r="W871" s="322"/>
      <c r="X871" s="322"/>
      <c r="Y871" s="323">
        <v>1.3</v>
      </c>
      <c r="Z871" s="324"/>
      <c r="AA871" s="324"/>
      <c r="AB871" s="325"/>
      <c r="AC871" s="333" t="s">
        <v>80</v>
      </c>
      <c r="AD871" s="334"/>
      <c r="AE871" s="334"/>
      <c r="AF871" s="334"/>
      <c r="AG871" s="334"/>
      <c r="AH871" s="335" t="s">
        <v>658</v>
      </c>
      <c r="AI871" s="336"/>
      <c r="AJ871" s="336"/>
      <c r="AK871" s="336"/>
      <c r="AL871" s="330" t="s">
        <v>572</v>
      </c>
      <c r="AM871" s="331"/>
      <c r="AN871" s="331"/>
      <c r="AO871" s="332"/>
      <c r="AP871" s="326" t="s">
        <v>658</v>
      </c>
      <c r="AQ871" s="326"/>
      <c r="AR871" s="326"/>
      <c r="AS871" s="326"/>
      <c r="AT871" s="326"/>
      <c r="AU871" s="326"/>
      <c r="AV871" s="326"/>
      <c r="AW871" s="326"/>
      <c r="AX871" s="326"/>
    </row>
    <row r="872" spans="1:50" ht="30" customHeight="1" x14ac:dyDescent="0.15">
      <c r="A872" s="412">
        <v>2</v>
      </c>
      <c r="B872" s="412">
        <v>1</v>
      </c>
      <c r="C872" s="429" t="s">
        <v>645</v>
      </c>
      <c r="D872" s="426"/>
      <c r="E872" s="426"/>
      <c r="F872" s="426"/>
      <c r="G872" s="426"/>
      <c r="H872" s="426"/>
      <c r="I872" s="426"/>
      <c r="J872" s="427" t="s">
        <v>609</v>
      </c>
      <c r="K872" s="428"/>
      <c r="L872" s="428"/>
      <c r="M872" s="428"/>
      <c r="N872" s="428"/>
      <c r="O872" s="428"/>
      <c r="P872" s="321" t="s">
        <v>575</v>
      </c>
      <c r="Q872" s="322"/>
      <c r="R872" s="322"/>
      <c r="S872" s="322"/>
      <c r="T872" s="322"/>
      <c r="U872" s="322"/>
      <c r="V872" s="322"/>
      <c r="W872" s="322"/>
      <c r="X872" s="322"/>
      <c r="Y872" s="323">
        <v>0.3</v>
      </c>
      <c r="Z872" s="324"/>
      <c r="AA872" s="324"/>
      <c r="AB872" s="325"/>
      <c r="AC872" s="333" t="s">
        <v>80</v>
      </c>
      <c r="AD872" s="334"/>
      <c r="AE872" s="334"/>
      <c r="AF872" s="334"/>
      <c r="AG872" s="334"/>
      <c r="AH872" s="335" t="s">
        <v>658</v>
      </c>
      <c r="AI872" s="336"/>
      <c r="AJ872" s="336"/>
      <c r="AK872" s="336"/>
      <c r="AL872" s="330" t="s">
        <v>572</v>
      </c>
      <c r="AM872" s="331"/>
      <c r="AN872" s="331"/>
      <c r="AO872" s="332"/>
      <c r="AP872" s="326" t="s">
        <v>658</v>
      </c>
      <c r="AQ872" s="326"/>
      <c r="AR872" s="326"/>
      <c r="AS872" s="326"/>
      <c r="AT872" s="326"/>
      <c r="AU872" s="326"/>
      <c r="AV872" s="326"/>
      <c r="AW872" s="326"/>
      <c r="AX872" s="326"/>
    </row>
    <row r="873" spans="1:50" ht="30" customHeight="1" x14ac:dyDescent="0.15">
      <c r="A873" s="412">
        <v>3</v>
      </c>
      <c r="B873" s="412">
        <v>1</v>
      </c>
      <c r="C873" s="432" t="s">
        <v>646</v>
      </c>
      <c r="D873" s="433"/>
      <c r="E873" s="433"/>
      <c r="F873" s="433"/>
      <c r="G873" s="433"/>
      <c r="H873" s="433"/>
      <c r="I873" s="434"/>
      <c r="J873" s="427" t="s">
        <v>609</v>
      </c>
      <c r="K873" s="428"/>
      <c r="L873" s="428"/>
      <c r="M873" s="428"/>
      <c r="N873" s="428"/>
      <c r="O873" s="428"/>
      <c r="P873" s="321" t="s">
        <v>575</v>
      </c>
      <c r="Q873" s="322"/>
      <c r="R873" s="322"/>
      <c r="S873" s="322"/>
      <c r="T873" s="322"/>
      <c r="U873" s="322"/>
      <c r="V873" s="322"/>
      <c r="W873" s="322"/>
      <c r="X873" s="322"/>
      <c r="Y873" s="323">
        <v>0.1</v>
      </c>
      <c r="Z873" s="324"/>
      <c r="AA873" s="324"/>
      <c r="AB873" s="325"/>
      <c r="AC873" s="333" t="s">
        <v>80</v>
      </c>
      <c r="AD873" s="334"/>
      <c r="AE873" s="334"/>
      <c r="AF873" s="334"/>
      <c r="AG873" s="334"/>
      <c r="AH873" s="335" t="s">
        <v>658</v>
      </c>
      <c r="AI873" s="336"/>
      <c r="AJ873" s="336"/>
      <c r="AK873" s="336"/>
      <c r="AL873" s="330" t="s">
        <v>572</v>
      </c>
      <c r="AM873" s="331"/>
      <c r="AN873" s="331"/>
      <c r="AO873" s="332"/>
      <c r="AP873" s="326" t="s">
        <v>658</v>
      </c>
      <c r="AQ873" s="326"/>
      <c r="AR873" s="326"/>
      <c r="AS873" s="326"/>
      <c r="AT873" s="326"/>
      <c r="AU873" s="326"/>
      <c r="AV873" s="326"/>
      <c r="AW873" s="326"/>
      <c r="AX873" s="326"/>
    </row>
    <row r="874" spans="1:50" ht="30" customHeight="1" x14ac:dyDescent="0.15">
      <c r="A874" s="412">
        <v>4</v>
      </c>
      <c r="B874" s="412">
        <v>1</v>
      </c>
      <c r="C874" s="432" t="s">
        <v>647</v>
      </c>
      <c r="D874" s="435"/>
      <c r="E874" s="435"/>
      <c r="F874" s="435"/>
      <c r="G874" s="435"/>
      <c r="H874" s="435"/>
      <c r="I874" s="436"/>
      <c r="J874" s="427" t="s">
        <v>609</v>
      </c>
      <c r="K874" s="428"/>
      <c r="L874" s="428"/>
      <c r="M874" s="428"/>
      <c r="N874" s="428"/>
      <c r="O874" s="428"/>
      <c r="P874" s="321" t="s">
        <v>575</v>
      </c>
      <c r="Q874" s="322"/>
      <c r="R874" s="322"/>
      <c r="S874" s="322"/>
      <c r="T874" s="322"/>
      <c r="U874" s="322"/>
      <c r="V874" s="322"/>
      <c r="W874" s="322"/>
      <c r="X874" s="322"/>
      <c r="Y874" s="323">
        <v>0</v>
      </c>
      <c r="Z874" s="324"/>
      <c r="AA874" s="324"/>
      <c r="AB874" s="325"/>
      <c r="AC874" s="333" t="s">
        <v>80</v>
      </c>
      <c r="AD874" s="334"/>
      <c r="AE874" s="334"/>
      <c r="AF874" s="334"/>
      <c r="AG874" s="334"/>
      <c r="AH874" s="335" t="s">
        <v>658</v>
      </c>
      <c r="AI874" s="336"/>
      <c r="AJ874" s="336"/>
      <c r="AK874" s="336"/>
      <c r="AL874" s="330" t="s">
        <v>572</v>
      </c>
      <c r="AM874" s="331"/>
      <c r="AN874" s="331"/>
      <c r="AO874" s="332"/>
      <c r="AP874" s="326" t="s">
        <v>658</v>
      </c>
      <c r="AQ874" s="326"/>
      <c r="AR874" s="326"/>
      <c r="AS874" s="326"/>
      <c r="AT874" s="326"/>
      <c r="AU874" s="326"/>
      <c r="AV874" s="326"/>
      <c r="AW874" s="326"/>
      <c r="AX874" s="326"/>
    </row>
    <row r="875" spans="1:50" ht="30" customHeight="1" x14ac:dyDescent="0.15">
      <c r="A875" s="412">
        <v>5</v>
      </c>
      <c r="B875" s="412">
        <v>1</v>
      </c>
      <c r="C875" s="432" t="s">
        <v>648</v>
      </c>
      <c r="D875" s="435"/>
      <c r="E875" s="435"/>
      <c r="F875" s="435"/>
      <c r="G875" s="435"/>
      <c r="H875" s="435"/>
      <c r="I875" s="436"/>
      <c r="J875" s="427" t="s">
        <v>609</v>
      </c>
      <c r="K875" s="428"/>
      <c r="L875" s="428"/>
      <c r="M875" s="428"/>
      <c r="N875" s="428"/>
      <c r="O875" s="428"/>
      <c r="P875" s="321" t="s">
        <v>575</v>
      </c>
      <c r="Q875" s="322"/>
      <c r="R875" s="322"/>
      <c r="S875" s="322"/>
      <c r="T875" s="322"/>
      <c r="U875" s="322"/>
      <c r="V875" s="322"/>
      <c r="W875" s="322"/>
      <c r="X875" s="322"/>
      <c r="Y875" s="323">
        <v>0</v>
      </c>
      <c r="Z875" s="324"/>
      <c r="AA875" s="324"/>
      <c r="AB875" s="325"/>
      <c r="AC875" s="333" t="s">
        <v>80</v>
      </c>
      <c r="AD875" s="334"/>
      <c r="AE875" s="334"/>
      <c r="AF875" s="334"/>
      <c r="AG875" s="334"/>
      <c r="AH875" s="335" t="s">
        <v>658</v>
      </c>
      <c r="AI875" s="336"/>
      <c r="AJ875" s="336"/>
      <c r="AK875" s="336"/>
      <c r="AL875" s="330" t="s">
        <v>572</v>
      </c>
      <c r="AM875" s="331"/>
      <c r="AN875" s="331"/>
      <c r="AO875" s="332"/>
      <c r="AP875" s="326" t="s">
        <v>658</v>
      </c>
      <c r="AQ875" s="326"/>
      <c r="AR875" s="326"/>
      <c r="AS875" s="326"/>
      <c r="AT875" s="326"/>
      <c r="AU875" s="326"/>
      <c r="AV875" s="326"/>
      <c r="AW875" s="326"/>
      <c r="AX875" s="326"/>
    </row>
    <row r="876" spans="1:50" ht="30" customHeight="1" x14ac:dyDescent="0.15">
      <c r="A876" s="412">
        <v>6</v>
      </c>
      <c r="B876" s="412">
        <v>1</v>
      </c>
      <c r="C876" s="432" t="s">
        <v>649</v>
      </c>
      <c r="D876" s="433"/>
      <c r="E876" s="433"/>
      <c r="F876" s="433"/>
      <c r="G876" s="433"/>
      <c r="H876" s="433"/>
      <c r="I876" s="434"/>
      <c r="J876" s="427" t="s">
        <v>609</v>
      </c>
      <c r="K876" s="428"/>
      <c r="L876" s="428"/>
      <c r="M876" s="428"/>
      <c r="N876" s="428"/>
      <c r="O876" s="428"/>
      <c r="P876" s="321" t="s">
        <v>575</v>
      </c>
      <c r="Q876" s="322"/>
      <c r="R876" s="322"/>
      <c r="S876" s="322"/>
      <c r="T876" s="322"/>
      <c r="U876" s="322"/>
      <c r="V876" s="322"/>
      <c r="W876" s="322"/>
      <c r="X876" s="322"/>
      <c r="Y876" s="323">
        <v>0</v>
      </c>
      <c r="Z876" s="324"/>
      <c r="AA876" s="324"/>
      <c r="AB876" s="325"/>
      <c r="AC876" s="333" t="s">
        <v>80</v>
      </c>
      <c r="AD876" s="334"/>
      <c r="AE876" s="334"/>
      <c r="AF876" s="334"/>
      <c r="AG876" s="334"/>
      <c r="AH876" s="335" t="s">
        <v>658</v>
      </c>
      <c r="AI876" s="336"/>
      <c r="AJ876" s="336"/>
      <c r="AK876" s="336"/>
      <c r="AL876" s="330" t="s">
        <v>572</v>
      </c>
      <c r="AM876" s="331"/>
      <c r="AN876" s="331"/>
      <c r="AO876" s="332"/>
      <c r="AP876" s="326" t="s">
        <v>658</v>
      </c>
      <c r="AQ876" s="326"/>
      <c r="AR876" s="326"/>
      <c r="AS876" s="326"/>
      <c r="AT876" s="326"/>
      <c r="AU876" s="326"/>
      <c r="AV876" s="326"/>
      <c r="AW876" s="326"/>
      <c r="AX876" s="326"/>
    </row>
    <row r="877" spans="1:50" ht="30" customHeight="1" x14ac:dyDescent="0.15">
      <c r="A877" s="412">
        <v>7</v>
      </c>
      <c r="B877" s="412">
        <v>1</v>
      </c>
      <c r="C877" s="432" t="s">
        <v>650</v>
      </c>
      <c r="D877" s="433"/>
      <c r="E877" s="433"/>
      <c r="F877" s="433"/>
      <c r="G877" s="433"/>
      <c r="H877" s="433"/>
      <c r="I877" s="434"/>
      <c r="J877" s="427" t="s">
        <v>609</v>
      </c>
      <c r="K877" s="428"/>
      <c r="L877" s="428"/>
      <c r="M877" s="428"/>
      <c r="N877" s="428"/>
      <c r="O877" s="428"/>
      <c r="P877" s="321" t="s">
        <v>575</v>
      </c>
      <c r="Q877" s="322"/>
      <c r="R877" s="322"/>
      <c r="S877" s="322"/>
      <c r="T877" s="322"/>
      <c r="U877" s="322"/>
      <c r="V877" s="322"/>
      <c r="W877" s="322"/>
      <c r="X877" s="322"/>
      <c r="Y877" s="323">
        <v>0</v>
      </c>
      <c r="Z877" s="324"/>
      <c r="AA877" s="324"/>
      <c r="AB877" s="325"/>
      <c r="AC877" s="333" t="s">
        <v>80</v>
      </c>
      <c r="AD877" s="334"/>
      <c r="AE877" s="334"/>
      <c r="AF877" s="334"/>
      <c r="AG877" s="334"/>
      <c r="AH877" s="335" t="s">
        <v>658</v>
      </c>
      <c r="AI877" s="336"/>
      <c r="AJ877" s="336"/>
      <c r="AK877" s="336"/>
      <c r="AL877" s="330" t="s">
        <v>572</v>
      </c>
      <c r="AM877" s="331"/>
      <c r="AN877" s="331"/>
      <c r="AO877" s="332"/>
      <c r="AP877" s="326" t="s">
        <v>658</v>
      </c>
      <c r="AQ877" s="326"/>
      <c r="AR877" s="326"/>
      <c r="AS877" s="326"/>
      <c r="AT877" s="326"/>
      <c r="AU877" s="326"/>
      <c r="AV877" s="326"/>
      <c r="AW877" s="326"/>
      <c r="AX877" s="326"/>
    </row>
    <row r="878" spans="1:50" ht="30" customHeight="1" x14ac:dyDescent="0.15">
      <c r="A878" s="412">
        <v>8</v>
      </c>
      <c r="B878" s="412">
        <v>1</v>
      </c>
      <c r="C878" s="432" t="s">
        <v>651</v>
      </c>
      <c r="D878" s="433"/>
      <c r="E878" s="433"/>
      <c r="F878" s="433"/>
      <c r="G878" s="433"/>
      <c r="H878" s="433"/>
      <c r="I878" s="434"/>
      <c r="J878" s="427" t="s">
        <v>609</v>
      </c>
      <c r="K878" s="428"/>
      <c r="L878" s="428"/>
      <c r="M878" s="428"/>
      <c r="N878" s="428"/>
      <c r="O878" s="428"/>
      <c r="P878" s="321" t="s">
        <v>575</v>
      </c>
      <c r="Q878" s="322"/>
      <c r="R878" s="322"/>
      <c r="S878" s="322"/>
      <c r="T878" s="322"/>
      <c r="U878" s="322"/>
      <c r="V878" s="322"/>
      <c r="W878" s="322"/>
      <c r="X878" s="322"/>
      <c r="Y878" s="323">
        <v>0</v>
      </c>
      <c r="Z878" s="324"/>
      <c r="AA878" s="324"/>
      <c r="AB878" s="325"/>
      <c r="AC878" s="333" t="s">
        <v>80</v>
      </c>
      <c r="AD878" s="334"/>
      <c r="AE878" s="334"/>
      <c r="AF878" s="334"/>
      <c r="AG878" s="334"/>
      <c r="AH878" s="335" t="s">
        <v>658</v>
      </c>
      <c r="AI878" s="336"/>
      <c r="AJ878" s="336"/>
      <c r="AK878" s="336"/>
      <c r="AL878" s="330" t="s">
        <v>572</v>
      </c>
      <c r="AM878" s="331"/>
      <c r="AN878" s="331"/>
      <c r="AO878" s="332"/>
      <c r="AP878" s="326" t="s">
        <v>658</v>
      </c>
      <c r="AQ878" s="326"/>
      <c r="AR878" s="326"/>
      <c r="AS878" s="326"/>
      <c r="AT878" s="326"/>
      <c r="AU878" s="326"/>
      <c r="AV878" s="326"/>
      <c r="AW878" s="326"/>
      <c r="AX878" s="326"/>
    </row>
    <row r="879" spans="1:50" ht="30" customHeight="1" x14ac:dyDescent="0.15">
      <c r="A879" s="412">
        <v>9</v>
      </c>
      <c r="B879" s="412">
        <v>1</v>
      </c>
      <c r="C879" s="432" t="s">
        <v>652</v>
      </c>
      <c r="D879" s="433"/>
      <c r="E879" s="433"/>
      <c r="F879" s="433"/>
      <c r="G879" s="433"/>
      <c r="H879" s="433"/>
      <c r="I879" s="434"/>
      <c r="J879" s="427" t="s">
        <v>609</v>
      </c>
      <c r="K879" s="428"/>
      <c r="L879" s="428"/>
      <c r="M879" s="428"/>
      <c r="N879" s="428"/>
      <c r="O879" s="428"/>
      <c r="P879" s="321" t="s">
        <v>575</v>
      </c>
      <c r="Q879" s="322"/>
      <c r="R879" s="322"/>
      <c r="S879" s="322"/>
      <c r="T879" s="322"/>
      <c r="U879" s="322"/>
      <c r="V879" s="322"/>
      <c r="W879" s="322"/>
      <c r="X879" s="322"/>
      <c r="Y879" s="323">
        <v>0</v>
      </c>
      <c r="Z879" s="324"/>
      <c r="AA879" s="324"/>
      <c r="AB879" s="325"/>
      <c r="AC879" s="333" t="s">
        <v>80</v>
      </c>
      <c r="AD879" s="334"/>
      <c r="AE879" s="334"/>
      <c r="AF879" s="334"/>
      <c r="AG879" s="334"/>
      <c r="AH879" s="335" t="s">
        <v>658</v>
      </c>
      <c r="AI879" s="336"/>
      <c r="AJ879" s="336"/>
      <c r="AK879" s="336"/>
      <c r="AL879" s="330" t="s">
        <v>572</v>
      </c>
      <c r="AM879" s="331"/>
      <c r="AN879" s="331"/>
      <c r="AO879" s="332"/>
      <c r="AP879" s="326" t="s">
        <v>658</v>
      </c>
      <c r="AQ879" s="326"/>
      <c r="AR879" s="326"/>
      <c r="AS879" s="326"/>
      <c r="AT879" s="326"/>
      <c r="AU879" s="326"/>
      <c r="AV879" s="326"/>
      <c r="AW879" s="326"/>
      <c r="AX879" s="326"/>
    </row>
    <row r="880" spans="1:50" ht="30" customHeight="1" x14ac:dyDescent="0.15">
      <c r="A880" s="412">
        <v>10</v>
      </c>
      <c r="B880" s="412">
        <v>1</v>
      </c>
      <c r="C880" s="432" t="s">
        <v>654</v>
      </c>
      <c r="D880" s="433"/>
      <c r="E880" s="433"/>
      <c r="F880" s="433"/>
      <c r="G880" s="433"/>
      <c r="H880" s="433"/>
      <c r="I880" s="434"/>
      <c r="J880" s="427" t="s">
        <v>609</v>
      </c>
      <c r="K880" s="428"/>
      <c r="L880" s="428"/>
      <c r="M880" s="428"/>
      <c r="N880" s="428"/>
      <c r="O880" s="428"/>
      <c r="P880" s="321" t="s">
        <v>575</v>
      </c>
      <c r="Q880" s="322"/>
      <c r="R880" s="322"/>
      <c r="S880" s="322"/>
      <c r="T880" s="322"/>
      <c r="U880" s="322"/>
      <c r="V880" s="322"/>
      <c r="W880" s="322"/>
      <c r="X880" s="322"/>
      <c r="Y880" s="323">
        <v>0</v>
      </c>
      <c r="Z880" s="324"/>
      <c r="AA880" s="324"/>
      <c r="AB880" s="325"/>
      <c r="AC880" s="333" t="s">
        <v>80</v>
      </c>
      <c r="AD880" s="334"/>
      <c r="AE880" s="334"/>
      <c r="AF880" s="334"/>
      <c r="AG880" s="334"/>
      <c r="AH880" s="335" t="s">
        <v>658</v>
      </c>
      <c r="AI880" s="336"/>
      <c r="AJ880" s="336"/>
      <c r="AK880" s="336"/>
      <c r="AL880" s="330" t="s">
        <v>572</v>
      </c>
      <c r="AM880" s="331"/>
      <c r="AN880" s="331"/>
      <c r="AO880" s="332"/>
      <c r="AP880" s="326" t="s">
        <v>658</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t="s">
        <v>658</v>
      </c>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t="s">
        <v>658</v>
      </c>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t="s">
        <v>658</v>
      </c>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t="s">
        <v>658</v>
      </c>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t="s">
        <v>658</v>
      </c>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t="s">
        <v>658</v>
      </c>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t="s">
        <v>658</v>
      </c>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t="s">
        <v>658</v>
      </c>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t="s">
        <v>658</v>
      </c>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t="s">
        <v>658</v>
      </c>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t="s">
        <v>658</v>
      </c>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t="s">
        <v>658</v>
      </c>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t="s">
        <v>658</v>
      </c>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t="s">
        <v>658</v>
      </c>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t="s">
        <v>658</v>
      </c>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t="s">
        <v>658</v>
      </c>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t="s">
        <v>658</v>
      </c>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t="s">
        <v>658</v>
      </c>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t="s">
        <v>658</v>
      </c>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t="s">
        <v>658</v>
      </c>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341</v>
      </c>
      <c r="AD903" s="281"/>
      <c r="AE903" s="281"/>
      <c r="AF903" s="281"/>
      <c r="AG903" s="281"/>
      <c r="AH903" s="352" t="s">
        <v>371</v>
      </c>
      <c r="AI903" s="354"/>
      <c r="AJ903" s="354"/>
      <c r="AK903" s="354"/>
      <c r="AL903" s="354" t="s">
        <v>21</v>
      </c>
      <c r="AM903" s="354"/>
      <c r="AN903" s="354"/>
      <c r="AO903" s="430"/>
      <c r="AP903" s="431" t="s">
        <v>301</v>
      </c>
      <c r="AQ903" s="431"/>
      <c r="AR903" s="431"/>
      <c r="AS903" s="431"/>
      <c r="AT903" s="431"/>
      <c r="AU903" s="431"/>
      <c r="AV903" s="431"/>
      <c r="AW903" s="431"/>
      <c r="AX903" s="431"/>
    </row>
    <row r="904" spans="1:50" ht="30" customHeight="1" x14ac:dyDescent="0.15">
      <c r="A904" s="412">
        <v>1</v>
      </c>
      <c r="B904" s="412">
        <v>1</v>
      </c>
      <c r="C904" s="429" t="s">
        <v>645</v>
      </c>
      <c r="D904" s="426"/>
      <c r="E904" s="426"/>
      <c r="F904" s="426"/>
      <c r="G904" s="426"/>
      <c r="H904" s="426"/>
      <c r="I904" s="426"/>
      <c r="J904" s="427" t="s">
        <v>572</v>
      </c>
      <c r="K904" s="428"/>
      <c r="L904" s="428"/>
      <c r="M904" s="428"/>
      <c r="N904" s="428"/>
      <c r="O904" s="428"/>
      <c r="P904" s="321" t="s">
        <v>655</v>
      </c>
      <c r="Q904" s="322"/>
      <c r="R904" s="322"/>
      <c r="S904" s="322"/>
      <c r="T904" s="322"/>
      <c r="U904" s="322"/>
      <c r="V904" s="322"/>
      <c r="W904" s="322"/>
      <c r="X904" s="322"/>
      <c r="Y904" s="323">
        <v>0.1</v>
      </c>
      <c r="Z904" s="324"/>
      <c r="AA904" s="324"/>
      <c r="AB904" s="325"/>
      <c r="AC904" s="333" t="s">
        <v>80</v>
      </c>
      <c r="AD904" s="334"/>
      <c r="AE904" s="334"/>
      <c r="AF904" s="334"/>
      <c r="AG904" s="334"/>
      <c r="AH904" s="335" t="s">
        <v>581</v>
      </c>
      <c r="AI904" s="336"/>
      <c r="AJ904" s="336"/>
      <c r="AK904" s="336"/>
      <c r="AL904" s="330" t="s">
        <v>581</v>
      </c>
      <c r="AM904" s="331"/>
      <c r="AN904" s="331"/>
      <c r="AO904" s="332"/>
      <c r="AP904" s="326" t="s">
        <v>579</v>
      </c>
      <c r="AQ904" s="326"/>
      <c r="AR904" s="326"/>
      <c r="AS904" s="326"/>
      <c r="AT904" s="326"/>
      <c r="AU904" s="326"/>
      <c r="AV904" s="326"/>
      <c r="AW904" s="326"/>
      <c r="AX904" s="326"/>
    </row>
    <row r="905" spans="1:50" ht="30" customHeight="1" x14ac:dyDescent="0.15">
      <c r="A905" s="412">
        <v>2</v>
      </c>
      <c r="B905" s="412">
        <v>1</v>
      </c>
      <c r="C905" s="432" t="s">
        <v>646</v>
      </c>
      <c r="D905" s="433"/>
      <c r="E905" s="433"/>
      <c r="F905" s="433"/>
      <c r="G905" s="433"/>
      <c r="H905" s="433"/>
      <c r="I905" s="434"/>
      <c r="J905" s="427" t="s">
        <v>572</v>
      </c>
      <c r="K905" s="428"/>
      <c r="L905" s="428"/>
      <c r="M905" s="428"/>
      <c r="N905" s="428"/>
      <c r="O905" s="428"/>
      <c r="P905" s="321" t="s">
        <v>655</v>
      </c>
      <c r="Q905" s="322"/>
      <c r="R905" s="322"/>
      <c r="S905" s="322"/>
      <c r="T905" s="322"/>
      <c r="U905" s="322"/>
      <c r="V905" s="322"/>
      <c r="W905" s="322"/>
      <c r="X905" s="322"/>
      <c r="Y905" s="323">
        <v>0.1</v>
      </c>
      <c r="Z905" s="324"/>
      <c r="AA905" s="324"/>
      <c r="AB905" s="325"/>
      <c r="AC905" s="333" t="s">
        <v>80</v>
      </c>
      <c r="AD905" s="334"/>
      <c r="AE905" s="334"/>
      <c r="AF905" s="334"/>
      <c r="AG905" s="334"/>
      <c r="AH905" s="335" t="s">
        <v>581</v>
      </c>
      <c r="AI905" s="336"/>
      <c r="AJ905" s="336"/>
      <c r="AK905" s="336"/>
      <c r="AL905" s="330" t="s">
        <v>581</v>
      </c>
      <c r="AM905" s="331"/>
      <c r="AN905" s="331"/>
      <c r="AO905" s="332"/>
      <c r="AP905" s="326" t="s">
        <v>579</v>
      </c>
      <c r="AQ905" s="326"/>
      <c r="AR905" s="326"/>
      <c r="AS905" s="326"/>
      <c r="AT905" s="326"/>
      <c r="AU905" s="326"/>
      <c r="AV905" s="326"/>
      <c r="AW905" s="326"/>
      <c r="AX905" s="326"/>
    </row>
    <row r="906" spans="1:50" ht="30" customHeight="1" x14ac:dyDescent="0.15">
      <c r="A906" s="412">
        <v>3</v>
      </c>
      <c r="B906" s="412">
        <v>1</v>
      </c>
      <c r="C906" s="432" t="s">
        <v>647</v>
      </c>
      <c r="D906" s="435"/>
      <c r="E906" s="435"/>
      <c r="F906" s="435"/>
      <c r="G906" s="435"/>
      <c r="H906" s="435"/>
      <c r="I906" s="436"/>
      <c r="J906" s="427" t="s">
        <v>572</v>
      </c>
      <c r="K906" s="428"/>
      <c r="L906" s="428"/>
      <c r="M906" s="428"/>
      <c r="N906" s="428"/>
      <c r="O906" s="428"/>
      <c r="P906" s="321" t="s">
        <v>655</v>
      </c>
      <c r="Q906" s="322"/>
      <c r="R906" s="322"/>
      <c r="S906" s="322"/>
      <c r="T906" s="322"/>
      <c r="U906" s="322"/>
      <c r="V906" s="322"/>
      <c r="W906" s="322"/>
      <c r="X906" s="322"/>
      <c r="Y906" s="323">
        <v>0</v>
      </c>
      <c r="Z906" s="324"/>
      <c r="AA906" s="324"/>
      <c r="AB906" s="325"/>
      <c r="AC906" s="333" t="s">
        <v>80</v>
      </c>
      <c r="AD906" s="334"/>
      <c r="AE906" s="334"/>
      <c r="AF906" s="334"/>
      <c r="AG906" s="334"/>
      <c r="AH906" s="335" t="s">
        <v>581</v>
      </c>
      <c r="AI906" s="336"/>
      <c r="AJ906" s="336"/>
      <c r="AK906" s="336"/>
      <c r="AL906" s="330" t="s">
        <v>581</v>
      </c>
      <c r="AM906" s="331"/>
      <c r="AN906" s="331"/>
      <c r="AO906" s="332"/>
      <c r="AP906" s="326" t="s">
        <v>579</v>
      </c>
      <c r="AQ906" s="326"/>
      <c r="AR906" s="326"/>
      <c r="AS906" s="326"/>
      <c r="AT906" s="326"/>
      <c r="AU906" s="326"/>
      <c r="AV906" s="326"/>
      <c r="AW906" s="326"/>
      <c r="AX906" s="326"/>
    </row>
    <row r="907" spans="1:50" ht="30" customHeight="1" x14ac:dyDescent="0.15">
      <c r="A907" s="412">
        <v>4</v>
      </c>
      <c r="B907" s="412">
        <v>1</v>
      </c>
      <c r="C907" s="432" t="s">
        <v>648</v>
      </c>
      <c r="D907" s="435"/>
      <c r="E907" s="435"/>
      <c r="F907" s="435"/>
      <c r="G907" s="435"/>
      <c r="H907" s="435"/>
      <c r="I907" s="436"/>
      <c r="J907" s="427" t="s">
        <v>572</v>
      </c>
      <c r="K907" s="428"/>
      <c r="L907" s="428"/>
      <c r="M907" s="428"/>
      <c r="N907" s="428"/>
      <c r="O907" s="428"/>
      <c r="P907" s="321" t="s">
        <v>655</v>
      </c>
      <c r="Q907" s="322"/>
      <c r="R907" s="322"/>
      <c r="S907" s="322"/>
      <c r="T907" s="322"/>
      <c r="U907" s="322"/>
      <c r="V907" s="322"/>
      <c r="W907" s="322"/>
      <c r="X907" s="322"/>
      <c r="Y907" s="323">
        <v>0</v>
      </c>
      <c r="Z907" s="324"/>
      <c r="AA907" s="324"/>
      <c r="AB907" s="325"/>
      <c r="AC907" s="333" t="s">
        <v>80</v>
      </c>
      <c r="AD907" s="334"/>
      <c r="AE907" s="334"/>
      <c r="AF907" s="334"/>
      <c r="AG907" s="334"/>
      <c r="AH907" s="335" t="s">
        <v>581</v>
      </c>
      <c r="AI907" s="336"/>
      <c r="AJ907" s="336"/>
      <c r="AK907" s="336"/>
      <c r="AL907" s="330" t="s">
        <v>581</v>
      </c>
      <c r="AM907" s="331"/>
      <c r="AN907" s="331"/>
      <c r="AO907" s="332"/>
      <c r="AP907" s="326" t="s">
        <v>579</v>
      </c>
      <c r="AQ907" s="326"/>
      <c r="AR907" s="326"/>
      <c r="AS907" s="326"/>
      <c r="AT907" s="326"/>
      <c r="AU907" s="326"/>
      <c r="AV907" s="326"/>
      <c r="AW907" s="326"/>
      <c r="AX907" s="326"/>
    </row>
    <row r="908" spans="1:50" ht="30" customHeight="1" x14ac:dyDescent="0.15">
      <c r="A908" s="412">
        <v>5</v>
      </c>
      <c r="B908" s="412">
        <v>1</v>
      </c>
      <c r="C908" s="432" t="s">
        <v>649</v>
      </c>
      <c r="D908" s="433"/>
      <c r="E908" s="433"/>
      <c r="F908" s="433"/>
      <c r="G908" s="433"/>
      <c r="H908" s="433"/>
      <c r="I908" s="434"/>
      <c r="J908" s="427" t="s">
        <v>572</v>
      </c>
      <c r="K908" s="428"/>
      <c r="L908" s="428"/>
      <c r="M908" s="428"/>
      <c r="N908" s="428"/>
      <c r="O908" s="428"/>
      <c r="P908" s="321" t="s">
        <v>655</v>
      </c>
      <c r="Q908" s="322"/>
      <c r="R908" s="322"/>
      <c r="S908" s="322"/>
      <c r="T908" s="322"/>
      <c r="U908" s="322"/>
      <c r="V908" s="322"/>
      <c r="W908" s="322"/>
      <c r="X908" s="322"/>
      <c r="Y908" s="323">
        <v>0</v>
      </c>
      <c r="Z908" s="324"/>
      <c r="AA908" s="324"/>
      <c r="AB908" s="325"/>
      <c r="AC908" s="333" t="s">
        <v>80</v>
      </c>
      <c r="AD908" s="334"/>
      <c r="AE908" s="334"/>
      <c r="AF908" s="334"/>
      <c r="AG908" s="334"/>
      <c r="AH908" s="335" t="s">
        <v>581</v>
      </c>
      <c r="AI908" s="336"/>
      <c r="AJ908" s="336"/>
      <c r="AK908" s="336"/>
      <c r="AL908" s="330" t="s">
        <v>581</v>
      </c>
      <c r="AM908" s="331"/>
      <c r="AN908" s="331"/>
      <c r="AO908" s="332"/>
      <c r="AP908" s="326" t="s">
        <v>579</v>
      </c>
      <c r="AQ908" s="326"/>
      <c r="AR908" s="326"/>
      <c r="AS908" s="326"/>
      <c r="AT908" s="326"/>
      <c r="AU908" s="326"/>
      <c r="AV908" s="326"/>
      <c r="AW908" s="326"/>
      <c r="AX908" s="326"/>
    </row>
    <row r="909" spans="1:50" ht="30" customHeight="1" x14ac:dyDescent="0.15">
      <c r="A909" s="412">
        <v>6</v>
      </c>
      <c r="B909" s="412">
        <v>1</v>
      </c>
      <c r="C909" s="432" t="s">
        <v>650</v>
      </c>
      <c r="D909" s="433"/>
      <c r="E909" s="433"/>
      <c r="F909" s="433"/>
      <c r="G909" s="433"/>
      <c r="H909" s="433"/>
      <c r="I909" s="434"/>
      <c r="J909" s="427" t="s">
        <v>572</v>
      </c>
      <c r="K909" s="428"/>
      <c r="L909" s="428"/>
      <c r="M909" s="428"/>
      <c r="N909" s="428"/>
      <c r="O909" s="428"/>
      <c r="P909" s="321" t="s">
        <v>655</v>
      </c>
      <c r="Q909" s="322"/>
      <c r="R909" s="322"/>
      <c r="S909" s="322"/>
      <c r="T909" s="322"/>
      <c r="U909" s="322"/>
      <c r="V909" s="322"/>
      <c r="W909" s="322"/>
      <c r="X909" s="322"/>
      <c r="Y909" s="323">
        <v>0</v>
      </c>
      <c r="Z909" s="324"/>
      <c r="AA909" s="324"/>
      <c r="AB909" s="325"/>
      <c r="AC909" s="333" t="s">
        <v>80</v>
      </c>
      <c r="AD909" s="334"/>
      <c r="AE909" s="334"/>
      <c r="AF909" s="334"/>
      <c r="AG909" s="334"/>
      <c r="AH909" s="335" t="s">
        <v>581</v>
      </c>
      <c r="AI909" s="336"/>
      <c r="AJ909" s="336"/>
      <c r="AK909" s="336"/>
      <c r="AL909" s="330" t="s">
        <v>581</v>
      </c>
      <c r="AM909" s="331"/>
      <c r="AN909" s="331"/>
      <c r="AO909" s="332"/>
      <c r="AP909" s="326" t="s">
        <v>579</v>
      </c>
      <c r="AQ909" s="326"/>
      <c r="AR909" s="326"/>
      <c r="AS909" s="326"/>
      <c r="AT909" s="326"/>
      <c r="AU909" s="326"/>
      <c r="AV909" s="326"/>
      <c r="AW909" s="326"/>
      <c r="AX909" s="326"/>
    </row>
    <row r="910" spans="1:50" ht="30" customHeight="1" x14ac:dyDescent="0.15">
      <c r="A910" s="412">
        <v>7</v>
      </c>
      <c r="B910" s="412">
        <v>1</v>
      </c>
      <c r="C910" s="432" t="s">
        <v>651</v>
      </c>
      <c r="D910" s="433"/>
      <c r="E910" s="433"/>
      <c r="F910" s="433"/>
      <c r="G910" s="433"/>
      <c r="H910" s="433"/>
      <c r="I910" s="434"/>
      <c r="J910" s="427" t="s">
        <v>572</v>
      </c>
      <c r="K910" s="428"/>
      <c r="L910" s="428"/>
      <c r="M910" s="428"/>
      <c r="N910" s="428"/>
      <c r="O910" s="428"/>
      <c r="P910" s="321" t="s">
        <v>655</v>
      </c>
      <c r="Q910" s="322"/>
      <c r="R910" s="322"/>
      <c r="S910" s="322"/>
      <c r="T910" s="322"/>
      <c r="U910" s="322"/>
      <c r="V910" s="322"/>
      <c r="W910" s="322"/>
      <c r="X910" s="322"/>
      <c r="Y910" s="323">
        <v>0</v>
      </c>
      <c r="Z910" s="324"/>
      <c r="AA910" s="324"/>
      <c r="AB910" s="325"/>
      <c r="AC910" s="333" t="s">
        <v>80</v>
      </c>
      <c r="AD910" s="334"/>
      <c r="AE910" s="334"/>
      <c r="AF910" s="334"/>
      <c r="AG910" s="334"/>
      <c r="AH910" s="335" t="s">
        <v>581</v>
      </c>
      <c r="AI910" s="336"/>
      <c r="AJ910" s="336"/>
      <c r="AK910" s="336"/>
      <c r="AL910" s="330" t="s">
        <v>581</v>
      </c>
      <c r="AM910" s="331"/>
      <c r="AN910" s="331"/>
      <c r="AO910" s="332"/>
      <c r="AP910" s="326" t="s">
        <v>579</v>
      </c>
      <c r="AQ910" s="326"/>
      <c r="AR910" s="326"/>
      <c r="AS910" s="326"/>
      <c r="AT910" s="326"/>
      <c r="AU910" s="326"/>
      <c r="AV910" s="326"/>
      <c r="AW910" s="326"/>
      <c r="AX910" s="326"/>
    </row>
    <row r="911" spans="1:50" ht="30" customHeight="1" x14ac:dyDescent="0.15">
      <c r="A911" s="412">
        <v>8</v>
      </c>
      <c r="B911" s="412">
        <v>1</v>
      </c>
      <c r="C911" s="432" t="s">
        <v>652</v>
      </c>
      <c r="D911" s="433"/>
      <c r="E911" s="433"/>
      <c r="F911" s="433"/>
      <c r="G911" s="433"/>
      <c r="H911" s="433"/>
      <c r="I911" s="434"/>
      <c r="J911" s="427" t="s">
        <v>572</v>
      </c>
      <c r="K911" s="428"/>
      <c r="L911" s="428"/>
      <c r="M911" s="428"/>
      <c r="N911" s="428"/>
      <c r="O911" s="428"/>
      <c r="P911" s="321" t="s">
        <v>655</v>
      </c>
      <c r="Q911" s="322"/>
      <c r="R911" s="322"/>
      <c r="S911" s="322"/>
      <c r="T911" s="322"/>
      <c r="U911" s="322"/>
      <c r="V911" s="322"/>
      <c r="W911" s="322"/>
      <c r="X911" s="322"/>
      <c r="Y911" s="323">
        <v>0</v>
      </c>
      <c r="Z911" s="324"/>
      <c r="AA911" s="324"/>
      <c r="AB911" s="325"/>
      <c r="AC911" s="333" t="s">
        <v>80</v>
      </c>
      <c r="AD911" s="334"/>
      <c r="AE911" s="334"/>
      <c r="AF911" s="334"/>
      <c r="AG911" s="334"/>
      <c r="AH911" s="335" t="s">
        <v>581</v>
      </c>
      <c r="AI911" s="336"/>
      <c r="AJ911" s="336"/>
      <c r="AK911" s="336"/>
      <c r="AL911" s="330" t="s">
        <v>581</v>
      </c>
      <c r="AM911" s="331"/>
      <c r="AN911" s="331"/>
      <c r="AO911" s="332"/>
      <c r="AP911" s="326" t="s">
        <v>579</v>
      </c>
      <c r="AQ911" s="326"/>
      <c r="AR911" s="326"/>
      <c r="AS911" s="326"/>
      <c r="AT911" s="326"/>
      <c r="AU911" s="326"/>
      <c r="AV911" s="326"/>
      <c r="AW911" s="326"/>
      <c r="AX911" s="326"/>
    </row>
    <row r="912" spans="1:50" ht="30" customHeight="1" x14ac:dyDescent="0.15">
      <c r="A912" s="412">
        <v>9</v>
      </c>
      <c r="B912" s="412">
        <v>1</v>
      </c>
      <c r="C912" s="432" t="s">
        <v>654</v>
      </c>
      <c r="D912" s="433"/>
      <c r="E912" s="433"/>
      <c r="F912" s="433"/>
      <c r="G912" s="433"/>
      <c r="H912" s="433"/>
      <c r="I912" s="434"/>
      <c r="J912" s="427" t="s">
        <v>572</v>
      </c>
      <c r="K912" s="428"/>
      <c r="L912" s="428"/>
      <c r="M912" s="428"/>
      <c r="N912" s="428"/>
      <c r="O912" s="428"/>
      <c r="P912" s="321" t="s">
        <v>655</v>
      </c>
      <c r="Q912" s="322"/>
      <c r="R912" s="322"/>
      <c r="S912" s="322"/>
      <c r="T912" s="322"/>
      <c r="U912" s="322"/>
      <c r="V912" s="322"/>
      <c r="W912" s="322"/>
      <c r="X912" s="322"/>
      <c r="Y912" s="323">
        <v>0</v>
      </c>
      <c r="Z912" s="324"/>
      <c r="AA912" s="324"/>
      <c r="AB912" s="325"/>
      <c r="AC912" s="333" t="s">
        <v>80</v>
      </c>
      <c r="AD912" s="334"/>
      <c r="AE912" s="334"/>
      <c r="AF912" s="334"/>
      <c r="AG912" s="334"/>
      <c r="AH912" s="335" t="s">
        <v>581</v>
      </c>
      <c r="AI912" s="336"/>
      <c r="AJ912" s="336"/>
      <c r="AK912" s="336"/>
      <c r="AL912" s="330" t="s">
        <v>581</v>
      </c>
      <c r="AM912" s="331"/>
      <c r="AN912" s="331"/>
      <c r="AO912" s="332"/>
      <c r="AP912" s="326" t="s">
        <v>579</v>
      </c>
      <c r="AQ912" s="326"/>
      <c r="AR912" s="326"/>
      <c r="AS912" s="326"/>
      <c r="AT912" s="326"/>
      <c r="AU912" s="326"/>
      <c r="AV912" s="326"/>
      <c r="AW912" s="326"/>
      <c r="AX912" s="326"/>
    </row>
    <row r="913" spans="1:50" ht="30" customHeight="1" x14ac:dyDescent="0.15">
      <c r="A913" s="412">
        <v>10</v>
      </c>
      <c r="B913" s="412">
        <v>1</v>
      </c>
      <c r="C913" s="432" t="s">
        <v>653</v>
      </c>
      <c r="D913" s="433"/>
      <c r="E913" s="433"/>
      <c r="F913" s="433"/>
      <c r="G913" s="433"/>
      <c r="H913" s="433"/>
      <c r="I913" s="434"/>
      <c r="J913" s="427" t="s">
        <v>572</v>
      </c>
      <c r="K913" s="428"/>
      <c r="L913" s="428"/>
      <c r="M913" s="428"/>
      <c r="N913" s="428"/>
      <c r="O913" s="428"/>
      <c r="P913" s="321" t="s">
        <v>655</v>
      </c>
      <c r="Q913" s="322"/>
      <c r="R913" s="322"/>
      <c r="S913" s="322"/>
      <c r="T913" s="322"/>
      <c r="U913" s="322"/>
      <c r="V913" s="322"/>
      <c r="W913" s="322"/>
      <c r="X913" s="322"/>
      <c r="Y913" s="323">
        <v>0</v>
      </c>
      <c r="Z913" s="324"/>
      <c r="AA913" s="324"/>
      <c r="AB913" s="325"/>
      <c r="AC913" s="333" t="s">
        <v>80</v>
      </c>
      <c r="AD913" s="334"/>
      <c r="AE913" s="334"/>
      <c r="AF913" s="334"/>
      <c r="AG913" s="334"/>
      <c r="AH913" s="335" t="s">
        <v>581</v>
      </c>
      <c r="AI913" s="336"/>
      <c r="AJ913" s="336"/>
      <c r="AK913" s="336"/>
      <c r="AL913" s="330" t="s">
        <v>581</v>
      </c>
      <c r="AM913" s="331"/>
      <c r="AN913" s="331"/>
      <c r="AO913" s="332"/>
      <c r="AP913" s="326" t="s">
        <v>579</v>
      </c>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341</v>
      </c>
      <c r="AD936" s="281"/>
      <c r="AE936" s="281"/>
      <c r="AF936" s="281"/>
      <c r="AG936" s="281"/>
      <c r="AH936" s="352" t="s">
        <v>371</v>
      </c>
      <c r="AI936" s="354"/>
      <c r="AJ936" s="354"/>
      <c r="AK936" s="354"/>
      <c r="AL936" s="354" t="s">
        <v>21</v>
      </c>
      <c r="AM936" s="354"/>
      <c r="AN936" s="354"/>
      <c r="AO936" s="430"/>
      <c r="AP936" s="431" t="s">
        <v>301</v>
      </c>
      <c r="AQ936" s="431"/>
      <c r="AR936" s="431"/>
      <c r="AS936" s="431"/>
      <c r="AT936" s="431"/>
      <c r="AU936" s="431"/>
      <c r="AV936" s="431"/>
      <c r="AW936" s="431"/>
      <c r="AX936" s="431"/>
    </row>
    <row r="937" spans="1:50" ht="30" customHeight="1" x14ac:dyDescent="0.15">
      <c r="A937" s="412">
        <v>1</v>
      </c>
      <c r="B937" s="412">
        <v>1</v>
      </c>
      <c r="C937" s="429" t="s">
        <v>662</v>
      </c>
      <c r="D937" s="426"/>
      <c r="E937" s="426"/>
      <c r="F937" s="426"/>
      <c r="G937" s="426"/>
      <c r="H937" s="426"/>
      <c r="I937" s="426"/>
      <c r="J937" s="427">
        <v>4010601038772</v>
      </c>
      <c r="K937" s="428"/>
      <c r="L937" s="428"/>
      <c r="M937" s="428"/>
      <c r="N937" s="428"/>
      <c r="O937" s="428"/>
      <c r="P937" s="321" t="s">
        <v>663</v>
      </c>
      <c r="Q937" s="322"/>
      <c r="R937" s="322"/>
      <c r="S937" s="322"/>
      <c r="T937" s="322"/>
      <c r="U937" s="322"/>
      <c r="V937" s="322"/>
      <c r="W937" s="322"/>
      <c r="X937" s="322"/>
      <c r="Y937" s="323">
        <v>4</v>
      </c>
      <c r="Z937" s="324"/>
      <c r="AA937" s="324"/>
      <c r="AB937" s="325"/>
      <c r="AC937" s="333" t="s">
        <v>376</v>
      </c>
      <c r="AD937" s="334"/>
      <c r="AE937" s="334"/>
      <c r="AF937" s="334"/>
      <c r="AG937" s="334"/>
      <c r="AH937" s="335">
        <v>6</v>
      </c>
      <c r="AI937" s="336"/>
      <c r="AJ937" s="336"/>
      <c r="AK937" s="336"/>
      <c r="AL937" s="330">
        <v>99.7</v>
      </c>
      <c r="AM937" s="331"/>
      <c r="AN937" s="331"/>
      <c r="AO937" s="332"/>
      <c r="AP937" s="326" t="s">
        <v>572</v>
      </c>
      <c r="AQ937" s="326"/>
      <c r="AR937" s="326"/>
      <c r="AS937" s="326"/>
      <c r="AT937" s="326"/>
      <c r="AU937" s="326"/>
      <c r="AV937" s="326"/>
      <c r="AW937" s="326"/>
      <c r="AX937" s="326"/>
    </row>
    <row r="938" spans="1:50" ht="30" customHeight="1" x14ac:dyDescent="0.15">
      <c r="A938" s="412">
        <v>2</v>
      </c>
      <c r="B938" s="412">
        <v>1</v>
      </c>
      <c r="C938" s="429" t="s">
        <v>664</v>
      </c>
      <c r="D938" s="426"/>
      <c r="E938" s="426"/>
      <c r="F938" s="426"/>
      <c r="G938" s="426"/>
      <c r="H938" s="426"/>
      <c r="I938" s="426"/>
      <c r="J938" s="427">
        <v>9010601040880</v>
      </c>
      <c r="K938" s="428"/>
      <c r="L938" s="428"/>
      <c r="M938" s="428"/>
      <c r="N938" s="428"/>
      <c r="O938" s="428"/>
      <c r="P938" s="321" t="s">
        <v>665</v>
      </c>
      <c r="Q938" s="322"/>
      <c r="R938" s="322"/>
      <c r="S938" s="322"/>
      <c r="T938" s="322"/>
      <c r="U938" s="322"/>
      <c r="V938" s="322"/>
      <c r="W938" s="322"/>
      <c r="X938" s="322"/>
      <c r="Y938" s="323">
        <v>3</v>
      </c>
      <c r="Z938" s="324"/>
      <c r="AA938" s="324"/>
      <c r="AB938" s="325"/>
      <c r="AC938" s="333" t="s">
        <v>376</v>
      </c>
      <c r="AD938" s="333"/>
      <c r="AE938" s="333"/>
      <c r="AF938" s="333"/>
      <c r="AG938" s="333"/>
      <c r="AH938" s="335">
        <v>3</v>
      </c>
      <c r="AI938" s="336"/>
      <c r="AJ938" s="336"/>
      <c r="AK938" s="336"/>
      <c r="AL938" s="330">
        <v>52.6</v>
      </c>
      <c r="AM938" s="331"/>
      <c r="AN938" s="331"/>
      <c r="AO938" s="332"/>
      <c r="AP938" s="326" t="s">
        <v>680</v>
      </c>
      <c r="AQ938" s="326"/>
      <c r="AR938" s="326"/>
      <c r="AS938" s="326"/>
      <c r="AT938" s="326"/>
      <c r="AU938" s="326"/>
      <c r="AV938" s="326"/>
      <c r="AW938" s="326"/>
      <c r="AX938" s="326"/>
    </row>
    <row r="939" spans="1:50" ht="51" customHeight="1" x14ac:dyDescent="0.15">
      <c r="A939" s="412">
        <v>3</v>
      </c>
      <c r="B939" s="412">
        <v>1</v>
      </c>
      <c r="C939" s="429" t="s">
        <v>666</v>
      </c>
      <c r="D939" s="426"/>
      <c r="E939" s="426"/>
      <c r="F939" s="426"/>
      <c r="G939" s="426"/>
      <c r="H939" s="426"/>
      <c r="I939" s="426"/>
      <c r="J939" s="427">
        <v>6011602005677</v>
      </c>
      <c r="K939" s="428"/>
      <c r="L939" s="428"/>
      <c r="M939" s="428"/>
      <c r="N939" s="428"/>
      <c r="O939" s="428"/>
      <c r="P939" s="321" t="s">
        <v>675</v>
      </c>
      <c r="Q939" s="322"/>
      <c r="R939" s="322"/>
      <c r="S939" s="322"/>
      <c r="T939" s="322"/>
      <c r="U939" s="322"/>
      <c r="V939" s="322"/>
      <c r="W939" s="322"/>
      <c r="X939" s="322"/>
      <c r="Y939" s="323">
        <v>1</v>
      </c>
      <c r="Z939" s="324"/>
      <c r="AA939" s="324"/>
      <c r="AB939" s="325"/>
      <c r="AC939" s="333" t="s">
        <v>382</v>
      </c>
      <c r="AD939" s="333"/>
      <c r="AE939" s="333"/>
      <c r="AF939" s="333"/>
      <c r="AG939" s="333"/>
      <c r="AH939" s="328" t="s">
        <v>572</v>
      </c>
      <c r="AI939" s="329"/>
      <c r="AJ939" s="329"/>
      <c r="AK939" s="329"/>
      <c r="AL939" s="330">
        <v>100</v>
      </c>
      <c r="AM939" s="331"/>
      <c r="AN939" s="331"/>
      <c r="AO939" s="332"/>
      <c r="AP939" s="326" t="s">
        <v>679</v>
      </c>
      <c r="AQ939" s="326"/>
      <c r="AR939" s="326"/>
      <c r="AS939" s="326"/>
      <c r="AT939" s="326"/>
      <c r="AU939" s="326"/>
      <c r="AV939" s="326"/>
      <c r="AW939" s="326"/>
      <c r="AX939" s="326"/>
    </row>
    <row r="940" spans="1:50" ht="51" customHeight="1" x14ac:dyDescent="0.15">
      <c r="A940" s="412">
        <v>4</v>
      </c>
      <c r="B940" s="412">
        <v>1</v>
      </c>
      <c r="C940" s="429" t="s">
        <v>666</v>
      </c>
      <c r="D940" s="426"/>
      <c r="E940" s="426"/>
      <c r="F940" s="426"/>
      <c r="G940" s="426"/>
      <c r="H940" s="426"/>
      <c r="I940" s="426"/>
      <c r="J940" s="427">
        <v>6011602005677</v>
      </c>
      <c r="K940" s="428"/>
      <c r="L940" s="428"/>
      <c r="M940" s="428"/>
      <c r="N940" s="428"/>
      <c r="O940" s="428"/>
      <c r="P940" s="321" t="s">
        <v>667</v>
      </c>
      <c r="Q940" s="322"/>
      <c r="R940" s="322"/>
      <c r="S940" s="322"/>
      <c r="T940" s="322"/>
      <c r="U940" s="322"/>
      <c r="V940" s="322"/>
      <c r="W940" s="322"/>
      <c r="X940" s="322"/>
      <c r="Y940" s="323">
        <v>1</v>
      </c>
      <c r="Z940" s="324"/>
      <c r="AA940" s="324"/>
      <c r="AB940" s="325"/>
      <c r="AC940" s="333" t="s">
        <v>382</v>
      </c>
      <c r="AD940" s="333"/>
      <c r="AE940" s="333"/>
      <c r="AF940" s="333"/>
      <c r="AG940" s="333"/>
      <c r="AH940" s="328" t="s">
        <v>572</v>
      </c>
      <c r="AI940" s="329"/>
      <c r="AJ940" s="329"/>
      <c r="AK940" s="329"/>
      <c r="AL940" s="330">
        <v>100</v>
      </c>
      <c r="AM940" s="331"/>
      <c r="AN940" s="331"/>
      <c r="AO940" s="332"/>
      <c r="AP940" s="326" t="s">
        <v>679</v>
      </c>
      <c r="AQ940" s="326"/>
      <c r="AR940" s="326"/>
      <c r="AS940" s="326"/>
      <c r="AT940" s="326"/>
      <c r="AU940" s="326"/>
      <c r="AV940" s="326"/>
      <c r="AW940" s="326"/>
      <c r="AX940" s="326"/>
    </row>
    <row r="941" spans="1:50" ht="51" customHeight="1" x14ac:dyDescent="0.15">
      <c r="A941" s="412">
        <v>5</v>
      </c>
      <c r="B941" s="412">
        <v>1</v>
      </c>
      <c r="C941" s="429" t="s">
        <v>668</v>
      </c>
      <c r="D941" s="426"/>
      <c r="E941" s="426"/>
      <c r="F941" s="426"/>
      <c r="G941" s="426"/>
      <c r="H941" s="426"/>
      <c r="I941" s="426"/>
      <c r="J941" s="427">
        <v>3011501004799</v>
      </c>
      <c r="K941" s="428"/>
      <c r="L941" s="428"/>
      <c r="M941" s="428"/>
      <c r="N941" s="428"/>
      <c r="O941" s="428"/>
      <c r="P941" s="321" t="s">
        <v>669</v>
      </c>
      <c r="Q941" s="322"/>
      <c r="R941" s="322"/>
      <c r="S941" s="322"/>
      <c r="T941" s="322"/>
      <c r="U941" s="322"/>
      <c r="V941" s="322"/>
      <c r="W941" s="322"/>
      <c r="X941" s="322"/>
      <c r="Y941" s="323">
        <v>0</v>
      </c>
      <c r="Z941" s="324"/>
      <c r="AA941" s="324"/>
      <c r="AB941" s="325"/>
      <c r="AC941" s="327" t="s">
        <v>382</v>
      </c>
      <c r="AD941" s="327"/>
      <c r="AE941" s="327"/>
      <c r="AF941" s="327"/>
      <c r="AG941" s="327"/>
      <c r="AH941" s="328" t="s">
        <v>572</v>
      </c>
      <c r="AI941" s="329"/>
      <c r="AJ941" s="329"/>
      <c r="AK941" s="329"/>
      <c r="AL941" s="330">
        <v>100</v>
      </c>
      <c r="AM941" s="331"/>
      <c r="AN941" s="331"/>
      <c r="AO941" s="332"/>
      <c r="AP941" s="326" t="s">
        <v>679</v>
      </c>
      <c r="AQ941" s="326"/>
      <c r="AR941" s="326"/>
      <c r="AS941" s="326"/>
      <c r="AT941" s="326"/>
      <c r="AU941" s="326"/>
      <c r="AV941" s="326"/>
      <c r="AW941" s="326"/>
      <c r="AX941" s="326"/>
    </row>
    <row r="942" spans="1:50" ht="30" customHeight="1" x14ac:dyDescent="0.15">
      <c r="A942" s="412">
        <v>6</v>
      </c>
      <c r="B942" s="412">
        <v>1</v>
      </c>
      <c r="C942" s="429" t="s">
        <v>670</v>
      </c>
      <c r="D942" s="426"/>
      <c r="E942" s="426"/>
      <c r="F942" s="426"/>
      <c r="G942" s="426"/>
      <c r="H942" s="426"/>
      <c r="I942" s="426"/>
      <c r="J942" s="427">
        <v>8050001002082</v>
      </c>
      <c r="K942" s="428"/>
      <c r="L942" s="428"/>
      <c r="M942" s="428"/>
      <c r="N942" s="428"/>
      <c r="O942" s="428"/>
      <c r="P942" s="321" t="s">
        <v>674</v>
      </c>
      <c r="Q942" s="322"/>
      <c r="R942" s="322"/>
      <c r="S942" s="322"/>
      <c r="T942" s="322"/>
      <c r="U942" s="322"/>
      <c r="V942" s="322"/>
      <c r="W942" s="322"/>
      <c r="X942" s="322"/>
      <c r="Y942" s="323">
        <v>0</v>
      </c>
      <c r="Z942" s="324"/>
      <c r="AA942" s="324"/>
      <c r="AB942" s="325"/>
      <c r="AC942" s="327" t="s">
        <v>382</v>
      </c>
      <c r="AD942" s="327"/>
      <c r="AE942" s="327"/>
      <c r="AF942" s="327"/>
      <c r="AG942" s="327"/>
      <c r="AH942" s="328" t="s">
        <v>572</v>
      </c>
      <c r="AI942" s="329"/>
      <c r="AJ942" s="329"/>
      <c r="AK942" s="329"/>
      <c r="AL942" s="330">
        <v>100</v>
      </c>
      <c r="AM942" s="331"/>
      <c r="AN942" s="331"/>
      <c r="AO942" s="332"/>
      <c r="AP942" s="326" t="s">
        <v>679</v>
      </c>
      <c r="AQ942" s="326"/>
      <c r="AR942" s="326"/>
      <c r="AS942" s="326"/>
      <c r="AT942" s="326"/>
      <c r="AU942" s="326"/>
      <c r="AV942" s="326"/>
      <c r="AW942" s="326"/>
      <c r="AX942" s="326"/>
    </row>
    <row r="943" spans="1:50" ht="51.75" customHeight="1" x14ac:dyDescent="0.15">
      <c r="A943" s="412">
        <v>7</v>
      </c>
      <c r="B943" s="412">
        <v>1</v>
      </c>
      <c r="C943" s="429" t="s">
        <v>670</v>
      </c>
      <c r="D943" s="426"/>
      <c r="E943" s="426"/>
      <c r="F943" s="426"/>
      <c r="G943" s="426"/>
      <c r="H943" s="426"/>
      <c r="I943" s="426"/>
      <c r="J943" s="427">
        <v>8050001002082</v>
      </c>
      <c r="K943" s="428"/>
      <c r="L943" s="428"/>
      <c r="M943" s="428"/>
      <c r="N943" s="428"/>
      <c r="O943" s="428"/>
      <c r="P943" s="321" t="s">
        <v>671</v>
      </c>
      <c r="Q943" s="322"/>
      <c r="R943" s="322"/>
      <c r="S943" s="322"/>
      <c r="T943" s="322"/>
      <c r="U943" s="322"/>
      <c r="V943" s="322"/>
      <c r="W943" s="322"/>
      <c r="X943" s="322"/>
      <c r="Y943" s="323">
        <v>0</v>
      </c>
      <c r="Z943" s="324"/>
      <c r="AA943" s="324"/>
      <c r="AB943" s="325"/>
      <c r="AC943" s="327" t="s">
        <v>382</v>
      </c>
      <c r="AD943" s="327"/>
      <c r="AE943" s="327"/>
      <c r="AF943" s="327"/>
      <c r="AG943" s="327"/>
      <c r="AH943" s="328" t="s">
        <v>572</v>
      </c>
      <c r="AI943" s="329"/>
      <c r="AJ943" s="329"/>
      <c r="AK943" s="329"/>
      <c r="AL943" s="330">
        <v>100</v>
      </c>
      <c r="AM943" s="331"/>
      <c r="AN943" s="331"/>
      <c r="AO943" s="332"/>
      <c r="AP943" s="326" t="s">
        <v>679</v>
      </c>
      <c r="AQ943" s="326"/>
      <c r="AR943" s="326"/>
      <c r="AS943" s="326"/>
      <c r="AT943" s="326"/>
      <c r="AU943" s="326"/>
      <c r="AV943" s="326"/>
      <c r="AW943" s="326"/>
      <c r="AX943" s="326"/>
    </row>
    <row r="944" spans="1:50" ht="51" customHeight="1" x14ac:dyDescent="0.15">
      <c r="A944" s="412">
        <v>8</v>
      </c>
      <c r="B944" s="412">
        <v>1</v>
      </c>
      <c r="C944" s="429" t="s">
        <v>672</v>
      </c>
      <c r="D944" s="426"/>
      <c r="E944" s="426"/>
      <c r="F944" s="426"/>
      <c r="G944" s="426"/>
      <c r="H944" s="426"/>
      <c r="I944" s="426"/>
      <c r="J944" s="427">
        <v>4010001036617</v>
      </c>
      <c r="K944" s="428"/>
      <c r="L944" s="428"/>
      <c r="M944" s="428"/>
      <c r="N944" s="428"/>
      <c r="O944" s="428"/>
      <c r="P944" s="321" t="s">
        <v>681</v>
      </c>
      <c r="Q944" s="322"/>
      <c r="R944" s="322"/>
      <c r="S944" s="322"/>
      <c r="T944" s="322"/>
      <c r="U944" s="322"/>
      <c r="V944" s="322"/>
      <c r="W944" s="322"/>
      <c r="X944" s="322"/>
      <c r="Y944" s="323">
        <v>0</v>
      </c>
      <c r="Z944" s="324"/>
      <c r="AA944" s="324"/>
      <c r="AB944" s="325"/>
      <c r="AC944" s="327" t="s">
        <v>382</v>
      </c>
      <c r="AD944" s="327"/>
      <c r="AE944" s="327"/>
      <c r="AF944" s="327"/>
      <c r="AG944" s="327"/>
      <c r="AH944" s="328" t="s">
        <v>572</v>
      </c>
      <c r="AI944" s="329"/>
      <c r="AJ944" s="329"/>
      <c r="AK944" s="329"/>
      <c r="AL944" s="330">
        <v>100</v>
      </c>
      <c r="AM944" s="331"/>
      <c r="AN944" s="331"/>
      <c r="AO944" s="332"/>
      <c r="AP944" s="326" t="s">
        <v>679</v>
      </c>
      <c r="AQ944" s="326"/>
      <c r="AR944" s="326"/>
      <c r="AS944" s="326"/>
      <c r="AT944" s="326"/>
      <c r="AU944" s="326"/>
      <c r="AV944" s="326"/>
      <c r="AW944" s="326"/>
      <c r="AX944" s="326"/>
    </row>
    <row r="945" spans="1:50" ht="51.75" customHeight="1" x14ac:dyDescent="0.15">
      <c r="A945" s="412">
        <v>9</v>
      </c>
      <c r="B945" s="412">
        <v>1</v>
      </c>
      <c r="C945" s="429" t="s">
        <v>676</v>
      </c>
      <c r="D945" s="426"/>
      <c r="E945" s="426"/>
      <c r="F945" s="426"/>
      <c r="G945" s="426"/>
      <c r="H945" s="426"/>
      <c r="I945" s="426"/>
      <c r="J945" s="427">
        <v>6011401007057</v>
      </c>
      <c r="K945" s="428"/>
      <c r="L945" s="428"/>
      <c r="M945" s="428"/>
      <c r="N945" s="428"/>
      <c r="O945" s="428"/>
      <c r="P945" s="321" t="s">
        <v>673</v>
      </c>
      <c r="Q945" s="322"/>
      <c r="R945" s="322"/>
      <c r="S945" s="322"/>
      <c r="T945" s="322"/>
      <c r="U945" s="322"/>
      <c r="V945" s="322"/>
      <c r="W945" s="322"/>
      <c r="X945" s="322"/>
      <c r="Y945" s="323">
        <v>0</v>
      </c>
      <c r="Z945" s="324"/>
      <c r="AA945" s="324"/>
      <c r="AB945" s="325"/>
      <c r="AC945" s="327" t="s">
        <v>382</v>
      </c>
      <c r="AD945" s="327"/>
      <c r="AE945" s="327"/>
      <c r="AF945" s="327"/>
      <c r="AG945" s="327"/>
      <c r="AH945" s="328" t="s">
        <v>572</v>
      </c>
      <c r="AI945" s="329"/>
      <c r="AJ945" s="329"/>
      <c r="AK945" s="329"/>
      <c r="AL945" s="330">
        <v>100</v>
      </c>
      <c r="AM945" s="331"/>
      <c r="AN945" s="331"/>
      <c r="AO945" s="332"/>
      <c r="AP945" s="326" t="s">
        <v>679</v>
      </c>
      <c r="AQ945" s="326"/>
      <c r="AR945" s="326"/>
      <c r="AS945" s="326"/>
      <c r="AT945" s="326"/>
      <c r="AU945" s="326"/>
      <c r="AV945" s="326"/>
      <c r="AW945" s="326"/>
      <c r="AX945" s="326"/>
    </row>
    <row r="946" spans="1:50" ht="51.75" customHeight="1" x14ac:dyDescent="0.15">
      <c r="A946" s="412">
        <v>10</v>
      </c>
      <c r="B946" s="412">
        <v>1</v>
      </c>
      <c r="C946" s="429" t="s">
        <v>677</v>
      </c>
      <c r="D946" s="426"/>
      <c r="E946" s="426"/>
      <c r="F946" s="426"/>
      <c r="G946" s="426"/>
      <c r="H946" s="426"/>
      <c r="I946" s="426"/>
      <c r="J946" s="427">
        <v>1270005000455</v>
      </c>
      <c r="K946" s="428"/>
      <c r="L946" s="428"/>
      <c r="M946" s="428"/>
      <c r="N946" s="428"/>
      <c r="O946" s="428"/>
      <c r="P946" s="321" t="s">
        <v>678</v>
      </c>
      <c r="Q946" s="322"/>
      <c r="R946" s="322"/>
      <c r="S946" s="322"/>
      <c r="T946" s="322"/>
      <c r="U946" s="322"/>
      <c r="V946" s="322"/>
      <c r="W946" s="322"/>
      <c r="X946" s="322"/>
      <c r="Y946" s="323">
        <v>0</v>
      </c>
      <c r="Z946" s="324"/>
      <c r="AA946" s="324"/>
      <c r="AB946" s="325"/>
      <c r="AC946" s="327" t="s">
        <v>382</v>
      </c>
      <c r="AD946" s="327"/>
      <c r="AE946" s="327"/>
      <c r="AF946" s="327"/>
      <c r="AG946" s="327"/>
      <c r="AH946" s="328" t="s">
        <v>572</v>
      </c>
      <c r="AI946" s="329"/>
      <c r="AJ946" s="329"/>
      <c r="AK946" s="329"/>
      <c r="AL946" s="330">
        <v>100</v>
      </c>
      <c r="AM946" s="331"/>
      <c r="AN946" s="331"/>
      <c r="AO946" s="332"/>
      <c r="AP946" s="326" t="s">
        <v>679</v>
      </c>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341</v>
      </c>
      <c r="AD969" s="281"/>
      <c r="AE969" s="281"/>
      <c r="AF969" s="281"/>
      <c r="AG969" s="281"/>
      <c r="AH969" s="352" t="s">
        <v>371</v>
      </c>
      <c r="AI969" s="354"/>
      <c r="AJ969" s="354"/>
      <c r="AK969" s="354"/>
      <c r="AL969" s="354" t="s">
        <v>21</v>
      </c>
      <c r="AM969" s="354"/>
      <c r="AN969" s="354"/>
      <c r="AO969" s="430"/>
      <c r="AP969" s="431" t="s">
        <v>301</v>
      </c>
      <c r="AQ969" s="431"/>
      <c r="AR969" s="431"/>
      <c r="AS969" s="431"/>
      <c r="AT969" s="431"/>
      <c r="AU969" s="431"/>
      <c r="AV969" s="431"/>
      <c r="AW969" s="431"/>
      <c r="AX969" s="431"/>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4"/>
      <c r="AE970" s="334"/>
      <c r="AF970" s="334"/>
      <c r="AG970" s="334"/>
      <c r="AH970" s="335"/>
      <c r="AI970" s="336"/>
      <c r="AJ970" s="336"/>
      <c r="AK970" s="336"/>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5"/>
      <c r="AI971" s="336"/>
      <c r="AJ971" s="336"/>
      <c r="AK971" s="336"/>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341</v>
      </c>
      <c r="AD1002" s="281"/>
      <c r="AE1002" s="281"/>
      <c r="AF1002" s="281"/>
      <c r="AG1002" s="281"/>
      <c r="AH1002" s="352" t="s">
        <v>371</v>
      </c>
      <c r="AI1002" s="354"/>
      <c r="AJ1002" s="354"/>
      <c r="AK1002" s="354"/>
      <c r="AL1002" s="354" t="s">
        <v>21</v>
      </c>
      <c r="AM1002" s="354"/>
      <c r="AN1002" s="354"/>
      <c r="AO1002" s="430"/>
      <c r="AP1002" s="431" t="s">
        <v>301</v>
      </c>
      <c r="AQ1002" s="431"/>
      <c r="AR1002" s="431"/>
      <c r="AS1002" s="431"/>
      <c r="AT1002" s="431"/>
      <c r="AU1002" s="431"/>
      <c r="AV1002" s="431"/>
      <c r="AW1002" s="431"/>
      <c r="AX1002" s="431"/>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4"/>
      <c r="AE1003" s="334"/>
      <c r="AF1003" s="334"/>
      <c r="AG1003" s="334"/>
      <c r="AH1003" s="335"/>
      <c r="AI1003" s="336"/>
      <c r="AJ1003" s="336"/>
      <c r="AK1003" s="336"/>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5"/>
      <c r="AI1004" s="336"/>
      <c r="AJ1004" s="336"/>
      <c r="AK1004" s="336"/>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341</v>
      </c>
      <c r="AD1035" s="281"/>
      <c r="AE1035" s="281"/>
      <c r="AF1035" s="281"/>
      <c r="AG1035" s="281"/>
      <c r="AH1035" s="352" t="s">
        <v>371</v>
      </c>
      <c r="AI1035" s="354"/>
      <c r="AJ1035" s="354"/>
      <c r="AK1035" s="354"/>
      <c r="AL1035" s="354" t="s">
        <v>21</v>
      </c>
      <c r="AM1035" s="354"/>
      <c r="AN1035" s="354"/>
      <c r="AO1035" s="430"/>
      <c r="AP1035" s="431" t="s">
        <v>301</v>
      </c>
      <c r="AQ1035" s="431"/>
      <c r="AR1035" s="431"/>
      <c r="AS1035" s="431"/>
      <c r="AT1035" s="431"/>
      <c r="AU1035" s="431"/>
      <c r="AV1035" s="431"/>
      <c r="AW1035" s="431"/>
      <c r="AX1035" s="431"/>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4"/>
      <c r="AE1036" s="334"/>
      <c r="AF1036" s="334"/>
      <c r="AG1036" s="334"/>
      <c r="AH1036" s="335"/>
      <c r="AI1036" s="336"/>
      <c r="AJ1036" s="336"/>
      <c r="AK1036" s="336"/>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5"/>
      <c r="AI1037" s="336"/>
      <c r="AJ1037" s="336"/>
      <c r="AK1037" s="336"/>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341</v>
      </c>
      <c r="AD1068" s="281"/>
      <c r="AE1068" s="281"/>
      <c r="AF1068" s="281"/>
      <c r="AG1068" s="281"/>
      <c r="AH1068" s="352" t="s">
        <v>371</v>
      </c>
      <c r="AI1068" s="354"/>
      <c r="AJ1068" s="354"/>
      <c r="AK1068" s="354"/>
      <c r="AL1068" s="354" t="s">
        <v>21</v>
      </c>
      <c r="AM1068" s="354"/>
      <c r="AN1068" s="354"/>
      <c r="AO1068" s="430"/>
      <c r="AP1068" s="431" t="s">
        <v>301</v>
      </c>
      <c r="AQ1068" s="431"/>
      <c r="AR1068" s="431"/>
      <c r="AS1068" s="431"/>
      <c r="AT1068" s="431"/>
      <c r="AU1068" s="431"/>
      <c r="AV1068" s="431"/>
      <c r="AW1068" s="431"/>
      <c r="AX1068" s="431"/>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4"/>
      <c r="AE1069" s="334"/>
      <c r="AF1069" s="334"/>
      <c r="AG1069" s="334"/>
      <c r="AH1069" s="335"/>
      <c r="AI1069" s="336"/>
      <c r="AJ1069" s="336"/>
      <c r="AK1069" s="336"/>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5"/>
      <c r="AI1070" s="336"/>
      <c r="AJ1070" s="336"/>
      <c r="AK1070" s="336"/>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0" t="s">
        <v>332</v>
      </c>
      <c r="B1099" s="901"/>
      <c r="C1099" s="901"/>
      <c r="D1099" s="901"/>
      <c r="E1099" s="901"/>
      <c r="F1099" s="901"/>
      <c r="G1099" s="901"/>
      <c r="H1099" s="901"/>
      <c r="I1099" s="901"/>
      <c r="J1099" s="901"/>
      <c r="K1099" s="901"/>
      <c r="L1099" s="901"/>
      <c r="M1099" s="901"/>
      <c r="N1099" s="901"/>
      <c r="O1099" s="901"/>
      <c r="P1099" s="901"/>
      <c r="Q1099" s="901"/>
      <c r="R1099" s="901"/>
      <c r="S1099" s="901"/>
      <c r="T1099" s="901"/>
      <c r="U1099" s="901"/>
      <c r="V1099" s="901"/>
      <c r="W1099" s="901"/>
      <c r="X1099" s="901"/>
      <c r="Y1099" s="901"/>
      <c r="Z1099" s="901"/>
      <c r="AA1099" s="901"/>
      <c r="AB1099" s="901"/>
      <c r="AC1099" s="901"/>
      <c r="AD1099" s="901"/>
      <c r="AE1099" s="901"/>
      <c r="AF1099" s="901"/>
      <c r="AG1099" s="901"/>
      <c r="AH1099" s="901"/>
      <c r="AI1099" s="901"/>
      <c r="AJ1099" s="901"/>
      <c r="AK1099" s="902"/>
      <c r="AL1099" s="970" t="s">
        <v>347</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03"/>
      <c r="E1102" s="281" t="s">
        <v>265</v>
      </c>
      <c r="F1102" s="903"/>
      <c r="G1102" s="903"/>
      <c r="H1102" s="903"/>
      <c r="I1102" s="903"/>
      <c r="J1102" s="281" t="s">
        <v>300</v>
      </c>
      <c r="K1102" s="281"/>
      <c r="L1102" s="281"/>
      <c r="M1102" s="281"/>
      <c r="N1102" s="281"/>
      <c r="O1102" s="281"/>
      <c r="P1102" s="352" t="s">
        <v>27</v>
      </c>
      <c r="Q1102" s="352"/>
      <c r="R1102" s="352"/>
      <c r="S1102" s="352"/>
      <c r="T1102" s="352"/>
      <c r="U1102" s="352"/>
      <c r="V1102" s="352"/>
      <c r="W1102" s="352"/>
      <c r="X1102" s="352"/>
      <c r="Y1102" s="281" t="s">
        <v>302</v>
      </c>
      <c r="Z1102" s="903"/>
      <c r="AA1102" s="903"/>
      <c r="AB1102" s="903"/>
      <c r="AC1102" s="281" t="s">
        <v>248</v>
      </c>
      <c r="AD1102" s="281"/>
      <c r="AE1102" s="281"/>
      <c r="AF1102" s="281"/>
      <c r="AG1102" s="281"/>
      <c r="AH1102" s="352" t="s">
        <v>261</v>
      </c>
      <c r="AI1102" s="353"/>
      <c r="AJ1102" s="353"/>
      <c r="AK1102" s="353"/>
      <c r="AL1102" s="353" t="s">
        <v>21</v>
      </c>
      <c r="AM1102" s="353"/>
      <c r="AN1102" s="353"/>
      <c r="AO1102" s="906"/>
      <c r="AP1102" s="431" t="s">
        <v>333</v>
      </c>
      <c r="AQ1102" s="431"/>
      <c r="AR1102" s="431"/>
      <c r="AS1102" s="431"/>
      <c r="AT1102" s="431"/>
      <c r="AU1102" s="431"/>
      <c r="AV1102" s="431"/>
      <c r="AW1102" s="431"/>
      <c r="AX1102" s="431"/>
    </row>
    <row r="1103" spans="1:50" ht="30" customHeight="1" x14ac:dyDescent="0.15">
      <c r="A1103" s="412">
        <v>1</v>
      </c>
      <c r="B1103" s="412">
        <v>1</v>
      </c>
      <c r="C1103" s="905"/>
      <c r="D1103" s="905"/>
      <c r="E1103" s="265" t="s">
        <v>579</v>
      </c>
      <c r="F1103" s="904"/>
      <c r="G1103" s="904"/>
      <c r="H1103" s="904"/>
      <c r="I1103" s="904"/>
      <c r="J1103" s="427" t="s">
        <v>581</v>
      </c>
      <c r="K1103" s="428"/>
      <c r="L1103" s="428"/>
      <c r="M1103" s="428"/>
      <c r="N1103" s="428"/>
      <c r="O1103" s="428"/>
      <c r="P1103" s="321" t="s">
        <v>644</v>
      </c>
      <c r="Q1103" s="322"/>
      <c r="R1103" s="322"/>
      <c r="S1103" s="322"/>
      <c r="T1103" s="322"/>
      <c r="U1103" s="322"/>
      <c r="V1103" s="322"/>
      <c r="W1103" s="322"/>
      <c r="X1103" s="322"/>
      <c r="Y1103" s="323" t="s">
        <v>581</v>
      </c>
      <c r="Z1103" s="324"/>
      <c r="AA1103" s="324"/>
      <c r="AB1103" s="325"/>
      <c r="AC1103" s="327"/>
      <c r="AD1103" s="327"/>
      <c r="AE1103" s="327"/>
      <c r="AF1103" s="327"/>
      <c r="AG1103" s="327"/>
      <c r="AH1103" s="328" t="s">
        <v>572</v>
      </c>
      <c r="AI1103" s="329"/>
      <c r="AJ1103" s="329"/>
      <c r="AK1103" s="329"/>
      <c r="AL1103" s="330" t="s">
        <v>572</v>
      </c>
      <c r="AM1103" s="331"/>
      <c r="AN1103" s="331"/>
      <c r="AO1103" s="332"/>
      <c r="AP1103" s="326" t="s">
        <v>607</v>
      </c>
      <c r="AQ1103" s="326"/>
      <c r="AR1103" s="326"/>
      <c r="AS1103" s="326"/>
      <c r="AT1103" s="326"/>
      <c r="AU1103" s="326"/>
      <c r="AV1103" s="326"/>
      <c r="AW1103" s="326"/>
      <c r="AX1103" s="326"/>
    </row>
    <row r="1104" spans="1:50" ht="30" hidden="1" customHeight="1" x14ac:dyDescent="0.15">
      <c r="A1104" s="412">
        <v>2</v>
      </c>
      <c r="B1104" s="412">
        <v>1</v>
      </c>
      <c r="C1104" s="905"/>
      <c r="D1104" s="905"/>
      <c r="E1104" s="904"/>
      <c r="F1104" s="904"/>
      <c r="G1104" s="904"/>
      <c r="H1104" s="904"/>
      <c r="I1104" s="904"/>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5"/>
      <c r="D1105" s="905"/>
      <c r="E1105" s="904"/>
      <c r="F1105" s="904"/>
      <c r="G1105" s="904"/>
      <c r="H1105" s="904"/>
      <c r="I1105" s="904"/>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5"/>
      <c r="D1106" s="905"/>
      <c r="E1106" s="904"/>
      <c r="F1106" s="904"/>
      <c r="G1106" s="904"/>
      <c r="H1106" s="904"/>
      <c r="I1106" s="904"/>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5"/>
      <c r="D1107" s="905"/>
      <c r="E1107" s="904"/>
      <c r="F1107" s="904"/>
      <c r="G1107" s="904"/>
      <c r="H1107" s="904"/>
      <c r="I1107" s="904"/>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5"/>
      <c r="D1108" s="905"/>
      <c r="E1108" s="904"/>
      <c r="F1108" s="904"/>
      <c r="G1108" s="904"/>
      <c r="H1108" s="904"/>
      <c r="I1108" s="904"/>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5"/>
      <c r="D1109" s="905"/>
      <c r="E1109" s="904"/>
      <c r="F1109" s="904"/>
      <c r="G1109" s="904"/>
      <c r="H1109" s="904"/>
      <c r="I1109" s="904"/>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5"/>
      <c r="D1110" s="905"/>
      <c r="E1110" s="904"/>
      <c r="F1110" s="904"/>
      <c r="G1110" s="904"/>
      <c r="H1110" s="904"/>
      <c r="I1110" s="904"/>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5"/>
      <c r="D1111" s="905"/>
      <c r="E1111" s="904"/>
      <c r="F1111" s="904"/>
      <c r="G1111" s="904"/>
      <c r="H1111" s="904"/>
      <c r="I1111" s="904"/>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5"/>
      <c r="D1112" s="905"/>
      <c r="E1112" s="904"/>
      <c r="F1112" s="904"/>
      <c r="G1112" s="904"/>
      <c r="H1112" s="904"/>
      <c r="I1112" s="904"/>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5"/>
      <c r="D1113" s="905"/>
      <c r="E1113" s="904"/>
      <c r="F1113" s="904"/>
      <c r="G1113" s="904"/>
      <c r="H1113" s="904"/>
      <c r="I1113" s="904"/>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5"/>
      <c r="D1114" s="905"/>
      <c r="E1114" s="904"/>
      <c r="F1114" s="904"/>
      <c r="G1114" s="904"/>
      <c r="H1114" s="904"/>
      <c r="I1114" s="904"/>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5"/>
      <c r="D1115" s="905"/>
      <c r="E1115" s="904"/>
      <c r="F1115" s="904"/>
      <c r="G1115" s="904"/>
      <c r="H1115" s="904"/>
      <c r="I1115" s="904"/>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5"/>
      <c r="D1116" s="905"/>
      <c r="E1116" s="904"/>
      <c r="F1116" s="904"/>
      <c r="G1116" s="904"/>
      <c r="H1116" s="904"/>
      <c r="I1116" s="904"/>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5"/>
      <c r="D1117" s="905"/>
      <c r="E1117" s="904"/>
      <c r="F1117" s="904"/>
      <c r="G1117" s="904"/>
      <c r="H1117" s="904"/>
      <c r="I1117" s="904"/>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5"/>
      <c r="D1118" s="905"/>
      <c r="E1118" s="904"/>
      <c r="F1118" s="904"/>
      <c r="G1118" s="904"/>
      <c r="H1118" s="904"/>
      <c r="I1118" s="904"/>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5"/>
      <c r="D1119" s="905"/>
      <c r="E1119" s="904"/>
      <c r="F1119" s="904"/>
      <c r="G1119" s="904"/>
      <c r="H1119" s="904"/>
      <c r="I1119" s="904"/>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5"/>
      <c r="D1120" s="905"/>
      <c r="E1120" s="265"/>
      <c r="F1120" s="904"/>
      <c r="G1120" s="904"/>
      <c r="H1120" s="904"/>
      <c r="I1120" s="904"/>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5"/>
      <c r="D1121" s="905"/>
      <c r="E1121" s="904"/>
      <c r="F1121" s="904"/>
      <c r="G1121" s="904"/>
      <c r="H1121" s="904"/>
      <c r="I1121" s="904"/>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5"/>
      <c r="D1122" s="905"/>
      <c r="E1122" s="904"/>
      <c r="F1122" s="904"/>
      <c r="G1122" s="904"/>
      <c r="H1122" s="904"/>
      <c r="I1122" s="904"/>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5"/>
      <c r="D1123" s="905"/>
      <c r="E1123" s="904"/>
      <c r="F1123" s="904"/>
      <c r="G1123" s="904"/>
      <c r="H1123" s="904"/>
      <c r="I1123" s="904"/>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5"/>
      <c r="D1124" s="905"/>
      <c r="E1124" s="904"/>
      <c r="F1124" s="904"/>
      <c r="G1124" s="904"/>
      <c r="H1124" s="904"/>
      <c r="I1124" s="904"/>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5"/>
      <c r="D1125" s="905"/>
      <c r="E1125" s="904"/>
      <c r="F1125" s="904"/>
      <c r="G1125" s="904"/>
      <c r="H1125" s="904"/>
      <c r="I1125" s="904"/>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5"/>
      <c r="D1126" s="905"/>
      <c r="E1126" s="904"/>
      <c r="F1126" s="904"/>
      <c r="G1126" s="904"/>
      <c r="H1126" s="904"/>
      <c r="I1126" s="904"/>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5"/>
      <c r="D1127" s="905"/>
      <c r="E1127" s="904"/>
      <c r="F1127" s="904"/>
      <c r="G1127" s="904"/>
      <c r="H1127" s="904"/>
      <c r="I1127" s="904"/>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5"/>
      <c r="D1128" s="905"/>
      <c r="E1128" s="904"/>
      <c r="F1128" s="904"/>
      <c r="G1128" s="904"/>
      <c r="H1128" s="904"/>
      <c r="I1128" s="904"/>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5"/>
      <c r="D1129" s="905"/>
      <c r="E1129" s="904"/>
      <c r="F1129" s="904"/>
      <c r="G1129" s="904"/>
      <c r="H1129" s="904"/>
      <c r="I1129" s="904"/>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5"/>
      <c r="D1130" s="905"/>
      <c r="E1130" s="904"/>
      <c r="F1130" s="904"/>
      <c r="G1130" s="904"/>
      <c r="H1130" s="904"/>
      <c r="I1130" s="904"/>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5"/>
      <c r="D1131" s="905"/>
      <c r="E1131" s="904"/>
      <c r="F1131" s="904"/>
      <c r="G1131" s="904"/>
      <c r="H1131" s="904"/>
      <c r="I1131" s="904"/>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5"/>
      <c r="D1132" s="905"/>
      <c r="E1132" s="904"/>
      <c r="F1132" s="904"/>
      <c r="G1132" s="904"/>
      <c r="H1132" s="904"/>
      <c r="I1132" s="904"/>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7">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83">
    <cfRule type="expression" dxfId="2799" priority="13893">
      <formula>IF(RIGHT(TEXT(Y783,"0.#"),1)=".",FALSE,TRUE)</formula>
    </cfRule>
    <cfRule type="expression" dxfId="2798" priority="13894">
      <formula>IF(RIGHT(TEXT(Y783,"0.#"),1)=".",TRUE,FALSE)</formula>
    </cfRule>
  </conditionalFormatting>
  <conditionalFormatting sqref="Y792">
    <cfRule type="expression" dxfId="2797" priority="13889">
      <formula>IF(RIGHT(TEXT(Y792,"0.#"),1)=".",FALSE,TRUE)</formula>
    </cfRule>
    <cfRule type="expression" dxfId="2796" priority="13890">
      <formula>IF(RIGHT(TEXT(Y792,"0.#"),1)=".",TRUE,FALSE)</formula>
    </cfRule>
  </conditionalFormatting>
  <conditionalFormatting sqref="Y823:Y830 Y821 Y810:Y817 Y808 Y797:Y804 Y795">
    <cfRule type="expression" dxfId="2795" priority="13671">
      <formula>IF(RIGHT(TEXT(Y795,"0.#"),1)=".",FALSE,TRUE)</formula>
    </cfRule>
    <cfRule type="expression" dxfId="2794" priority="13672">
      <formula>IF(RIGHT(TEXT(Y795,"0.#"),1)=".",TRUE,FALSE)</formula>
    </cfRule>
  </conditionalFormatting>
  <conditionalFormatting sqref="AR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E101 AQ101">
    <cfRule type="expression" dxfId="2789" priority="13709">
      <formula>IF(RIGHT(TEXT(AE101,"0.#"),1)=".",FALSE,TRUE)</formula>
    </cfRule>
    <cfRule type="expression" dxfId="2788" priority="13710">
      <formula>IF(RIGHT(TEXT(AE101,"0.#"),1)=".",TRUE,FALSE)</formula>
    </cfRule>
  </conditionalFormatting>
  <conditionalFormatting sqref="Y784:Y791 Y782">
    <cfRule type="expression" dxfId="2787" priority="13695">
      <formula>IF(RIGHT(TEXT(Y782,"0.#"),1)=".",FALSE,TRUE)</formula>
    </cfRule>
    <cfRule type="expression" dxfId="2786" priority="13696">
      <formula>IF(RIGHT(TEXT(Y782,"0.#"),1)=".",TRUE,FALSE)</formula>
    </cfRule>
  </conditionalFormatting>
  <conditionalFormatting sqref="AU783">
    <cfRule type="expression" dxfId="2785" priority="13693">
      <formula>IF(RIGHT(TEXT(AU783,"0.#"),1)=".",FALSE,TRUE)</formula>
    </cfRule>
    <cfRule type="expression" dxfId="2784" priority="13694">
      <formula>IF(RIGHT(TEXT(AU783,"0.#"),1)=".",TRUE,FALSE)</formula>
    </cfRule>
  </conditionalFormatting>
  <conditionalFormatting sqref="AU792">
    <cfRule type="expression" dxfId="2783" priority="13691">
      <formula>IF(RIGHT(TEXT(AU792,"0.#"),1)=".",FALSE,TRUE)</formula>
    </cfRule>
    <cfRule type="expression" dxfId="2782" priority="13692">
      <formula>IF(RIGHT(TEXT(AU792,"0.#"),1)=".",TRUE,FALSE)</formula>
    </cfRule>
  </conditionalFormatting>
  <conditionalFormatting sqref="AU784:AU791 AU782">
    <cfRule type="expression" dxfId="2781" priority="13689">
      <formula>IF(RIGHT(TEXT(AU782,"0.#"),1)=".",FALSE,TRUE)</formula>
    </cfRule>
    <cfRule type="expression" dxfId="2780" priority="13690">
      <formula>IF(RIGHT(TEXT(AU782,"0.#"),1)=".",TRUE,FALSE)</formula>
    </cfRule>
  </conditionalFormatting>
  <conditionalFormatting sqref="Y822 Y809 Y796">
    <cfRule type="expression" dxfId="2779" priority="13675">
      <formula>IF(RIGHT(TEXT(Y796,"0.#"),1)=".",FALSE,TRUE)</formula>
    </cfRule>
    <cfRule type="expression" dxfId="2778" priority="13676">
      <formula>IF(RIGHT(TEXT(Y796,"0.#"),1)=".",TRUE,FALSE)</formula>
    </cfRule>
  </conditionalFormatting>
  <conditionalFormatting sqref="Y831 Y818 Y805">
    <cfRule type="expression" dxfId="2777" priority="13673">
      <formula>IF(RIGHT(TEXT(Y805,"0.#"),1)=".",FALSE,TRUE)</formula>
    </cfRule>
    <cfRule type="expression" dxfId="2776" priority="13674">
      <formula>IF(RIGHT(TEXT(Y805,"0.#"),1)=".",TRUE,FALSE)</formula>
    </cfRule>
  </conditionalFormatting>
  <conditionalFormatting sqref="AU822 AU809 AU796">
    <cfRule type="expression" dxfId="2775" priority="13669">
      <formula>IF(RIGHT(TEXT(AU796,"0.#"),1)=".",FALSE,TRUE)</formula>
    </cfRule>
    <cfRule type="expression" dxfId="2774" priority="13670">
      <formula>IF(RIGHT(TEXT(AU796,"0.#"),1)=".",TRUE,FALSE)</formula>
    </cfRule>
  </conditionalFormatting>
  <conditionalFormatting sqref="AU831 AU818 AU805">
    <cfRule type="expression" dxfId="2773" priority="13667">
      <formula>IF(RIGHT(TEXT(AU805,"0.#"),1)=".",FALSE,TRUE)</formula>
    </cfRule>
    <cfRule type="expression" dxfId="2772" priority="13668">
      <formula>IF(RIGHT(TEXT(AU805,"0.#"),1)=".",TRUE,FALSE)</formula>
    </cfRule>
  </conditionalFormatting>
  <conditionalFormatting sqref="AU823:AU830 AU821 AU810:AU817 AU808 AU797:AU804 AU795">
    <cfRule type="expression" dxfId="2771" priority="13665">
      <formula>IF(RIGHT(TEXT(AU795,"0.#"),1)=".",FALSE,TRUE)</formula>
    </cfRule>
    <cfRule type="expression" dxfId="2770" priority="13666">
      <formula>IF(RIGHT(TEXT(AU795,"0.#"),1)=".",TRUE,FALSE)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I101">
    <cfRule type="expression" dxfId="2659" priority="13241">
      <formula>IF(RIGHT(TEXT(AI101,"0.#"),1)=".",FALSE,TRUE)</formula>
    </cfRule>
    <cfRule type="expression" dxfId="2658" priority="13242">
      <formula>IF(RIGHT(TEXT(AI101,"0.#"),1)=".",TRUE,FALSE)</formula>
    </cfRule>
  </conditionalFormatting>
  <conditionalFormatting sqref="AM101">
    <cfRule type="expression" dxfId="2657" priority="13239">
      <formula>IF(RIGHT(TEXT(AM101,"0.#"),1)=".",FALSE,TRUE)</formula>
    </cfRule>
    <cfRule type="expression" dxfId="2656" priority="13240">
      <formula>IF(RIGHT(TEXT(AM101,"0.#"),1)=".",TRUE,FALSE)</formula>
    </cfRule>
  </conditionalFormatting>
  <conditionalFormatting sqref="AE102">
    <cfRule type="expression" dxfId="2655" priority="13237">
      <formula>IF(RIGHT(TEXT(AE102,"0.#"),1)=".",FALSE,TRUE)</formula>
    </cfRule>
    <cfRule type="expression" dxfId="2654" priority="13238">
      <formula>IF(RIGHT(TEXT(AE102,"0.#"),1)=".",TRUE,FALSE)</formula>
    </cfRule>
  </conditionalFormatting>
  <conditionalFormatting sqref="AI102">
    <cfRule type="expression" dxfId="2653" priority="13235">
      <formula>IF(RIGHT(TEXT(AI102,"0.#"),1)=".",FALSE,TRUE)</formula>
    </cfRule>
    <cfRule type="expression" dxfId="2652" priority="13236">
      <formula>IF(RIGHT(TEXT(AI102,"0.#"),1)=".",TRUE,FALSE)</formula>
    </cfRule>
  </conditionalFormatting>
  <conditionalFormatting sqref="AM102">
    <cfRule type="expression" dxfId="2651" priority="13233">
      <formula>IF(RIGHT(TEXT(AM102,"0.#"),1)=".",FALSE,TRUE)</formula>
    </cfRule>
    <cfRule type="expression" dxfId="2650" priority="13234">
      <formula>IF(RIGHT(TEXT(AM102,"0.#"),1)=".",TRUE,FALSE)</formula>
    </cfRule>
  </conditionalFormatting>
  <conditionalFormatting sqref="AQ102">
    <cfRule type="expression" dxfId="2649" priority="13231">
      <formula>IF(RIGHT(TEXT(AQ102,"0.#"),1)=".",FALSE,TRUE)</formula>
    </cfRule>
    <cfRule type="expression" dxfId="2648" priority="13232">
      <formula>IF(RIGHT(TEXT(AQ102,"0.#"),1)=".",TRUE,FALSE)</formula>
    </cfRule>
  </conditionalFormatting>
  <conditionalFormatting sqref="AE104">
    <cfRule type="expression" dxfId="2647" priority="13229">
      <formula>IF(RIGHT(TEXT(AE104,"0.#"),1)=".",FALSE,TRUE)</formula>
    </cfRule>
    <cfRule type="expression" dxfId="2646" priority="13230">
      <formula>IF(RIGHT(TEXT(AE104,"0.#"),1)=".",TRUE,FALSE)</formula>
    </cfRule>
  </conditionalFormatting>
  <conditionalFormatting sqref="AI104">
    <cfRule type="expression" dxfId="2645" priority="13227">
      <formula>IF(RIGHT(TEXT(AI104,"0.#"),1)=".",FALSE,TRUE)</formula>
    </cfRule>
    <cfRule type="expression" dxfId="2644" priority="13228">
      <formula>IF(RIGHT(TEXT(AI104,"0.#"),1)=".",TRUE,FALSE)</formula>
    </cfRule>
  </conditionalFormatting>
  <conditionalFormatting sqref="AM104">
    <cfRule type="expression" dxfId="2643" priority="13225">
      <formula>IF(RIGHT(TEXT(AM104,"0.#"),1)=".",FALSE,TRUE)</formula>
    </cfRule>
    <cfRule type="expression" dxfId="2642" priority="13226">
      <formula>IF(RIGHT(TEXT(AM104,"0.#"),1)=".",TRUE,FALSE)</formula>
    </cfRule>
  </conditionalFormatting>
  <conditionalFormatting sqref="AE105">
    <cfRule type="expression" dxfId="2641" priority="13223">
      <formula>IF(RIGHT(TEXT(AE105,"0.#"),1)=".",FALSE,TRUE)</formula>
    </cfRule>
    <cfRule type="expression" dxfId="2640" priority="13224">
      <formula>IF(RIGHT(TEXT(AE105,"0.#"),1)=".",TRUE,FALSE)</formula>
    </cfRule>
  </conditionalFormatting>
  <conditionalFormatting sqref="AI105">
    <cfRule type="expression" dxfId="2639" priority="13221">
      <formula>IF(RIGHT(TEXT(AI105,"0.#"),1)=".",FALSE,TRUE)</formula>
    </cfRule>
    <cfRule type="expression" dxfId="2638" priority="13222">
      <formula>IF(RIGHT(TEXT(AI105,"0.#"),1)=".",TRUE,FALSE)</formula>
    </cfRule>
  </conditionalFormatting>
  <conditionalFormatting sqref="AM105">
    <cfRule type="expression" dxfId="2637" priority="13219">
      <formula>IF(RIGHT(TEXT(AM105,"0.#"),1)=".",FALSE,TRUE)</formula>
    </cfRule>
    <cfRule type="expression" dxfId="2636" priority="13220">
      <formula>IF(RIGHT(TEXT(AM105,"0.#"),1)=".",TRUE,FALSE)</formula>
    </cfRule>
  </conditionalFormatting>
  <conditionalFormatting sqref="AE107">
    <cfRule type="expression" dxfId="2635" priority="13215">
      <formula>IF(RIGHT(TEXT(AE107,"0.#"),1)=".",FALSE,TRUE)</formula>
    </cfRule>
    <cfRule type="expression" dxfId="2634" priority="13216">
      <formula>IF(RIGHT(TEXT(AE107,"0.#"),1)=".",TRUE,FALSE)</formula>
    </cfRule>
  </conditionalFormatting>
  <conditionalFormatting sqref="AI107">
    <cfRule type="expression" dxfId="2633" priority="13213">
      <formula>IF(RIGHT(TEXT(AI107,"0.#"),1)=".",FALSE,TRUE)</formula>
    </cfRule>
    <cfRule type="expression" dxfId="2632" priority="13214">
      <formula>IF(RIGHT(TEXT(AI107,"0.#"),1)=".",TRUE,FALSE)</formula>
    </cfRule>
  </conditionalFormatting>
  <conditionalFormatting sqref="AM107">
    <cfRule type="expression" dxfId="2631" priority="13211">
      <formula>IF(RIGHT(TEXT(AM107,"0.#"),1)=".",FALSE,TRUE)</formula>
    </cfRule>
    <cfRule type="expression" dxfId="2630" priority="13212">
      <formula>IF(RIGHT(TEXT(AM107,"0.#"),1)=".",TRUE,FALSE)</formula>
    </cfRule>
  </conditionalFormatting>
  <conditionalFormatting sqref="AE108">
    <cfRule type="expression" dxfId="2629" priority="13209">
      <formula>IF(RIGHT(TEXT(AE108,"0.#"),1)=".",FALSE,TRUE)</formula>
    </cfRule>
    <cfRule type="expression" dxfId="2628" priority="13210">
      <formula>IF(RIGHT(TEXT(AE108,"0.#"),1)=".",TRUE,FALSE)</formula>
    </cfRule>
  </conditionalFormatting>
  <conditionalFormatting sqref="AI108">
    <cfRule type="expression" dxfId="2627" priority="13207">
      <formula>IF(RIGHT(TEXT(AI108,"0.#"),1)=".",FALSE,TRUE)</formula>
    </cfRule>
    <cfRule type="expression" dxfId="2626" priority="13208">
      <formula>IF(RIGHT(TEXT(AI108,"0.#"),1)=".",TRUE,FALSE)</formula>
    </cfRule>
  </conditionalFormatting>
  <conditionalFormatting sqref="AM108">
    <cfRule type="expression" dxfId="2625" priority="13205">
      <formula>IF(RIGHT(TEXT(AM108,"0.#"),1)=".",FALSE,TRUE)</formula>
    </cfRule>
    <cfRule type="expression" dxfId="2624" priority="13206">
      <formula>IF(RIGHT(TEXT(AM108,"0.#"),1)=".",TRUE,FALSE)</formula>
    </cfRule>
  </conditionalFormatting>
  <conditionalFormatting sqref="AE110">
    <cfRule type="expression" dxfId="2623" priority="13201">
      <formula>IF(RIGHT(TEXT(AE110,"0.#"),1)=".",FALSE,TRUE)</formula>
    </cfRule>
    <cfRule type="expression" dxfId="2622" priority="13202">
      <formula>IF(RIGHT(TEXT(AE110,"0.#"),1)=".",TRUE,FALSE)</formula>
    </cfRule>
  </conditionalFormatting>
  <conditionalFormatting sqref="AI110">
    <cfRule type="expression" dxfId="2621" priority="13199">
      <formula>IF(RIGHT(TEXT(AI110,"0.#"),1)=".",FALSE,TRUE)</formula>
    </cfRule>
    <cfRule type="expression" dxfId="2620" priority="13200">
      <formula>IF(RIGHT(TEXT(AI110,"0.#"),1)=".",TRUE,FALSE)</formula>
    </cfRule>
  </conditionalFormatting>
  <conditionalFormatting sqref="AM110">
    <cfRule type="expression" dxfId="2619" priority="13197">
      <formula>IF(RIGHT(TEXT(AM110,"0.#"),1)=".",FALSE,TRUE)</formula>
    </cfRule>
    <cfRule type="expression" dxfId="2618" priority="13198">
      <formula>IF(RIGHT(TEXT(AM110,"0.#"),1)=".",TRUE,FALSE)</formula>
    </cfRule>
  </conditionalFormatting>
  <conditionalFormatting sqref="AE111">
    <cfRule type="expression" dxfId="2617" priority="13195">
      <formula>IF(RIGHT(TEXT(AE111,"0.#"),1)=".",FALSE,TRUE)</formula>
    </cfRule>
    <cfRule type="expression" dxfId="2616" priority="13196">
      <formula>IF(RIGHT(TEXT(AE111,"0.#"),1)=".",TRUE,FALSE)</formula>
    </cfRule>
  </conditionalFormatting>
  <conditionalFormatting sqref="AI111">
    <cfRule type="expression" dxfId="2615" priority="13193">
      <formula>IF(RIGHT(TEXT(AI111,"0.#"),1)=".",FALSE,TRUE)</formula>
    </cfRule>
    <cfRule type="expression" dxfId="2614" priority="13194">
      <formula>IF(RIGHT(TEXT(AI111,"0.#"),1)=".",TRUE,FALSE)</formula>
    </cfRule>
  </conditionalFormatting>
  <conditionalFormatting sqref="AM111">
    <cfRule type="expression" dxfId="2613" priority="13191">
      <formula>IF(RIGHT(TEXT(AM111,"0.#"),1)=".",FALSE,TRUE)</formula>
    </cfRule>
    <cfRule type="expression" dxfId="2612" priority="13192">
      <formula>IF(RIGHT(TEXT(AM111,"0.#"),1)=".",TRUE,FALSE)</formula>
    </cfRule>
  </conditionalFormatting>
  <conditionalFormatting sqref="AE113">
    <cfRule type="expression" dxfId="2611" priority="13187">
      <formula>IF(RIGHT(TEXT(AE113,"0.#"),1)=".",FALSE,TRUE)</formula>
    </cfRule>
    <cfRule type="expression" dxfId="2610" priority="13188">
      <formula>IF(RIGHT(TEXT(AE113,"0.#"),1)=".",TRUE,FALSE)</formula>
    </cfRule>
  </conditionalFormatting>
  <conditionalFormatting sqref="AI113">
    <cfRule type="expression" dxfId="2609" priority="13185">
      <formula>IF(RIGHT(TEXT(AI113,"0.#"),1)=".",FALSE,TRUE)</formula>
    </cfRule>
    <cfRule type="expression" dxfId="2608" priority="13186">
      <formula>IF(RIGHT(TEXT(AI113,"0.#"),1)=".",TRUE,FALSE)</formula>
    </cfRule>
  </conditionalFormatting>
  <conditionalFormatting sqref="AM113">
    <cfRule type="expression" dxfId="2607" priority="13183">
      <formula>IF(RIGHT(TEXT(AM113,"0.#"),1)=".",FALSE,TRUE)</formula>
    </cfRule>
    <cfRule type="expression" dxfId="2606" priority="13184">
      <formula>IF(RIGHT(TEXT(AM113,"0.#"),1)=".",TRUE,FALSE)</formula>
    </cfRule>
  </conditionalFormatting>
  <conditionalFormatting sqref="AE114">
    <cfRule type="expression" dxfId="2605" priority="13181">
      <formula>IF(RIGHT(TEXT(AE114,"0.#"),1)=".",FALSE,TRUE)</formula>
    </cfRule>
    <cfRule type="expression" dxfId="2604" priority="13182">
      <formula>IF(RIGHT(TEXT(AE114,"0.#"),1)=".",TRUE,FALSE)</formula>
    </cfRule>
  </conditionalFormatting>
  <conditionalFormatting sqref="AI114">
    <cfRule type="expression" dxfId="2603" priority="13179">
      <formula>IF(RIGHT(TEXT(AI114,"0.#"),1)=".",FALSE,TRUE)</formula>
    </cfRule>
    <cfRule type="expression" dxfId="2602" priority="13180">
      <formula>IF(RIGHT(TEXT(AI114,"0.#"),1)=".",TRUE,FALSE)</formula>
    </cfRule>
  </conditionalFormatting>
  <conditionalFormatting sqref="AM114">
    <cfRule type="expression" dxfId="2601" priority="13177">
      <formula>IF(RIGHT(TEXT(AM114,"0.#"),1)=".",FALSE,TRUE)</formula>
    </cfRule>
    <cfRule type="expression" dxfId="2600" priority="13178">
      <formula>IF(RIGHT(TEXT(AM114,"0.#"),1)=".",TRUE,FALSE)</formula>
    </cfRule>
  </conditionalFormatting>
  <conditionalFormatting sqref="AQ116">
    <cfRule type="expression" dxfId="2599" priority="13173">
      <formula>IF(RIGHT(TEXT(AQ116,"0.#"),1)=".",FALSE,TRUE)</formula>
    </cfRule>
    <cfRule type="expression" dxfId="2598" priority="13174">
      <formula>IF(RIGHT(TEXT(AQ116,"0.#"),1)=".",TRUE,FALSE)</formula>
    </cfRule>
  </conditionalFormatting>
  <conditionalFormatting sqref="AM116">
    <cfRule type="expression" dxfId="2597" priority="13169">
      <formula>IF(RIGHT(TEXT(AM116,"0.#"),1)=".",FALSE,TRUE)</formula>
    </cfRule>
    <cfRule type="expression" dxfId="2596" priority="13170">
      <formula>IF(RIGHT(TEXT(AM116,"0.#"),1)=".",TRUE,FALSE)</formula>
    </cfRule>
  </conditionalFormatting>
  <conditionalFormatting sqref="AM117">
    <cfRule type="expression" dxfId="2595" priority="13167">
      <formula>IF(RIGHT(TEXT(AM117,"0.#"),1)=".",FALSE,TRUE)</formula>
    </cfRule>
    <cfRule type="expression" dxfId="2594" priority="13168">
      <formula>IF(RIGHT(TEXT(AM117,"0.#"),1)=".",TRUE,FALSE)</formula>
    </cfRule>
  </conditionalFormatting>
  <conditionalFormatting sqref="AQ117">
    <cfRule type="expression" dxfId="2593" priority="13161">
      <formula>IF(RIGHT(TEXT(AQ117,"0.#"),1)=".",FALSE,TRUE)</formula>
    </cfRule>
    <cfRule type="expression" dxfId="2592" priority="13162">
      <formula>IF(RIGHT(TEXT(AQ117,"0.#"),1)=".",TRUE,FALSE)</formula>
    </cfRule>
  </conditionalFormatting>
  <conditionalFormatting sqref="AE119 AQ119">
    <cfRule type="expression" dxfId="2591" priority="13159">
      <formula>IF(RIGHT(TEXT(AE119,"0.#"),1)=".",FALSE,TRUE)</formula>
    </cfRule>
    <cfRule type="expression" dxfId="2590" priority="13160">
      <formula>IF(RIGHT(TEXT(AE119,"0.#"),1)=".",TRUE,FALSE)</formula>
    </cfRule>
  </conditionalFormatting>
  <conditionalFormatting sqref="AI119">
    <cfRule type="expression" dxfId="2589" priority="13157">
      <formula>IF(RIGHT(TEXT(AI119,"0.#"),1)=".",FALSE,TRUE)</formula>
    </cfRule>
    <cfRule type="expression" dxfId="2588" priority="13158">
      <formula>IF(RIGHT(TEXT(AI119,"0.#"),1)=".",TRUE,FALSE)</formula>
    </cfRule>
  </conditionalFormatting>
  <conditionalFormatting sqref="AM119">
    <cfRule type="expression" dxfId="2587" priority="13155">
      <formula>IF(RIGHT(TEXT(AM119,"0.#"),1)=".",FALSE,TRUE)</formula>
    </cfRule>
    <cfRule type="expression" dxfId="2586" priority="13156">
      <formula>IF(RIGHT(TEXT(AM119,"0.#"),1)=".",TRUE,FALSE)</formula>
    </cfRule>
  </conditionalFormatting>
  <conditionalFormatting sqref="AQ120">
    <cfRule type="expression" dxfId="2585" priority="13147">
      <formula>IF(RIGHT(TEXT(AQ120,"0.#"),1)=".",FALSE,TRUE)</formula>
    </cfRule>
    <cfRule type="expression" dxfId="2584" priority="13148">
      <formula>IF(RIGHT(TEXT(AQ120,"0.#"),1)=".",TRUE,FALSE)</formula>
    </cfRule>
  </conditionalFormatting>
  <conditionalFormatting sqref="AE122 AQ122">
    <cfRule type="expression" dxfId="2583" priority="13145">
      <formula>IF(RIGHT(TEXT(AE122,"0.#"),1)=".",FALSE,TRUE)</formula>
    </cfRule>
    <cfRule type="expression" dxfId="2582" priority="13146">
      <formula>IF(RIGHT(TEXT(AE122,"0.#"),1)=".",TRUE,FALSE)</formula>
    </cfRule>
  </conditionalFormatting>
  <conditionalFormatting sqref="AI122">
    <cfRule type="expression" dxfId="2581" priority="13143">
      <formula>IF(RIGHT(TEXT(AI122,"0.#"),1)=".",FALSE,TRUE)</formula>
    </cfRule>
    <cfRule type="expression" dxfId="2580" priority="13144">
      <formula>IF(RIGHT(TEXT(AI122,"0.#"),1)=".",TRUE,FALSE)</formula>
    </cfRule>
  </conditionalFormatting>
  <conditionalFormatting sqref="AM122">
    <cfRule type="expression" dxfId="2579" priority="13141">
      <formula>IF(RIGHT(TEXT(AM122,"0.#"),1)=".",FALSE,TRUE)</formula>
    </cfRule>
    <cfRule type="expression" dxfId="2578" priority="13142">
      <formula>IF(RIGHT(TEXT(AM122,"0.#"),1)=".",TRUE,FALSE)</formula>
    </cfRule>
  </conditionalFormatting>
  <conditionalFormatting sqref="AQ123">
    <cfRule type="expression" dxfId="2577" priority="13133">
      <formula>IF(RIGHT(TEXT(AQ123,"0.#"),1)=".",FALSE,TRUE)</formula>
    </cfRule>
    <cfRule type="expression" dxfId="2576" priority="13134">
      <formula>IF(RIGHT(TEXT(AQ123,"0.#"),1)=".",TRUE,FALSE)</formula>
    </cfRule>
  </conditionalFormatting>
  <conditionalFormatting sqref="AE125 AQ125">
    <cfRule type="expression" dxfId="2575" priority="13131">
      <formula>IF(RIGHT(TEXT(AE125,"0.#"),1)=".",FALSE,TRUE)</formula>
    </cfRule>
    <cfRule type="expression" dxfId="2574" priority="13132">
      <formula>IF(RIGHT(TEXT(AE125,"0.#"),1)=".",TRUE,FALSE)</formula>
    </cfRule>
  </conditionalFormatting>
  <conditionalFormatting sqref="AI125">
    <cfRule type="expression" dxfId="2573" priority="13129">
      <formula>IF(RIGHT(TEXT(AI125,"0.#"),1)=".",FALSE,TRUE)</formula>
    </cfRule>
    <cfRule type="expression" dxfId="2572" priority="13130">
      <formula>IF(RIGHT(TEXT(AI125,"0.#"),1)=".",TRUE,FALSE)</formula>
    </cfRule>
  </conditionalFormatting>
  <conditionalFormatting sqref="AM125">
    <cfRule type="expression" dxfId="2571" priority="13127">
      <formula>IF(RIGHT(TEXT(AM125,"0.#"),1)=".",FALSE,TRUE)</formula>
    </cfRule>
    <cfRule type="expression" dxfId="2570" priority="13128">
      <formula>IF(RIGHT(TEXT(AM125,"0.#"),1)=".",TRUE,FALSE)</formula>
    </cfRule>
  </conditionalFormatting>
  <conditionalFormatting sqref="AQ126">
    <cfRule type="expression" dxfId="2569" priority="13119">
      <formula>IF(RIGHT(TEXT(AQ126,"0.#"),1)=".",FALSE,TRUE)</formula>
    </cfRule>
    <cfRule type="expression" dxfId="2568" priority="13120">
      <formula>IF(RIGHT(TEXT(AQ126,"0.#"),1)=".",TRUE,FALSE)</formula>
    </cfRule>
  </conditionalFormatting>
  <conditionalFormatting sqref="AE128 AQ128">
    <cfRule type="expression" dxfId="2567" priority="13117">
      <formula>IF(RIGHT(TEXT(AE128,"0.#"),1)=".",FALSE,TRUE)</formula>
    </cfRule>
    <cfRule type="expression" dxfId="2566" priority="13118">
      <formula>IF(RIGHT(TEXT(AE128,"0.#"),1)=".",TRUE,FALSE)</formula>
    </cfRule>
  </conditionalFormatting>
  <conditionalFormatting sqref="AI128">
    <cfRule type="expression" dxfId="2565" priority="13115">
      <formula>IF(RIGHT(TEXT(AI128,"0.#"),1)=".",FALSE,TRUE)</formula>
    </cfRule>
    <cfRule type="expression" dxfId="2564" priority="13116">
      <formula>IF(RIGHT(TEXT(AI128,"0.#"),1)=".",TRUE,FALSE)</formula>
    </cfRule>
  </conditionalFormatting>
  <conditionalFormatting sqref="AM128">
    <cfRule type="expression" dxfId="2563" priority="13113">
      <formula>IF(RIGHT(TEXT(AM128,"0.#"),1)=".",FALSE,TRUE)</formula>
    </cfRule>
    <cfRule type="expression" dxfId="2562" priority="13114">
      <formula>IF(RIGHT(TEXT(AM128,"0.#"),1)=".",TRUE,FALSE)</formula>
    </cfRule>
  </conditionalFormatting>
  <conditionalFormatting sqref="AQ129">
    <cfRule type="expression" dxfId="2561" priority="13105">
      <formula>IF(RIGHT(TEXT(AQ129,"0.#"),1)=".",FALSE,TRUE)</formula>
    </cfRule>
    <cfRule type="expression" dxfId="2560" priority="13106">
      <formula>IF(RIGHT(TEXT(AQ129,"0.#"),1)=".",TRUE,FALSE)</formula>
    </cfRule>
  </conditionalFormatting>
  <conditionalFormatting sqref="AE75">
    <cfRule type="expression" dxfId="2559" priority="13103">
      <formula>IF(RIGHT(TEXT(AE75,"0.#"),1)=".",FALSE,TRUE)</formula>
    </cfRule>
    <cfRule type="expression" dxfId="2558" priority="13104">
      <formula>IF(RIGHT(TEXT(AE75,"0.#"),1)=".",TRUE,FALSE)</formula>
    </cfRule>
  </conditionalFormatting>
  <conditionalFormatting sqref="AE76">
    <cfRule type="expression" dxfId="2557" priority="13101">
      <formula>IF(RIGHT(TEXT(AE76,"0.#"),1)=".",FALSE,TRUE)</formula>
    </cfRule>
    <cfRule type="expression" dxfId="2556" priority="13102">
      <formula>IF(RIGHT(TEXT(AE76,"0.#"),1)=".",TRUE,FALSE)</formula>
    </cfRule>
  </conditionalFormatting>
  <conditionalFormatting sqref="AE77">
    <cfRule type="expression" dxfId="2555" priority="13099">
      <formula>IF(RIGHT(TEXT(AE77,"0.#"),1)=".",FALSE,TRUE)</formula>
    </cfRule>
    <cfRule type="expression" dxfId="2554" priority="13100">
      <formula>IF(RIGHT(TEXT(AE77,"0.#"),1)=".",TRUE,FALSE)</formula>
    </cfRule>
  </conditionalFormatting>
  <conditionalFormatting sqref="AI77">
    <cfRule type="expression" dxfId="2553" priority="13097">
      <formula>IF(RIGHT(TEXT(AI77,"0.#"),1)=".",FALSE,TRUE)</formula>
    </cfRule>
    <cfRule type="expression" dxfId="2552" priority="13098">
      <formula>IF(RIGHT(TEXT(AI77,"0.#"),1)=".",TRUE,FALSE)</formula>
    </cfRule>
  </conditionalFormatting>
  <conditionalFormatting sqref="AI76">
    <cfRule type="expression" dxfId="2551" priority="13095">
      <formula>IF(RIGHT(TEXT(AI76,"0.#"),1)=".",FALSE,TRUE)</formula>
    </cfRule>
    <cfRule type="expression" dxfId="2550" priority="13096">
      <formula>IF(RIGHT(TEXT(AI76,"0.#"),1)=".",TRUE,FALSE)</formula>
    </cfRule>
  </conditionalFormatting>
  <conditionalFormatting sqref="AI75">
    <cfRule type="expression" dxfId="2549" priority="13093">
      <formula>IF(RIGHT(TEXT(AI75,"0.#"),1)=".",FALSE,TRUE)</formula>
    </cfRule>
    <cfRule type="expression" dxfId="2548" priority="13094">
      <formula>IF(RIGHT(TEXT(AI75,"0.#"),1)=".",TRUE,FALSE)</formula>
    </cfRule>
  </conditionalFormatting>
  <conditionalFormatting sqref="AM75">
    <cfRule type="expression" dxfId="2547" priority="13091">
      <formula>IF(RIGHT(TEXT(AM75,"0.#"),1)=".",FALSE,TRUE)</formula>
    </cfRule>
    <cfRule type="expression" dxfId="2546" priority="13092">
      <formula>IF(RIGHT(TEXT(AM75,"0.#"),1)=".",TRUE,FALSE)</formula>
    </cfRule>
  </conditionalFormatting>
  <conditionalFormatting sqref="AM76">
    <cfRule type="expression" dxfId="2545" priority="13089">
      <formula>IF(RIGHT(TEXT(AM76,"0.#"),1)=".",FALSE,TRUE)</formula>
    </cfRule>
    <cfRule type="expression" dxfId="2544" priority="13090">
      <formula>IF(RIGHT(TEXT(AM76,"0.#"),1)=".",TRUE,FALSE)</formula>
    </cfRule>
  </conditionalFormatting>
  <conditionalFormatting sqref="AM77">
    <cfRule type="expression" dxfId="2543" priority="13087">
      <formula>IF(RIGHT(TEXT(AM77,"0.#"),1)=".",FALSE,TRUE)</formula>
    </cfRule>
    <cfRule type="expression" dxfId="2542" priority="13088">
      <formula>IF(RIGHT(TEXT(AM77,"0.#"),1)=".",TRUE,FALSE)</formula>
    </cfRule>
  </conditionalFormatting>
  <conditionalFormatting sqref="AE134:AE135 AI134:AI135 AM134:AM135 AQ134:AQ135 AU134:AU135">
    <cfRule type="expression" dxfId="2541" priority="13073">
      <formula>IF(RIGHT(TEXT(AE134,"0.#"),1)=".",FALSE,TRUE)</formula>
    </cfRule>
    <cfRule type="expression" dxfId="2540" priority="13074">
      <formula>IF(RIGHT(TEXT(AE134,"0.#"),1)=".",TRUE,FALSE)</formula>
    </cfRule>
  </conditionalFormatting>
  <conditionalFormatting sqref="AE433">
    <cfRule type="expression" dxfId="2539" priority="13043">
      <formula>IF(RIGHT(TEXT(AE433,"0.#"),1)=".",FALSE,TRUE)</formula>
    </cfRule>
    <cfRule type="expression" dxfId="2538" priority="13044">
      <formula>IF(RIGHT(TEXT(AE433,"0.#"),1)=".",TRUE,FALSE)</formula>
    </cfRule>
  </conditionalFormatting>
  <conditionalFormatting sqref="AM435">
    <cfRule type="expression" dxfId="2537" priority="13027">
      <formula>IF(RIGHT(TEXT(AM435,"0.#"),1)=".",FALSE,TRUE)</formula>
    </cfRule>
    <cfRule type="expression" dxfId="2536" priority="13028">
      <formula>IF(RIGHT(TEXT(AM435,"0.#"),1)=".",TRUE,FALSE)</formula>
    </cfRule>
  </conditionalFormatting>
  <conditionalFormatting sqref="AE434">
    <cfRule type="expression" dxfId="2535" priority="13041">
      <formula>IF(RIGHT(TEXT(AE434,"0.#"),1)=".",FALSE,TRUE)</formula>
    </cfRule>
    <cfRule type="expression" dxfId="2534" priority="13042">
      <formula>IF(RIGHT(TEXT(AE434,"0.#"),1)=".",TRUE,FALSE)</formula>
    </cfRule>
  </conditionalFormatting>
  <conditionalFormatting sqref="AE435">
    <cfRule type="expression" dxfId="2533" priority="13039">
      <formula>IF(RIGHT(TEXT(AE435,"0.#"),1)=".",FALSE,TRUE)</formula>
    </cfRule>
    <cfRule type="expression" dxfId="2532" priority="13040">
      <formula>IF(RIGHT(TEXT(AE435,"0.#"),1)=".",TRUE,FALSE)</formula>
    </cfRule>
  </conditionalFormatting>
  <conditionalFormatting sqref="AM433">
    <cfRule type="expression" dxfId="2531" priority="13031">
      <formula>IF(RIGHT(TEXT(AM433,"0.#"),1)=".",FALSE,TRUE)</formula>
    </cfRule>
    <cfRule type="expression" dxfId="2530" priority="13032">
      <formula>IF(RIGHT(TEXT(AM433,"0.#"),1)=".",TRUE,FALSE)</formula>
    </cfRule>
  </conditionalFormatting>
  <conditionalFormatting sqref="AM434">
    <cfRule type="expression" dxfId="2529" priority="13029">
      <formula>IF(RIGHT(TEXT(AM434,"0.#"),1)=".",FALSE,TRUE)</formula>
    </cfRule>
    <cfRule type="expression" dxfId="2528" priority="13030">
      <formula>IF(RIGHT(TEXT(AM434,"0.#"),1)=".",TRUE,FALSE)</formula>
    </cfRule>
  </conditionalFormatting>
  <conditionalFormatting sqref="AU433">
    <cfRule type="expression" dxfId="2527" priority="13019">
      <formula>IF(RIGHT(TEXT(AU433,"0.#"),1)=".",FALSE,TRUE)</formula>
    </cfRule>
    <cfRule type="expression" dxfId="2526" priority="13020">
      <formula>IF(RIGHT(TEXT(AU433,"0.#"),1)=".",TRUE,FALSE)</formula>
    </cfRule>
  </conditionalFormatting>
  <conditionalFormatting sqref="AU434">
    <cfRule type="expression" dxfId="2525" priority="13017">
      <formula>IF(RIGHT(TEXT(AU434,"0.#"),1)=".",FALSE,TRUE)</formula>
    </cfRule>
    <cfRule type="expression" dxfId="2524" priority="13018">
      <formula>IF(RIGHT(TEXT(AU434,"0.#"),1)=".",TRUE,FALSE)</formula>
    </cfRule>
  </conditionalFormatting>
  <conditionalFormatting sqref="AU435">
    <cfRule type="expression" dxfId="2523" priority="13015">
      <formula>IF(RIGHT(TEXT(AU435,"0.#"),1)=".",FALSE,TRUE)</formula>
    </cfRule>
    <cfRule type="expression" dxfId="2522" priority="13016">
      <formula>IF(RIGHT(TEXT(AU435,"0.#"),1)=".",TRUE,FALSE)</formula>
    </cfRule>
  </conditionalFormatting>
  <conditionalFormatting sqref="AI435">
    <cfRule type="expression" dxfId="2521" priority="12949">
      <formula>IF(RIGHT(TEXT(AI435,"0.#"),1)=".",FALSE,TRUE)</formula>
    </cfRule>
    <cfRule type="expression" dxfId="2520" priority="12950">
      <formula>IF(RIGHT(TEXT(AI435,"0.#"),1)=".",TRUE,FALSE)</formula>
    </cfRule>
  </conditionalFormatting>
  <conditionalFormatting sqref="AI433">
    <cfRule type="expression" dxfId="2519" priority="12953">
      <formula>IF(RIGHT(TEXT(AI433,"0.#"),1)=".",FALSE,TRUE)</formula>
    </cfRule>
    <cfRule type="expression" dxfId="2518" priority="12954">
      <formula>IF(RIGHT(TEXT(AI433,"0.#"),1)=".",TRUE,FALSE)</formula>
    </cfRule>
  </conditionalFormatting>
  <conditionalFormatting sqref="AI434">
    <cfRule type="expression" dxfId="2517" priority="12951">
      <formula>IF(RIGHT(TEXT(AI434,"0.#"),1)=".",FALSE,TRUE)</formula>
    </cfRule>
    <cfRule type="expression" dxfId="2516" priority="12952">
      <formula>IF(RIGHT(TEXT(AI434,"0.#"),1)=".",TRUE,FALSE)</formula>
    </cfRule>
  </conditionalFormatting>
  <conditionalFormatting sqref="AQ434">
    <cfRule type="expression" dxfId="2515" priority="12935">
      <formula>IF(RIGHT(TEXT(AQ434,"0.#"),1)=".",FALSE,TRUE)</formula>
    </cfRule>
    <cfRule type="expression" dxfId="2514" priority="12936">
      <formula>IF(RIGHT(TEXT(AQ434,"0.#"),1)=".",TRUE,FALSE)</formula>
    </cfRule>
  </conditionalFormatting>
  <conditionalFormatting sqref="AQ435">
    <cfRule type="expression" dxfId="2513" priority="12921">
      <formula>IF(RIGHT(TEXT(AQ435,"0.#"),1)=".",FALSE,TRUE)</formula>
    </cfRule>
    <cfRule type="expression" dxfId="2512" priority="12922">
      <formula>IF(RIGHT(TEXT(AQ435,"0.#"),1)=".",TRUE,FALSE)</formula>
    </cfRule>
  </conditionalFormatting>
  <conditionalFormatting sqref="AQ433">
    <cfRule type="expression" dxfId="2511" priority="12919">
      <formula>IF(RIGHT(TEXT(AQ433,"0.#"),1)=".",FALSE,TRUE)</formula>
    </cfRule>
    <cfRule type="expression" dxfId="2510" priority="12920">
      <formula>IF(RIGHT(TEXT(AQ433,"0.#"),1)=".",TRUE,FALSE)</formula>
    </cfRule>
  </conditionalFormatting>
  <conditionalFormatting sqref="AL848:AO867">
    <cfRule type="expression" dxfId="2509" priority="6643">
      <formula>IF(AND(AL848&gt;=0, RIGHT(TEXT(AL848,"0.#"),1)&lt;&gt;"."),TRUE,FALSE)</formula>
    </cfRule>
    <cfRule type="expression" dxfId="2508" priority="6644">
      <formula>IF(AND(AL848&gt;=0, RIGHT(TEXT(AL848,"0.#"),1)="."),TRUE,FALSE)</formula>
    </cfRule>
    <cfRule type="expression" dxfId="2507" priority="6645">
      <formula>IF(AND(AL848&lt;0, RIGHT(TEXT(AL848,"0.#"),1)&lt;&gt;"."),TRUE,FALSE)</formula>
    </cfRule>
    <cfRule type="expression" dxfId="2506" priority="6646">
      <formula>IF(AND(AL848&lt;0, RIGHT(TEXT(AL848,"0.#"),1)="."),TRUE,FALSE)</formula>
    </cfRule>
  </conditionalFormatting>
  <conditionalFormatting sqref="AQ53:AQ55">
    <cfRule type="expression" dxfId="2505" priority="4665">
      <formula>IF(RIGHT(TEXT(AQ53,"0.#"),1)=".",FALSE,TRUE)</formula>
    </cfRule>
    <cfRule type="expression" dxfId="2504" priority="4666">
      <formula>IF(RIGHT(TEXT(AQ53,"0.#"),1)=".",TRUE,FALSE)</formula>
    </cfRule>
  </conditionalFormatting>
  <conditionalFormatting sqref="AU53:AU55">
    <cfRule type="expression" dxfId="2503" priority="4663">
      <formula>IF(RIGHT(TEXT(AU53,"0.#"),1)=".",FALSE,TRUE)</formula>
    </cfRule>
    <cfRule type="expression" dxfId="2502" priority="4664">
      <formula>IF(RIGHT(TEXT(AU53,"0.#"),1)=".",TRUE,FALSE)</formula>
    </cfRule>
  </conditionalFormatting>
  <conditionalFormatting sqref="AQ60:AQ62">
    <cfRule type="expression" dxfId="2501" priority="4661">
      <formula>IF(RIGHT(TEXT(AQ60,"0.#"),1)=".",FALSE,TRUE)</formula>
    </cfRule>
    <cfRule type="expression" dxfId="2500" priority="4662">
      <formula>IF(RIGHT(TEXT(AQ60,"0.#"),1)=".",TRUE,FALSE)</formula>
    </cfRule>
  </conditionalFormatting>
  <conditionalFormatting sqref="AU60:AU62">
    <cfRule type="expression" dxfId="2499" priority="4659">
      <formula>IF(RIGHT(TEXT(AU60,"0.#"),1)=".",FALSE,TRUE)</formula>
    </cfRule>
    <cfRule type="expression" dxfId="2498" priority="4660">
      <formula>IF(RIGHT(TEXT(AU60,"0.#"),1)=".",TRUE,FALSE)</formula>
    </cfRule>
  </conditionalFormatting>
  <conditionalFormatting sqref="AQ75:AQ77">
    <cfRule type="expression" dxfId="2497" priority="4657">
      <formula>IF(RIGHT(TEXT(AQ75,"0.#"),1)=".",FALSE,TRUE)</formula>
    </cfRule>
    <cfRule type="expression" dxfId="2496" priority="4658">
      <formula>IF(RIGHT(TEXT(AQ75,"0.#"),1)=".",TRUE,FALSE)</formula>
    </cfRule>
  </conditionalFormatting>
  <conditionalFormatting sqref="AU75:AU77">
    <cfRule type="expression" dxfId="2495" priority="4655">
      <formula>IF(RIGHT(TEXT(AU75,"0.#"),1)=".",FALSE,TRUE)</formula>
    </cfRule>
    <cfRule type="expression" dxfId="2494" priority="4656">
      <formula>IF(RIGHT(TEXT(AU75,"0.#"),1)=".",TRUE,FALSE)</formula>
    </cfRule>
  </conditionalFormatting>
  <conditionalFormatting sqref="AQ87:AQ89">
    <cfRule type="expression" dxfId="2493" priority="4653">
      <formula>IF(RIGHT(TEXT(AQ87,"0.#"),1)=".",FALSE,TRUE)</formula>
    </cfRule>
    <cfRule type="expression" dxfId="2492" priority="4654">
      <formula>IF(RIGHT(TEXT(AQ87,"0.#"),1)=".",TRUE,FALSE)</formula>
    </cfRule>
  </conditionalFormatting>
  <conditionalFormatting sqref="AU87:AU89">
    <cfRule type="expression" dxfId="2491" priority="4651">
      <formula>IF(RIGHT(TEXT(AU87,"0.#"),1)=".",FALSE,TRUE)</formula>
    </cfRule>
    <cfRule type="expression" dxfId="2490" priority="4652">
      <formula>IF(RIGHT(TEXT(AU87,"0.#"),1)=".",TRUE,FALSE)</formula>
    </cfRule>
  </conditionalFormatting>
  <conditionalFormatting sqref="AQ92:AQ94">
    <cfRule type="expression" dxfId="2489" priority="4649">
      <formula>IF(RIGHT(TEXT(AQ92,"0.#"),1)=".",FALSE,TRUE)</formula>
    </cfRule>
    <cfRule type="expression" dxfId="2488" priority="4650">
      <formula>IF(RIGHT(TEXT(AQ92,"0.#"),1)=".",TRUE,FALSE)</formula>
    </cfRule>
  </conditionalFormatting>
  <conditionalFormatting sqref="AU92:AU94">
    <cfRule type="expression" dxfId="2487" priority="4647">
      <formula>IF(RIGHT(TEXT(AU92,"0.#"),1)=".",FALSE,TRUE)</formula>
    </cfRule>
    <cfRule type="expression" dxfId="2486" priority="4648">
      <formula>IF(RIGHT(TEXT(AU92,"0.#"),1)=".",TRUE,FALSE)</formula>
    </cfRule>
  </conditionalFormatting>
  <conditionalFormatting sqref="AQ97:AQ99">
    <cfRule type="expression" dxfId="2485" priority="4645">
      <formula>IF(RIGHT(TEXT(AQ97,"0.#"),1)=".",FALSE,TRUE)</formula>
    </cfRule>
    <cfRule type="expression" dxfId="2484" priority="4646">
      <formula>IF(RIGHT(TEXT(AQ97,"0.#"),1)=".",TRUE,FALSE)</formula>
    </cfRule>
  </conditionalFormatting>
  <conditionalFormatting sqref="AU97:AU99">
    <cfRule type="expression" dxfId="2483" priority="4643">
      <formula>IF(RIGHT(TEXT(AU97,"0.#"),1)=".",FALSE,TRUE)</formula>
    </cfRule>
    <cfRule type="expression" dxfId="2482" priority="4644">
      <formula>IF(RIGHT(TEXT(AU97,"0.#"),1)=".",TRUE,FALSE)</formula>
    </cfRule>
  </conditionalFormatting>
  <conditionalFormatting sqref="AE458">
    <cfRule type="expression" dxfId="2481" priority="4337">
      <formula>IF(RIGHT(TEXT(AE458,"0.#"),1)=".",FALSE,TRUE)</formula>
    </cfRule>
    <cfRule type="expression" dxfId="2480" priority="4338">
      <formula>IF(RIGHT(TEXT(AE458,"0.#"),1)=".",TRUE,FALSE)</formula>
    </cfRule>
  </conditionalFormatting>
  <conditionalFormatting sqref="AM460">
    <cfRule type="expression" dxfId="2479" priority="4327">
      <formula>IF(RIGHT(TEXT(AM460,"0.#"),1)=".",FALSE,TRUE)</formula>
    </cfRule>
    <cfRule type="expression" dxfId="2478" priority="4328">
      <formula>IF(RIGHT(TEXT(AM460,"0.#"),1)=".",TRUE,FALSE)</formula>
    </cfRule>
  </conditionalFormatting>
  <conditionalFormatting sqref="AE459">
    <cfRule type="expression" dxfId="2477" priority="4335">
      <formula>IF(RIGHT(TEXT(AE459,"0.#"),1)=".",FALSE,TRUE)</formula>
    </cfRule>
    <cfRule type="expression" dxfId="2476" priority="4336">
      <formula>IF(RIGHT(TEXT(AE459,"0.#"),1)=".",TRUE,FALSE)</formula>
    </cfRule>
  </conditionalFormatting>
  <conditionalFormatting sqref="AE460">
    <cfRule type="expression" dxfId="2475" priority="4333">
      <formula>IF(RIGHT(TEXT(AE460,"0.#"),1)=".",FALSE,TRUE)</formula>
    </cfRule>
    <cfRule type="expression" dxfId="2474" priority="4334">
      <formula>IF(RIGHT(TEXT(AE460,"0.#"),1)=".",TRUE,FALSE)</formula>
    </cfRule>
  </conditionalFormatting>
  <conditionalFormatting sqref="AM458">
    <cfRule type="expression" dxfId="2473" priority="4331">
      <formula>IF(RIGHT(TEXT(AM458,"0.#"),1)=".",FALSE,TRUE)</formula>
    </cfRule>
    <cfRule type="expression" dxfId="2472" priority="4332">
      <formula>IF(RIGHT(TEXT(AM458,"0.#"),1)=".",TRUE,FALSE)</formula>
    </cfRule>
  </conditionalFormatting>
  <conditionalFormatting sqref="AM459">
    <cfRule type="expression" dxfId="2471" priority="4329">
      <formula>IF(RIGHT(TEXT(AM459,"0.#"),1)=".",FALSE,TRUE)</formula>
    </cfRule>
    <cfRule type="expression" dxfId="2470" priority="4330">
      <formula>IF(RIGHT(TEXT(AM459,"0.#"),1)=".",TRUE,FALSE)</formula>
    </cfRule>
  </conditionalFormatting>
  <conditionalFormatting sqref="AU458">
    <cfRule type="expression" dxfId="2469" priority="4325">
      <formula>IF(RIGHT(TEXT(AU458,"0.#"),1)=".",FALSE,TRUE)</formula>
    </cfRule>
    <cfRule type="expression" dxfId="2468" priority="4326">
      <formula>IF(RIGHT(TEXT(AU458,"0.#"),1)=".",TRUE,FALSE)</formula>
    </cfRule>
  </conditionalFormatting>
  <conditionalFormatting sqref="AU459">
    <cfRule type="expression" dxfId="2467" priority="4323">
      <formula>IF(RIGHT(TEXT(AU459,"0.#"),1)=".",FALSE,TRUE)</formula>
    </cfRule>
    <cfRule type="expression" dxfId="2466" priority="4324">
      <formula>IF(RIGHT(TEXT(AU459,"0.#"),1)=".",TRUE,FALSE)</formula>
    </cfRule>
  </conditionalFormatting>
  <conditionalFormatting sqref="AU460">
    <cfRule type="expression" dxfId="2465" priority="4321">
      <formula>IF(RIGHT(TEXT(AU460,"0.#"),1)=".",FALSE,TRUE)</formula>
    </cfRule>
    <cfRule type="expression" dxfId="2464" priority="4322">
      <formula>IF(RIGHT(TEXT(AU460,"0.#"),1)=".",TRUE,FALSE)</formula>
    </cfRule>
  </conditionalFormatting>
  <conditionalFormatting sqref="AI460">
    <cfRule type="expression" dxfId="2463" priority="4315">
      <formula>IF(RIGHT(TEXT(AI460,"0.#"),1)=".",FALSE,TRUE)</formula>
    </cfRule>
    <cfRule type="expression" dxfId="2462" priority="4316">
      <formula>IF(RIGHT(TEXT(AI460,"0.#"),1)=".",TRUE,FALSE)</formula>
    </cfRule>
  </conditionalFormatting>
  <conditionalFormatting sqref="AI458">
    <cfRule type="expression" dxfId="2461" priority="4319">
      <formula>IF(RIGHT(TEXT(AI458,"0.#"),1)=".",FALSE,TRUE)</formula>
    </cfRule>
    <cfRule type="expression" dxfId="2460" priority="4320">
      <formula>IF(RIGHT(TEXT(AI458,"0.#"),1)=".",TRUE,FALSE)</formula>
    </cfRule>
  </conditionalFormatting>
  <conditionalFormatting sqref="AI459">
    <cfRule type="expression" dxfId="2459" priority="4317">
      <formula>IF(RIGHT(TEXT(AI459,"0.#"),1)=".",FALSE,TRUE)</formula>
    </cfRule>
    <cfRule type="expression" dxfId="2458" priority="4318">
      <formula>IF(RIGHT(TEXT(AI459,"0.#"),1)=".",TRUE,FALSE)</formula>
    </cfRule>
  </conditionalFormatting>
  <conditionalFormatting sqref="AQ459">
    <cfRule type="expression" dxfId="2457" priority="4313">
      <formula>IF(RIGHT(TEXT(AQ459,"0.#"),1)=".",FALSE,TRUE)</formula>
    </cfRule>
    <cfRule type="expression" dxfId="2456" priority="4314">
      <formula>IF(RIGHT(TEXT(AQ459,"0.#"),1)=".",TRUE,FALSE)</formula>
    </cfRule>
  </conditionalFormatting>
  <conditionalFormatting sqref="AQ460">
    <cfRule type="expression" dxfId="2455" priority="4311">
      <formula>IF(RIGHT(TEXT(AQ460,"0.#"),1)=".",FALSE,TRUE)</formula>
    </cfRule>
    <cfRule type="expression" dxfId="2454" priority="4312">
      <formula>IF(RIGHT(TEXT(AQ460,"0.#"),1)=".",TRUE,FALSE)</formula>
    </cfRule>
  </conditionalFormatting>
  <conditionalFormatting sqref="AQ458">
    <cfRule type="expression" dxfId="2453" priority="4309">
      <formula>IF(RIGHT(TEXT(AQ458,"0.#"),1)=".",FALSE,TRUE)</formula>
    </cfRule>
    <cfRule type="expression" dxfId="2452" priority="4310">
      <formula>IF(RIGHT(TEXT(AQ458,"0.#"),1)=".",TRUE,FALSE)</formula>
    </cfRule>
  </conditionalFormatting>
  <conditionalFormatting sqref="AE120 AM120">
    <cfRule type="expression" dxfId="2451" priority="2987">
      <formula>IF(RIGHT(TEXT(AE120,"0.#"),1)=".",FALSE,TRUE)</formula>
    </cfRule>
    <cfRule type="expression" dxfId="2450" priority="2988">
      <formula>IF(RIGHT(TEXT(AE120,"0.#"),1)=".",TRUE,FALSE)</formula>
    </cfRule>
  </conditionalFormatting>
  <conditionalFormatting sqref="AI126">
    <cfRule type="expression" dxfId="2449" priority="2977">
      <formula>IF(RIGHT(TEXT(AI126,"0.#"),1)=".",FALSE,TRUE)</formula>
    </cfRule>
    <cfRule type="expression" dxfId="2448" priority="2978">
      <formula>IF(RIGHT(TEXT(AI126,"0.#"),1)=".",TRUE,FALSE)</formula>
    </cfRule>
  </conditionalFormatting>
  <conditionalFormatting sqref="AI120">
    <cfRule type="expression" dxfId="2447" priority="2985">
      <formula>IF(RIGHT(TEXT(AI120,"0.#"),1)=".",FALSE,TRUE)</formula>
    </cfRule>
    <cfRule type="expression" dxfId="2446" priority="2986">
      <formula>IF(RIGHT(TEXT(AI120,"0.#"),1)=".",TRUE,FALSE)</formula>
    </cfRule>
  </conditionalFormatting>
  <conditionalFormatting sqref="AE123 AM123">
    <cfRule type="expression" dxfId="2445" priority="2983">
      <formula>IF(RIGHT(TEXT(AE123,"0.#"),1)=".",FALSE,TRUE)</formula>
    </cfRule>
    <cfRule type="expression" dxfId="2444" priority="2984">
      <formula>IF(RIGHT(TEXT(AE123,"0.#"),1)=".",TRUE,FALSE)</formula>
    </cfRule>
  </conditionalFormatting>
  <conditionalFormatting sqref="AI123">
    <cfRule type="expression" dxfId="2443" priority="2981">
      <formula>IF(RIGHT(TEXT(AI123,"0.#"),1)=".",FALSE,TRUE)</formula>
    </cfRule>
    <cfRule type="expression" dxfId="2442" priority="2982">
      <formula>IF(RIGHT(TEXT(AI123,"0.#"),1)=".",TRUE,FALSE)</formula>
    </cfRule>
  </conditionalFormatting>
  <conditionalFormatting sqref="AE126 AM126">
    <cfRule type="expression" dxfId="2441" priority="2979">
      <formula>IF(RIGHT(TEXT(AE126,"0.#"),1)=".",FALSE,TRUE)</formula>
    </cfRule>
    <cfRule type="expression" dxfId="2440" priority="2980">
      <formula>IF(RIGHT(TEXT(AE126,"0.#"),1)=".",TRUE,FALSE)</formula>
    </cfRule>
  </conditionalFormatting>
  <conditionalFormatting sqref="AE129 AM129">
    <cfRule type="expression" dxfId="2439" priority="2975">
      <formula>IF(RIGHT(TEXT(AE129,"0.#"),1)=".",FALSE,TRUE)</formula>
    </cfRule>
    <cfRule type="expression" dxfId="2438" priority="2976">
      <formula>IF(RIGHT(TEXT(AE129,"0.#"),1)=".",TRUE,FALSE)</formula>
    </cfRule>
  </conditionalFormatting>
  <conditionalFormatting sqref="AI129">
    <cfRule type="expression" dxfId="2437" priority="2973">
      <formula>IF(RIGHT(TEXT(AI129,"0.#"),1)=".",FALSE,TRUE)</formula>
    </cfRule>
    <cfRule type="expression" dxfId="2436" priority="2974">
      <formula>IF(RIGHT(TEXT(AI129,"0.#"),1)=".",TRUE,FALSE)</formula>
    </cfRule>
  </conditionalFormatting>
  <conditionalFormatting sqref="Y848:Y867">
    <cfRule type="expression" dxfId="2435" priority="2971">
      <formula>IF(RIGHT(TEXT(Y848,"0.#"),1)=".",FALSE,TRUE)</formula>
    </cfRule>
    <cfRule type="expression" dxfId="2434" priority="2972">
      <formula>IF(RIGHT(TEXT(Y848,"0.#"),1)=".",TRUE,FALSE)</formula>
    </cfRule>
  </conditionalFormatting>
  <conditionalFormatting sqref="AU518">
    <cfRule type="expression" dxfId="2433" priority="1481">
      <formula>IF(RIGHT(TEXT(AU518,"0.#"),1)=".",FALSE,TRUE)</formula>
    </cfRule>
    <cfRule type="expression" dxfId="2432" priority="1482">
      <formula>IF(RIGHT(TEXT(AU518,"0.#"),1)=".",TRUE,FALSE)</formula>
    </cfRule>
  </conditionalFormatting>
  <conditionalFormatting sqref="AQ551">
    <cfRule type="expression" dxfId="2431" priority="1257">
      <formula>IF(RIGHT(TEXT(AQ551,"0.#"),1)=".",FALSE,TRUE)</formula>
    </cfRule>
    <cfRule type="expression" dxfId="2430" priority="1258">
      <formula>IF(RIGHT(TEXT(AQ551,"0.#"),1)=".",TRUE,FALSE)</formula>
    </cfRule>
  </conditionalFormatting>
  <conditionalFormatting sqref="AE556">
    <cfRule type="expression" dxfId="2429" priority="1255">
      <formula>IF(RIGHT(TEXT(AE556,"0.#"),1)=".",FALSE,TRUE)</formula>
    </cfRule>
    <cfRule type="expression" dxfId="2428" priority="1256">
      <formula>IF(RIGHT(TEXT(AE556,"0.#"),1)=".",TRUE,FALSE)</formula>
    </cfRule>
  </conditionalFormatting>
  <conditionalFormatting sqref="AE557">
    <cfRule type="expression" dxfId="2427" priority="1253">
      <formula>IF(RIGHT(TEXT(AE557,"0.#"),1)=".",FALSE,TRUE)</formula>
    </cfRule>
    <cfRule type="expression" dxfId="2426" priority="1254">
      <formula>IF(RIGHT(TEXT(AE557,"0.#"),1)=".",TRUE,FALSE)</formula>
    </cfRule>
  </conditionalFormatting>
  <conditionalFormatting sqref="AE558">
    <cfRule type="expression" dxfId="2425" priority="1251">
      <formula>IF(RIGHT(TEXT(AE558,"0.#"),1)=".",FALSE,TRUE)</formula>
    </cfRule>
    <cfRule type="expression" dxfId="2424" priority="1252">
      <formula>IF(RIGHT(TEXT(AE558,"0.#"),1)=".",TRUE,FALSE)</formula>
    </cfRule>
  </conditionalFormatting>
  <conditionalFormatting sqref="AU556">
    <cfRule type="expression" dxfId="2423" priority="1243">
      <formula>IF(RIGHT(TEXT(AU556,"0.#"),1)=".",FALSE,TRUE)</formula>
    </cfRule>
    <cfRule type="expression" dxfId="2422" priority="1244">
      <formula>IF(RIGHT(TEXT(AU556,"0.#"),1)=".",TRUE,FALSE)</formula>
    </cfRule>
  </conditionalFormatting>
  <conditionalFormatting sqref="AU557">
    <cfRule type="expression" dxfId="2421" priority="1241">
      <formula>IF(RIGHT(TEXT(AU557,"0.#"),1)=".",FALSE,TRUE)</formula>
    </cfRule>
    <cfRule type="expression" dxfId="2420" priority="1242">
      <formula>IF(RIGHT(TEXT(AU557,"0.#"),1)=".",TRUE,FALSE)</formula>
    </cfRule>
  </conditionalFormatting>
  <conditionalFormatting sqref="AU558">
    <cfRule type="expression" dxfId="2419" priority="1239">
      <formula>IF(RIGHT(TEXT(AU558,"0.#"),1)=".",FALSE,TRUE)</formula>
    </cfRule>
    <cfRule type="expression" dxfId="2418" priority="1240">
      <formula>IF(RIGHT(TEXT(AU558,"0.#"),1)=".",TRUE,FALSE)</formula>
    </cfRule>
  </conditionalFormatting>
  <conditionalFormatting sqref="AQ557">
    <cfRule type="expression" dxfId="2417" priority="1231">
      <formula>IF(RIGHT(TEXT(AQ557,"0.#"),1)=".",FALSE,TRUE)</formula>
    </cfRule>
    <cfRule type="expression" dxfId="2416" priority="1232">
      <formula>IF(RIGHT(TEXT(AQ557,"0.#"),1)=".",TRUE,FALSE)</formula>
    </cfRule>
  </conditionalFormatting>
  <conditionalFormatting sqref="AQ558">
    <cfRule type="expression" dxfId="2415" priority="1229">
      <formula>IF(RIGHT(TEXT(AQ558,"0.#"),1)=".",FALSE,TRUE)</formula>
    </cfRule>
    <cfRule type="expression" dxfId="2414" priority="1230">
      <formula>IF(RIGHT(TEXT(AQ558,"0.#"),1)=".",TRUE,FALSE)</formula>
    </cfRule>
  </conditionalFormatting>
  <conditionalFormatting sqref="AQ556">
    <cfRule type="expression" dxfId="2413" priority="1227">
      <formula>IF(RIGHT(TEXT(AQ556,"0.#"),1)=".",FALSE,TRUE)</formula>
    </cfRule>
    <cfRule type="expression" dxfId="2412" priority="1228">
      <formula>IF(RIGHT(TEXT(AQ556,"0.#"),1)=".",TRUE,FALSE)</formula>
    </cfRule>
  </conditionalFormatting>
  <conditionalFormatting sqref="AE561">
    <cfRule type="expression" dxfId="2411" priority="1225">
      <formula>IF(RIGHT(TEXT(AE561,"0.#"),1)=".",FALSE,TRUE)</formula>
    </cfRule>
    <cfRule type="expression" dxfId="2410" priority="1226">
      <formula>IF(RIGHT(TEXT(AE561,"0.#"),1)=".",TRUE,FALSE)</formula>
    </cfRule>
  </conditionalFormatting>
  <conditionalFormatting sqref="AE562">
    <cfRule type="expression" dxfId="2409" priority="1223">
      <formula>IF(RIGHT(TEXT(AE562,"0.#"),1)=".",FALSE,TRUE)</formula>
    </cfRule>
    <cfRule type="expression" dxfId="2408" priority="1224">
      <formula>IF(RIGHT(TEXT(AE562,"0.#"),1)=".",TRUE,FALSE)</formula>
    </cfRule>
  </conditionalFormatting>
  <conditionalFormatting sqref="AE563">
    <cfRule type="expression" dxfId="2407" priority="1221">
      <formula>IF(RIGHT(TEXT(AE563,"0.#"),1)=".",FALSE,TRUE)</formula>
    </cfRule>
    <cfRule type="expression" dxfId="2406" priority="1222">
      <formula>IF(RIGHT(TEXT(AE563,"0.#"),1)=".",TRUE,FALSE)</formula>
    </cfRule>
  </conditionalFormatting>
  <conditionalFormatting sqref="AL1103:AO1132">
    <cfRule type="expression" dxfId="2405" priority="2877">
      <formula>IF(AND(AL1103&gt;=0, RIGHT(TEXT(AL1103,"0.#"),1)&lt;&gt;"."),TRUE,FALSE)</formula>
    </cfRule>
    <cfRule type="expression" dxfId="2404" priority="2878">
      <formula>IF(AND(AL1103&gt;=0, RIGHT(TEXT(AL1103,"0.#"),1)="."),TRUE,FALSE)</formula>
    </cfRule>
    <cfRule type="expression" dxfId="2403" priority="2879">
      <formula>IF(AND(AL1103&lt;0, RIGHT(TEXT(AL1103,"0.#"),1)&lt;&gt;"."),TRUE,FALSE)</formula>
    </cfRule>
    <cfRule type="expression" dxfId="2402" priority="2880">
      <formula>IF(AND(AL1103&lt;0, RIGHT(TEXT(AL1103,"0.#"),1)="."),TRUE,FALSE)</formula>
    </cfRule>
  </conditionalFormatting>
  <conditionalFormatting sqref="Y1103:Y1132">
    <cfRule type="expression" dxfId="2401" priority="2875">
      <formula>IF(RIGHT(TEXT(Y1103,"0.#"),1)=".",FALSE,TRUE)</formula>
    </cfRule>
    <cfRule type="expression" dxfId="2400" priority="2876">
      <formula>IF(RIGHT(TEXT(Y1103,"0.#"),1)=".",TRUE,FALSE)</formula>
    </cfRule>
  </conditionalFormatting>
  <conditionalFormatting sqref="AQ553">
    <cfRule type="expression" dxfId="2399" priority="1259">
      <formula>IF(RIGHT(TEXT(AQ553,"0.#"),1)=".",FALSE,TRUE)</formula>
    </cfRule>
    <cfRule type="expression" dxfId="2398" priority="1260">
      <formula>IF(RIGHT(TEXT(AQ553,"0.#"),1)=".",TRUE,FALSE)</formula>
    </cfRule>
  </conditionalFormatting>
  <conditionalFormatting sqref="AU552">
    <cfRule type="expression" dxfId="2397" priority="1271">
      <formula>IF(RIGHT(TEXT(AU552,"0.#"),1)=".",FALSE,TRUE)</formula>
    </cfRule>
    <cfRule type="expression" dxfId="2396" priority="1272">
      <formula>IF(RIGHT(TEXT(AU552,"0.#"),1)=".",TRUE,FALSE)</formula>
    </cfRule>
  </conditionalFormatting>
  <conditionalFormatting sqref="AE552">
    <cfRule type="expression" dxfId="2395" priority="1283">
      <formula>IF(RIGHT(TEXT(AE552,"0.#"),1)=".",FALSE,TRUE)</formula>
    </cfRule>
    <cfRule type="expression" dxfId="2394" priority="1284">
      <formula>IF(RIGHT(TEXT(AE552,"0.#"),1)=".",TRUE,FALSE)</formula>
    </cfRule>
  </conditionalFormatting>
  <conditionalFormatting sqref="AQ548">
    <cfRule type="expression" dxfId="2393" priority="1289">
      <formula>IF(RIGHT(TEXT(AQ548,"0.#"),1)=".",FALSE,TRUE)</formula>
    </cfRule>
    <cfRule type="expression" dxfId="2392" priority="1290">
      <formula>IF(RIGHT(TEXT(AQ548,"0.#"),1)=".",TRUE,FALSE)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900">
    <cfRule type="expression" dxfId="2075" priority="2087">
      <formula>IF(RIGHT(TEXT(Y873,"0.#"),1)=".",FALSE,TRUE)</formula>
    </cfRule>
    <cfRule type="expression" dxfId="2074" priority="2088">
      <formula>IF(RIGHT(TEXT(Y873,"0.#"),1)=".",TRUE,FALSE)</formula>
    </cfRule>
  </conditionalFormatting>
  <conditionalFormatting sqref="Y871:Y872">
    <cfRule type="expression" dxfId="2073" priority="2081">
      <formula>IF(RIGHT(TEXT(Y871,"0.#"),1)=".",FALSE,TRUE)</formula>
    </cfRule>
    <cfRule type="expression" dxfId="2072" priority="2082">
      <formula>IF(RIGHT(TEXT(Y871,"0.#"),1)=".",TRUE,FALSE)</formula>
    </cfRule>
  </conditionalFormatting>
  <conditionalFormatting sqref="Y914:Y933">
    <cfRule type="expression" dxfId="2071" priority="2075">
      <formula>IF(RIGHT(TEXT(Y914,"0.#"),1)=".",FALSE,TRUE)</formula>
    </cfRule>
    <cfRule type="expression" dxfId="2070" priority="2076">
      <formula>IF(RIGHT(TEXT(Y914,"0.#"),1)=".",TRUE,FALSE)</formula>
    </cfRule>
  </conditionalFormatting>
  <conditionalFormatting sqref="Y904:Y913">
    <cfRule type="expression" dxfId="2069" priority="2069">
      <formula>IF(RIGHT(TEXT(Y904,"0.#"),1)=".",FALSE,TRUE)</formula>
    </cfRule>
    <cfRule type="expression" dxfId="2068" priority="2070">
      <formula>IF(RIGHT(TEXT(Y904,"0.#"),1)=".",TRUE,FALSE)</formula>
    </cfRule>
  </conditionalFormatting>
  <conditionalFormatting sqref="Y939:Y966">
    <cfRule type="expression" dxfId="2067" priority="2063">
      <formula>IF(RIGHT(TEXT(Y939,"0.#"),1)=".",FALSE,TRUE)</formula>
    </cfRule>
    <cfRule type="expression" dxfId="2066" priority="2064">
      <formula>IF(RIGHT(TEXT(Y939,"0.#"),1)=".",TRUE,FALSE)</formula>
    </cfRule>
  </conditionalFormatting>
  <conditionalFormatting sqref="Y937:Y938">
    <cfRule type="expression" dxfId="2065" priority="2057">
      <formula>IF(RIGHT(TEXT(Y937,"0.#"),1)=".",FALSE,TRUE)</formula>
    </cfRule>
    <cfRule type="expression" dxfId="2064" priority="2058">
      <formula>IF(RIGHT(TEXT(Y937,"0.#"),1)=".",TRUE,FALSE)</formula>
    </cfRule>
  </conditionalFormatting>
  <conditionalFormatting sqref="Y972:Y999">
    <cfRule type="expression" dxfId="2063" priority="2051">
      <formula>IF(RIGHT(TEXT(Y972,"0.#"),1)=".",FALSE,TRUE)</formula>
    </cfRule>
    <cfRule type="expression" dxfId="2062" priority="2052">
      <formula>IF(RIGHT(TEXT(Y972,"0.#"),1)=".",TRUE,FALSE)</formula>
    </cfRule>
  </conditionalFormatting>
  <conditionalFormatting sqref="Y970:Y971">
    <cfRule type="expression" dxfId="2061" priority="2045">
      <formula>IF(RIGHT(TEXT(Y970,"0.#"),1)=".",FALSE,TRUE)</formula>
    </cfRule>
    <cfRule type="expression" dxfId="2060" priority="2046">
      <formula>IF(RIGHT(TEXT(Y970,"0.#"),1)=".",TRUE,FALSE)</formula>
    </cfRule>
  </conditionalFormatting>
  <conditionalFormatting sqref="Y1005:Y1032">
    <cfRule type="expression" dxfId="2059" priority="2039">
      <formula>IF(RIGHT(TEXT(Y1005,"0.#"),1)=".",FALSE,TRUE)</formula>
    </cfRule>
    <cfRule type="expression" dxfId="2058" priority="2040">
      <formula>IF(RIGHT(TEXT(Y1005,"0.#"),1)=".",TRUE,FALSE)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1:AO900">
    <cfRule type="expression" dxfId="1977" priority="2089">
      <formula>IF(AND(AL881&gt;=0, RIGHT(TEXT(AL881,"0.#"),1)&lt;&gt;"."),TRUE,FALSE)</formula>
    </cfRule>
    <cfRule type="expression" dxfId="1976" priority="2090">
      <formula>IF(AND(AL881&gt;=0, RIGHT(TEXT(AL881,"0.#"),1)="."),TRUE,FALSE)</formula>
    </cfRule>
    <cfRule type="expression" dxfId="1975" priority="2091">
      <formula>IF(AND(AL881&lt;0, RIGHT(TEXT(AL881,"0.#"),1)&lt;&gt;"."),TRUE,FALSE)</formula>
    </cfRule>
    <cfRule type="expression" dxfId="1974" priority="2092">
      <formula>IF(AND(AL881&lt;0, RIGHT(TEXT(AL881,"0.#"),1)="."),TRUE,FALSE)</formula>
    </cfRule>
  </conditionalFormatting>
  <conditionalFormatting sqref="AL871:AO880">
    <cfRule type="expression" dxfId="1973" priority="2083">
      <formula>IF(AND(AL871&gt;=0, RIGHT(TEXT(AL871,"0.#"),1)&lt;&gt;"."),TRUE,FALSE)</formula>
    </cfRule>
    <cfRule type="expression" dxfId="1972" priority="2084">
      <formula>IF(AND(AL871&gt;=0, RIGHT(TEXT(AL871,"0.#"),1)="."),TRUE,FALSE)</formula>
    </cfRule>
    <cfRule type="expression" dxfId="1971" priority="2085">
      <formula>IF(AND(AL871&lt;0, RIGHT(TEXT(AL871,"0.#"),1)&lt;&gt;"."),TRUE,FALSE)</formula>
    </cfRule>
    <cfRule type="expression" dxfId="1970" priority="2086">
      <formula>IF(AND(AL871&lt;0, RIGHT(TEXT(AL871,"0.#"),1)="."),TRUE,FALSE)</formula>
    </cfRule>
  </conditionalFormatting>
  <conditionalFormatting sqref="AL914:AO933">
    <cfRule type="expression" dxfId="1969" priority="2077">
      <formula>IF(AND(AL914&gt;=0, RIGHT(TEXT(AL914,"0.#"),1)&lt;&gt;"."),TRUE,FALSE)</formula>
    </cfRule>
    <cfRule type="expression" dxfId="1968" priority="2078">
      <formula>IF(AND(AL914&gt;=0, RIGHT(TEXT(AL914,"0.#"),1)="."),TRUE,FALSE)</formula>
    </cfRule>
    <cfRule type="expression" dxfId="1967" priority="2079">
      <formula>IF(AND(AL914&lt;0, RIGHT(TEXT(AL914,"0.#"),1)&lt;&gt;"."),TRUE,FALSE)</formula>
    </cfRule>
    <cfRule type="expression" dxfId="1966" priority="2080">
      <formula>IF(AND(AL914&lt;0, RIGHT(TEXT(AL914,"0.#"),1)="."),TRUE,FALSE)</formula>
    </cfRule>
  </conditionalFormatting>
  <conditionalFormatting sqref="AL904:AO913">
    <cfRule type="expression" dxfId="1965" priority="2071">
      <formula>IF(AND(AL904&gt;=0, RIGHT(TEXT(AL904,"0.#"),1)&lt;&gt;"."),TRUE,FALSE)</formula>
    </cfRule>
    <cfRule type="expression" dxfId="1964" priority="2072">
      <formula>IF(AND(AL904&gt;=0, RIGHT(TEXT(AL904,"0.#"),1)="."),TRUE,FALSE)</formula>
    </cfRule>
    <cfRule type="expression" dxfId="1963" priority="2073">
      <formula>IF(AND(AL904&lt;0, RIGHT(TEXT(AL904,"0.#"),1)&lt;&gt;"."),TRUE,FALSE)</formula>
    </cfRule>
    <cfRule type="expression" dxfId="1962" priority="2074">
      <formula>IF(AND(AL904&lt;0, RIGHT(TEXT(AL904,"0.#"),1)="."),TRUE,FALSE)</formula>
    </cfRule>
  </conditionalFormatting>
  <conditionalFormatting sqref="AL939:AO939 AL947:AO966">
    <cfRule type="expression" dxfId="1961" priority="2065">
      <formula>IF(AND(AL939&gt;=0, RIGHT(TEXT(AL939,"0.#"),1)&lt;&gt;"."),TRUE,FALSE)</formula>
    </cfRule>
    <cfRule type="expression" dxfId="1960" priority="2066">
      <formula>IF(AND(AL939&gt;=0, RIGHT(TEXT(AL939,"0.#"),1)="."),TRUE,FALSE)</formula>
    </cfRule>
    <cfRule type="expression" dxfId="1959" priority="2067">
      <formula>IF(AND(AL939&lt;0, RIGHT(TEXT(AL939,"0.#"),1)&lt;&gt;"."),TRUE,FALSE)</formula>
    </cfRule>
    <cfRule type="expression" dxfId="1958" priority="2068">
      <formula>IF(AND(AL939&lt;0, RIGHT(TEXT(AL939,"0.#"),1)="."),TRUE,FALSE)</formula>
    </cfRule>
  </conditionalFormatting>
  <conditionalFormatting sqref="AL937:AO938">
    <cfRule type="expression" dxfId="1957" priority="2059">
      <formula>IF(AND(AL937&gt;=0, RIGHT(TEXT(AL937,"0.#"),1)&lt;&gt;"."),TRUE,FALSE)</formula>
    </cfRule>
    <cfRule type="expression" dxfId="1956" priority="2060">
      <formula>IF(AND(AL937&gt;=0, RIGHT(TEXT(AL937,"0.#"),1)="."),TRUE,FALSE)</formula>
    </cfRule>
    <cfRule type="expression" dxfId="1955" priority="2061">
      <formula>IF(AND(AL937&lt;0, RIGHT(TEXT(AL937,"0.#"),1)&lt;&gt;"."),TRUE,FALSE)</formula>
    </cfRule>
    <cfRule type="expression" dxfId="1954" priority="2062">
      <formula>IF(AND(AL937&lt;0, RIGHT(TEXT(AL937,"0.#"),1)="."),TRUE,FALSE)</formula>
    </cfRule>
  </conditionalFormatting>
  <conditionalFormatting sqref="AL972:AO999">
    <cfRule type="expression" dxfId="1953" priority="2053">
      <formula>IF(AND(AL972&gt;=0, RIGHT(TEXT(AL972,"0.#"),1)&lt;&gt;"."),TRUE,FALSE)</formula>
    </cfRule>
    <cfRule type="expression" dxfId="1952" priority="2054">
      <formula>IF(AND(AL972&gt;=0, RIGHT(TEXT(AL972,"0.#"),1)="."),TRUE,FALSE)</formula>
    </cfRule>
    <cfRule type="expression" dxfId="1951" priority="2055">
      <formula>IF(AND(AL972&lt;0, RIGHT(TEXT(AL972,"0.#"),1)&lt;&gt;"."),TRUE,FALSE)</formula>
    </cfRule>
    <cfRule type="expression" dxfId="1950" priority="2056">
      <formula>IF(AND(AL972&lt;0, RIGHT(TEXT(AL972,"0.#"),1)="."),TRUE,FALSE)</formula>
    </cfRule>
  </conditionalFormatting>
  <conditionalFormatting sqref="AL970:AO971">
    <cfRule type="expression" dxfId="1949" priority="2047">
      <formula>IF(AND(AL970&gt;=0, RIGHT(TEXT(AL970,"0.#"),1)&lt;&gt;"."),TRUE,FALSE)</formula>
    </cfRule>
    <cfRule type="expression" dxfId="1948" priority="2048">
      <formula>IF(AND(AL970&gt;=0, RIGHT(TEXT(AL970,"0.#"),1)="."),TRUE,FALSE)</formula>
    </cfRule>
    <cfRule type="expression" dxfId="1947" priority="2049">
      <formula>IF(AND(AL970&lt;0, RIGHT(TEXT(AL970,"0.#"),1)&lt;&gt;"."),TRUE,FALSE)</formula>
    </cfRule>
    <cfRule type="expression" dxfId="1946" priority="2050">
      <formula>IF(AND(AL970&lt;0, RIGHT(TEXT(AL970,"0.#"),1)="."),TRUE,FALSE)</formula>
    </cfRule>
  </conditionalFormatting>
  <conditionalFormatting sqref="AL1005:AO1032">
    <cfRule type="expression" dxfId="1945" priority="2041">
      <formula>IF(AND(AL1005&gt;=0, RIGHT(TEXT(AL1005,"0.#"),1)&lt;&gt;"."),TRUE,FALSE)</formula>
    </cfRule>
    <cfRule type="expression" dxfId="1944" priority="2042">
      <formula>IF(AND(AL1005&gt;=0, RIGHT(TEXT(AL1005,"0.#"),1)="."),TRUE,FALSE)</formula>
    </cfRule>
    <cfRule type="expression" dxfId="1943" priority="2043">
      <formula>IF(AND(AL1005&lt;0, RIGHT(TEXT(AL1005,"0.#"),1)&lt;&gt;"."),TRUE,FALSE)</formula>
    </cfRule>
    <cfRule type="expression" dxfId="1942" priority="2044">
      <formula>IF(AND(AL1005&lt;0, RIGHT(TEXT(AL1005,"0.#"),1)="."),TRUE,FALSE)</formula>
    </cfRule>
  </conditionalFormatting>
  <conditionalFormatting sqref="AL1003:AO1004">
    <cfRule type="expression" dxfId="1941" priority="2035">
      <formula>IF(AND(AL1003&gt;=0, RIGHT(TEXT(AL1003,"0.#"),1)&lt;&gt;"."),TRUE,FALSE)</formula>
    </cfRule>
    <cfRule type="expression" dxfId="1940" priority="2036">
      <formula>IF(AND(AL1003&gt;=0, RIGHT(TEXT(AL1003,"0.#"),1)="."),TRUE,FALSE)</formula>
    </cfRule>
    <cfRule type="expression" dxfId="1939" priority="2037">
      <formula>IF(AND(AL1003&lt;0, RIGHT(TEXT(AL1003,"0.#"),1)&lt;&gt;"."),TRUE,FALSE)</formula>
    </cfRule>
    <cfRule type="expression" dxfId="1938" priority="2038">
      <formula>IF(AND(AL1003&lt;0, RIGHT(TEXT(AL1003,"0.#"),1)="."),TRUE,FALSE)</formula>
    </cfRule>
  </conditionalFormatting>
  <conditionalFormatting sqref="Y1003:Y1004">
    <cfRule type="expression" dxfId="1937" priority="2033">
      <formula>IF(RIGHT(TEXT(Y1003,"0.#"),1)=".",FALSE,TRUE)</formula>
    </cfRule>
    <cfRule type="expression" dxfId="1936" priority="2034">
      <formula>IF(RIGHT(TEXT(Y1003,"0.#"),1)=".",TRUE,FALSE)</formula>
    </cfRule>
  </conditionalFormatting>
  <conditionalFormatting sqref="AL1038:AO1065">
    <cfRule type="expression" dxfId="1935" priority="2029">
      <formula>IF(AND(AL1038&gt;=0, RIGHT(TEXT(AL1038,"0.#"),1)&lt;&gt;"."),TRUE,FALSE)</formula>
    </cfRule>
    <cfRule type="expression" dxfId="1934" priority="2030">
      <formula>IF(AND(AL1038&gt;=0, RIGHT(TEXT(AL1038,"0.#"),1)="."),TRUE,FALSE)</formula>
    </cfRule>
    <cfRule type="expression" dxfId="1933" priority="2031">
      <formula>IF(AND(AL1038&lt;0, RIGHT(TEXT(AL1038,"0.#"),1)&lt;&gt;"."),TRUE,FALSE)</formula>
    </cfRule>
    <cfRule type="expression" dxfId="1932" priority="2032">
      <formula>IF(AND(AL1038&lt;0, RIGHT(TEXT(AL1038,"0.#"),1)="."),TRUE,FALSE)</formula>
    </cfRule>
  </conditionalFormatting>
  <conditionalFormatting sqref="Y1038:Y1065">
    <cfRule type="expression" dxfId="1931" priority="2027">
      <formula>IF(RIGHT(TEXT(Y1038,"0.#"),1)=".",FALSE,TRUE)</formula>
    </cfRule>
    <cfRule type="expression" dxfId="1930" priority="2028">
      <formula>IF(RIGHT(TEXT(Y1038,"0.#"),1)=".",TRUE,FALSE)</formula>
    </cfRule>
  </conditionalFormatting>
  <conditionalFormatting sqref="AL1036:AO1037">
    <cfRule type="expression" dxfId="1929" priority="2023">
      <formula>IF(AND(AL1036&gt;=0, RIGHT(TEXT(AL1036,"0.#"),1)&lt;&gt;"."),TRUE,FALSE)</formula>
    </cfRule>
    <cfRule type="expression" dxfId="1928" priority="2024">
      <formula>IF(AND(AL1036&gt;=0, RIGHT(TEXT(AL1036,"0.#"),1)="."),TRUE,FALSE)</formula>
    </cfRule>
    <cfRule type="expression" dxfId="1927" priority="2025">
      <formula>IF(AND(AL1036&lt;0, RIGHT(TEXT(AL1036,"0.#"),1)&lt;&gt;"."),TRUE,FALSE)</formula>
    </cfRule>
    <cfRule type="expression" dxfId="1926" priority="2026">
      <formula>IF(AND(AL1036&lt;0, RIGHT(TEXT(AL1036,"0.#"),1)="."),TRUE,FALSE)</formula>
    </cfRule>
  </conditionalFormatting>
  <conditionalFormatting sqref="Y1036:Y1037">
    <cfRule type="expression" dxfId="1925" priority="2021">
      <formula>IF(RIGHT(TEXT(Y1036,"0.#"),1)=".",FALSE,TRUE)</formula>
    </cfRule>
    <cfRule type="expression" dxfId="1924" priority="2022">
      <formula>IF(RIGHT(TEXT(Y1036,"0.#"),1)=".",TRUE,FALSE)</formula>
    </cfRule>
  </conditionalFormatting>
  <conditionalFormatting sqref="AL1071:AO1098">
    <cfRule type="expression" dxfId="1923" priority="2017">
      <formula>IF(AND(AL1071&gt;=0, RIGHT(TEXT(AL1071,"0.#"),1)&lt;&gt;"."),TRUE,FALSE)</formula>
    </cfRule>
    <cfRule type="expression" dxfId="1922" priority="2018">
      <formula>IF(AND(AL1071&gt;=0, RIGHT(TEXT(AL1071,"0.#"),1)="."),TRUE,FALSE)</formula>
    </cfRule>
    <cfRule type="expression" dxfId="1921" priority="2019">
      <formula>IF(AND(AL1071&lt;0, RIGHT(TEXT(AL1071,"0.#"),1)&lt;&gt;"."),TRUE,FALSE)</formula>
    </cfRule>
    <cfRule type="expression" dxfId="1920" priority="2020">
      <formula>IF(AND(AL1071&lt;0, RIGHT(TEXT(AL1071,"0.#"),1)="."),TRUE,FALSE)</formula>
    </cfRule>
  </conditionalFormatting>
  <conditionalFormatting sqref="Y1071:Y1098">
    <cfRule type="expression" dxfId="1919" priority="2015">
      <formula>IF(RIGHT(TEXT(Y1071,"0.#"),1)=".",FALSE,TRUE)</formula>
    </cfRule>
    <cfRule type="expression" dxfId="1918" priority="2016">
      <formula>IF(RIGHT(TEXT(Y1071,"0.#"),1)=".",TRUE,FALSE)</formula>
    </cfRule>
  </conditionalFormatting>
  <conditionalFormatting sqref="AL1069:AO1070">
    <cfRule type="expression" dxfId="1917" priority="2011">
      <formula>IF(AND(AL1069&gt;=0, RIGHT(TEXT(AL1069,"0.#"),1)&lt;&gt;"."),TRUE,FALSE)</formula>
    </cfRule>
    <cfRule type="expression" dxfId="1916" priority="2012">
      <formula>IF(AND(AL1069&gt;=0, RIGHT(TEXT(AL1069,"0.#"),1)="."),TRUE,FALSE)</formula>
    </cfRule>
    <cfRule type="expression" dxfId="1915" priority="2013">
      <formula>IF(AND(AL1069&lt;0, RIGHT(TEXT(AL1069,"0.#"),1)&lt;&gt;"."),TRUE,FALSE)</formula>
    </cfRule>
    <cfRule type="expression" dxfId="1914" priority="2014">
      <formula>IF(AND(AL1069&lt;0, RIGHT(TEXT(AL1069,"0.#"),1)="."),TRUE,FALSE)</formula>
    </cfRule>
  </conditionalFormatting>
  <conditionalFormatting sqref="Y1069:Y1070">
    <cfRule type="expression" dxfId="1913" priority="2009">
      <formula>IF(RIGHT(TEXT(Y1069,"0.#"),1)=".",FALSE,TRUE)</formula>
    </cfRule>
    <cfRule type="expression" dxfId="1912" priority="2010">
      <formula>IF(RIGHT(TEXT(Y1069,"0.#"),1)=".",TRUE,FALSE)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838:Y847">
    <cfRule type="expression" dxfId="709" priority="5">
      <formula>IF(RIGHT(TEXT(Y838,"0.#"),1)=".",FALSE,TRUE)</formula>
    </cfRule>
    <cfRule type="expression" dxfId="708" priority="6">
      <formula>IF(RIGHT(TEXT(Y838,"0.#"),1)=".",TRUE,FALSE)</formula>
    </cfRule>
  </conditionalFormatting>
  <conditionalFormatting sqref="AL838:AO847">
    <cfRule type="expression" dxfId="707" priority="7">
      <formula>IF(AND(AL838&gt;=0, RIGHT(TEXT(AL838,"0.#"),1)&lt;&gt;"."),TRUE,FALSE)</formula>
    </cfRule>
    <cfRule type="expression" dxfId="706" priority="8">
      <formula>IF(AND(AL838&gt;=0, RIGHT(TEXT(AL838,"0.#"),1)="."),TRUE,FALSE)</formula>
    </cfRule>
    <cfRule type="expression" dxfId="705" priority="9">
      <formula>IF(AND(AL838&lt;0, RIGHT(TEXT(AL838,"0.#"),1)&lt;&gt;"."),TRUE,FALSE)</formula>
    </cfRule>
    <cfRule type="expression" dxfId="704" priority="10">
      <formula>IF(AND(AL838&lt;0, RIGHT(TEXT(AL838,"0.#"),1)="."),TRUE,FALSE)</formula>
    </cfRule>
  </conditionalFormatting>
  <conditionalFormatting sqref="AL940:AO946">
    <cfRule type="expression" dxfId="703" priority="1">
      <formula>IF(AND(AL940&gt;=0, RIGHT(TEXT(AL940,"0.#"),1)&lt;&gt;"."),TRUE,FALSE)</formula>
    </cfRule>
    <cfRule type="expression" dxfId="702" priority="2">
      <formula>IF(AND(AL940&gt;=0, RIGHT(TEXT(AL940,"0.#"),1)="."),TRUE,FALSE)</formula>
    </cfRule>
    <cfRule type="expression" dxfId="701" priority="3">
      <formula>IF(AND(AL940&lt;0, RIGHT(TEXT(AL940,"0.#"),1)&lt;&gt;"."),TRUE,FALSE)</formula>
    </cfRule>
    <cfRule type="expression" dxfId="700" priority="4">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t="s">
        <v>565</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t="s">
        <v>565</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t="s">
        <v>565</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t="s">
        <v>565</v>
      </c>
      <c r="C17" s="13" t="str">
        <f t="shared" si="9"/>
        <v>犯罪被害者等施策</v>
      </c>
      <c r="D17" s="13" t="str">
        <f t="shared" si="8"/>
        <v>子ども・若者育成支援、少子化社会対策、男女共同参画、犯罪被害者等施策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子ども・若者育成支援、少子化社会対策、男女共同参画、犯罪被害者等施策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子ども・若者育成支援、少子化社会対策、男女共同参画、犯罪被害者等施策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子ども・若者育成支援、少子化社会対策、男女共同参画、犯罪被害者等施策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子ども・若者育成支援、少子化社会対策、男女共同参画、犯罪被害者等施策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子ども・若者育成支援、少子化社会対策、男女共同参画、犯罪被害者等施策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子ども・若者育成支援、少子化社会対策、男女共同参画、犯罪被害者等施策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子ども・若者育成支援、少子化社会対策、男女共同参画、犯罪被害者等施策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子ども・若者育成支援、少子化社会対策、男女共同参画、犯罪被害者等施策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352</v>
      </c>
      <c r="B2" s="519"/>
      <c r="C2" s="519"/>
      <c r="D2" s="519"/>
      <c r="E2" s="519"/>
      <c r="F2" s="520"/>
      <c r="G2" s="803" t="s">
        <v>146</v>
      </c>
      <c r="H2" s="788"/>
      <c r="I2" s="788"/>
      <c r="J2" s="788"/>
      <c r="K2" s="788"/>
      <c r="L2" s="788"/>
      <c r="M2" s="788"/>
      <c r="N2" s="788"/>
      <c r="O2" s="789"/>
      <c r="P2" s="787" t="s">
        <v>59</v>
      </c>
      <c r="Q2" s="788"/>
      <c r="R2" s="788"/>
      <c r="S2" s="788"/>
      <c r="T2" s="788"/>
      <c r="U2" s="788"/>
      <c r="V2" s="788"/>
      <c r="W2" s="788"/>
      <c r="X2" s="789"/>
      <c r="Y2" s="1016"/>
      <c r="Z2" s="420"/>
      <c r="AA2" s="421"/>
      <c r="AB2" s="1020" t="s">
        <v>11</v>
      </c>
      <c r="AC2" s="1021"/>
      <c r="AD2" s="1022"/>
      <c r="AE2" s="383" t="s">
        <v>396</v>
      </c>
      <c r="AF2" s="383"/>
      <c r="AG2" s="383"/>
      <c r="AH2" s="383"/>
      <c r="AI2" s="383" t="s">
        <v>394</v>
      </c>
      <c r="AJ2" s="383"/>
      <c r="AK2" s="383"/>
      <c r="AL2" s="383"/>
      <c r="AM2" s="383" t="s">
        <v>423</v>
      </c>
      <c r="AN2" s="383"/>
      <c r="AO2" s="383"/>
      <c r="AP2" s="376"/>
      <c r="AQ2" s="180" t="s">
        <v>235</v>
      </c>
      <c r="AR2" s="173"/>
      <c r="AS2" s="173"/>
      <c r="AT2" s="174"/>
      <c r="AU2" s="381" t="s">
        <v>134</v>
      </c>
      <c r="AV2" s="381"/>
      <c r="AW2" s="381"/>
      <c r="AX2" s="382"/>
    </row>
    <row r="3" spans="1:50" ht="18.75" customHeight="1" x14ac:dyDescent="0.15">
      <c r="A3" s="518"/>
      <c r="B3" s="519"/>
      <c r="C3" s="519"/>
      <c r="D3" s="519"/>
      <c r="E3" s="519"/>
      <c r="F3" s="520"/>
      <c r="G3" s="573"/>
      <c r="H3" s="387"/>
      <c r="I3" s="387"/>
      <c r="J3" s="387"/>
      <c r="K3" s="387"/>
      <c r="L3" s="387"/>
      <c r="M3" s="387"/>
      <c r="N3" s="387"/>
      <c r="O3" s="574"/>
      <c r="P3" s="586"/>
      <c r="Q3" s="387"/>
      <c r="R3" s="387"/>
      <c r="S3" s="387"/>
      <c r="T3" s="387"/>
      <c r="U3" s="387"/>
      <c r="V3" s="387"/>
      <c r="W3" s="387"/>
      <c r="X3" s="574"/>
      <c r="Y3" s="1017"/>
      <c r="Z3" s="1018"/>
      <c r="AA3" s="1019"/>
      <c r="AB3" s="1023"/>
      <c r="AC3" s="1024"/>
      <c r="AD3" s="1025"/>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21"/>
      <c r="B4" s="519"/>
      <c r="C4" s="519"/>
      <c r="D4" s="519"/>
      <c r="E4" s="519"/>
      <c r="F4" s="520"/>
      <c r="G4" s="546"/>
      <c r="H4" s="1026"/>
      <c r="I4" s="1026"/>
      <c r="J4" s="1026"/>
      <c r="K4" s="1026"/>
      <c r="L4" s="1026"/>
      <c r="M4" s="1026"/>
      <c r="N4" s="1026"/>
      <c r="O4" s="1027"/>
      <c r="P4" s="165"/>
      <c r="Q4" s="1034"/>
      <c r="R4" s="1034"/>
      <c r="S4" s="1034"/>
      <c r="T4" s="1034"/>
      <c r="U4" s="1034"/>
      <c r="V4" s="1034"/>
      <c r="W4" s="1034"/>
      <c r="X4" s="1035"/>
      <c r="Y4" s="1012" t="s">
        <v>12</v>
      </c>
      <c r="Z4" s="1013"/>
      <c r="AA4" s="1014"/>
      <c r="AB4" s="557"/>
      <c r="AC4" s="1015"/>
      <c r="AD4" s="1015"/>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2"/>
      <c r="B5" s="523"/>
      <c r="C5" s="523"/>
      <c r="D5" s="523"/>
      <c r="E5" s="523"/>
      <c r="F5" s="524"/>
      <c r="G5" s="1028"/>
      <c r="H5" s="1029"/>
      <c r="I5" s="1029"/>
      <c r="J5" s="1029"/>
      <c r="K5" s="1029"/>
      <c r="L5" s="1029"/>
      <c r="M5" s="1029"/>
      <c r="N5" s="1029"/>
      <c r="O5" s="1030"/>
      <c r="P5" s="1036"/>
      <c r="Q5" s="1036"/>
      <c r="R5" s="1036"/>
      <c r="S5" s="1036"/>
      <c r="T5" s="1036"/>
      <c r="U5" s="1036"/>
      <c r="V5" s="1036"/>
      <c r="W5" s="1036"/>
      <c r="X5" s="1037"/>
      <c r="Y5" s="307" t="s">
        <v>54</v>
      </c>
      <c r="Z5" s="1009"/>
      <c r="AA5" s="1010"/>
      <c r="AB5" s="528"/>
      <c r="AC5" s="1011"/>
      <c r="AD5" s="1011"/>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2"/>
      <c r="B6" s="523"/>
      <c r="C6" s="523"/>
      <c r="D6" s="523"/>
      <c r="E6" s="523"/>
      <c r="F6" s="524"/>
      <c r="G6" s="1031"/>
      <c r="H6" s="1032"/>
      <c r="I6" s="1032"/>
      <c r="J6" s="1032"/>
      <c r="K6" s="1032"/>
      <c r="L6" s="1032"/>
      <c r="M6" s="1032"/>
      <c r="N6" s="1032"/>
      <c r="O6" s="1033"/>
      <c r="P6" s="1038"/>
      <c r="Q6" s="1038"/>
      <c r="R6" s="1038"/>
      <c r="S6" s="1038"/>
      <c r="T6" s="1038"/>
      <c r="U6" s="1038"/>
      <c r="V6" s="1038"/>
      <c r="W6" s="1038"/>
      <c r="X6" s="1039"/>
      <c r="Y6" s="1040" t="s">
        <v>13</v>
      </c>
      <c r="Z6" s="1009"/>
      <c r="AA6" s="1010"/>
      <c r="AB6" s="467" t="s">
        <v>182</v>
      </c>
      <c r="AC6" s="1041"/>
      <c r="AD6" s="1041"/>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9" t="s">
        <v>384</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1"/>
    </row>
    <row r="9" spans="1:50" ht="18.75" customHeight="1" x14ac:dyDescent="0.15">
      <c r="A9" s="518" t="s">
        <v>352</v>
      </c>
      <c r="B9" s="519"/>
      <c r="C9" s="519"/>
      <c r="D9" s="519"/>
      <c r="E9" s="519"/>
      <c r="F9" s="520"/>
      <c r="G9" s="803" t="s">
        <v>146</v>
      </c>
      <c r="H9" s="788"/>
      <c r="I9" s="788"/>
      <c r="J9" s="788"/>
      <c r="K9" s="788"/>
      <c r="L9" s="788"/>
      <c r="M9" s="788"/>
      <c r="N9" s="788"/>
      <c r="O9" s="789"/>
      <c r="P9" s="787" t="s">
        <v>59</v>
      </c>
      <c r="Q9" s="788"/>
      <c r="R9" s="788"/>
      <c r="S9" s="788"/>
      <c r="T9" s="788"/>
      <c r="U9" s="788"/>
      <c r="V9" s="788"/>
      <c r="W9" s="788"/>
      <c r="X9" s="789"/>
      <c r="Y9" s="1016"/>
      <c r="Z9" s="420"/>
      <c r="AA9" s="421"/>
      <c r="AB9" s="1020" t="s">
        <v>11</v>
      </c>
      <c r="AC9" s="1021"/>
      <c r="AD9" s="1022"/>
      <c r="AE9" s="383" t="s">
        <v>396</v>
      </c>
      <c r="AF9" s="383"/>
      <c r="AG9" s="383"/>
      <c r="AH9" s="383"/>
      <c r="AI9" s="383" t="s">
        <v>394</v>
      </c>
      <c r="AJ9" s="383"/>
      <c r="AK9" s="383"/>
      <c r="AL9" s="383"/>
      <c r="AM9" s="383" t="s">
        <v>423</v>
      </c>
      <c r="AN9" s="383"/>
      <c r="AO9" s="383"/>
      <c r="AP9" s="376"/>
      <c r="AQ9" s="180" t="s">
        <v>235</v>
      </c>
      <c r="AR9" s="173"/>
      <c r="AS9" s="173"/>
      <c r="AT9" s="174"/>
      <c r="AU9" s="381" t="s">
        <v>134</v>
      </c>
      <c r="AV9" s="381"/>
      <c r="AW9" s="381"/>
      <c r="AX9" s="382"/>
    </row>
    <row r="10" spans="1:50" ht="18.75" customHeight="1" x14ac:dyDescent="0.15">
      <c r="A10" s="518"/>
      <c r="B10" s="519"/>
      <c r="C10" s="519"/>
      <c r="D10" s="519"/>
      <c r="E10" s="519"/>
      <c r="F10" s="520"/>
      <c r="G10" s="573"/>
      <c r="H10" s="387"/>
      <c r="I10" s="387"/>
      <c r="J10" s="387"/>
      <c r="K10" s="387"/>
      <c r="L10" s="387"/>
      <c r="M10" s="387"/>
      <c r="N10" s="387"/>
      <c r="O10" s="574"/>
      <c r="P10" s="586"/>
      <c r="Q10" s="387"/>
      <c r="R10" s="387"/>
      <c r="S10" s="387"/>
      <c r="T10" s="387"/>
      <c r="U10" s="387"/>
      <c r="V10" s="387"/>
      <c r="W10" s="387"/>
      <c r="X10" s="574"/>
      <c r="Y10" s="1017"/>
      <c r="Z10" s="1018"/>
      <c r="AA10" s="1019"/>
      <c r="AB10" s="1023"/>
      <c r="AC10" s="1024"/>
      <c r="AD10" s="1025"/>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21"/>
      <c r="B11" s="519"/>
      <c r="C11" s="519"/>
      <c r="D11" s="519"/>
      <c r="E11" s="519"/>
      <c r="F11" s="520"/>
      <c r="G11" s="546"/>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7"/>
      <c r="AC11" s="1015"/>
      <c r="AD11" s="1015"/>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2"/>
      <c r="B12" s="523"/>
      <c r="C12" s="523"/>
      <c r="D12" s="523"/>
      <c r="E12" s="523"/>
      <c r="F12" s="524"/>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8"/>
      <c r="AC12" s="1011"/>
      <c r="AD12" s="1011"/>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7" t="s">
        <v>182</v>
      </c>
      <c r="AC13" s="1041"/>
      <c r="AD13" s="1041"/>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9" t="s">
        <v>384</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1"/>
    </row>
    <row r="16" spans="1:50" ht="18.75" customHeight="1" x14ac:dyDescent="0.15">
      <c r="A16" s="518" t="s">
        <v>352</v>
      </c>
      <c r="B16" s="519"/>
      <c r="C16" s="519"/>
      <c r="D16" s="519"/>
      <c r="E16" s="519"/>
      <c r="F16" s="520"/>
      <c r="G16" s="803" t="s">
        <v>146</v>
      </c>
      <c r="H16" s="788"/>
      <c r="I16" s="788"/>
      <c r="J16" s="788"/>
      <c r="K16" s="788"/>
      <c r="L16" s="788"/>
      <c r="M16" s="788"/>
      <c r="N16" s="788"/>
      <c r="O16" s="789"/>
      <c r="P16" s="787" t="s">
        <v>59</v>
      </c>
      <c r="Q16" s="788"/>
      <c r="R16" s="788"/>
      <c r="S16" s="788"/>
      <c r="T16" s="788"/>
      <c r="U16" s="788"/>
      <c r="V16" s="788"/>
      <c r="W16" s="788"/>
      <c r="X16" s="789"/>
      <c r="Y16" s="1016"/>
      <c r="Z16" s="420"/>
      <c r="AA16" s="421"/>
      <c r="AB16" s="1020" t="s">
        <v>11</v>
      </c>
      <c r="AC16" s="1021"/>
      <c r="AD16" s="1022"/>
      <c r="AE16" s="383" t="s">
        <v>396</v>
      </c>
      <c r="AF16" s="383"/>
      <c r="AG16" s="383"/>
      <c r="AH16" s="383"/>
      <c r="AI16" s="383" t="s">
        <v>394</v>
      </c>
      <c r="AJ16" s="383"/>
      <c r="AK16" s="383"/>
      <c r="AL16" s="383"/>
      <c r="AM16" s="383" t="s">
        <v>423</v>
      </c>
      <c r="AN16" s="383"/>
      <c r="AO16" s="383"/>
      <c r="AP16" s="376"/>
      <c r="AQ16" s="180" t="s">
        <v>235</v>
      </c>
      <c r="AR16" s="173"/>
      <c r="AS16" s="173"/>
      <c r="AT16" s="174"/>
      <c r="AU16" s="381" t="s">
        <v>134</v>
      </c>
      <c r="AV16" s="381"/>
      <c r="AW16" s="381"/>
      <c r="AX16" s="382"/>
    </row>
    <row r="17" spans="1:50" ht="18.75" customHeight="1" x14ac:dyDescent="0.15">
      <c r="A17" s="518"/>
      <c r="B17" s="519"/>
      <c r="C17" s="519"/>
      <c r="D17" s="519"/>
      <c r="E17" s="519"/>
      <c r="F17" s="520"/>
      <c r="G17" s="573"/>
      <c r="H17" s="387"/>
      <c r="I17" s="387"/>
      <c r="J17" s="387"/>
      <c r="K17" s="387"/>
      <c r="L17" s="387"/>
      <c r="M17" s="387"/>
      <c r="N17" s="387"/>
      <c r="O17" s="574"/>
      <c r="P17" s="586"/>
      <c r="Q17" s="387"/>
      <c r="R17" s="387"/>
      <c r="S17" s="387"/>
      <c r="T17" s="387"/>
      <c r="U17" s="387"/>
      <c r="V17" s="387"/>
      <c r="W17" s="387"/>
      <c r="X17" s="574"/>
      <c r="Y17" s="1017"/>
      <c r="Z17" s="1018"/>
      <c r="AA17" s="1019"/>
      <c r="AB17" s="1023"/>
      <c r="AC17" s="1024"/>
      <c r="AD17" s="1025"/>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21"/>
      <c r="B18" s="519"/>
      <c r="C18" s="519"/>
      <c r="D18" s="519"/>
      <c r="E18" s="519"/>
      <c r="F18" s="520"/>
      <c r="G18" s="546"/>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7"/>
      <c r="AC18" s="1015"/>
      <c r="AD18" s="1015"/>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2"/>
      <c r="B19" s="523"/>
      <c r="C19" s="523"/>
      <c r="D19" s="523"/>
      <c r="E19" s="523"/>
      <c r="F19" s="524"/>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8"/>
      <c r="AC19" s="1011"/>
      <c r="AD19" s="1011"/>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7" t="s">
        <v>182</v>
      </c>
      <c r="AC20" s="1041"/>
      <c r="AD20" s="1041"/>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9" t="s">
        <v>384</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1"/>
    </row>
    <row r="23" spans="1:50" ht="18.75" customHeight="1" x14ac:dyDescent="0.15">
      <c r="A23" s="518" t="s">
        <v>352</v>
      </c>
      <c r="B23" s="519"/>
      <c r="C23" s="519"/>
      <c r="D23" s="519"/>
      <c r="E23" s="519"/>
      <c r="F23" s="520"/>
      <c r="G23" s="803" t="s">
        <v>146</v>
      </c>
      <c r="H23" s="788"/>
      <c r="I23" s="788"/>
      <c r="J23" s="788"/>
      <c r="K23" s="788"/>
      <c r="L23" s="788"/>
      <c r="M23" s="788"/>
      <c r="N23" s="788"/>
      <c r="O23" s="789"/>
      <c r="P23" s="787" t="s">
        <v>59</v>
      </c>
      <c r="Q23" s="788"/>
      <c r="R23" s="788"/>
      <c r="S23" s="788"/>
      <c r="T23" s="788"/>
      <c r="U23" s="788"/>
      <c r="V23" s="788"/>
      <c r="W23" s="788"/>
      <c r="X23" s="789"/>
      <c r="Y23" s="1016"/>
      <c r="Z23" s="420"/>
      <c r="AA23" s="421"/>
      <c r="AB23" s="1020" t="s">
        <v>11</v>
      </c>
      <c r="AC23" s="1021"/>
      <c r="AD23" s="1022"/>
      <c r="AE23" s="383" t="s">
        <v>396</v>
      </c>
      <c r="AF23" s="383"/>
      <c r="AG23" s="383"/>
      <c r="AH23" s="383"/>
      <c r="AI23" s="383" t="s">
        <v>394</v>
      </c>
      <c r="AJ23" s="383"/>
      <c r="AK23" s="383"/>
      <c r="AL23" s="383"/>
      <c r="AM23" s="383" t="s">
        <v>423</v>
      </c>
      <c r="AN23" s="383"/>
      <c r="AO23" s="383"/>
      <c r="AP23" s="376"/>
      <c r="AQ23" s="180" t="s">
        <v>235</v>
      </c>
      <c r="AR23" s="173"/>
      <c r="AS23" s="173"/>
      <c r="AT23" s="174"/>
      <c r="AU23" s="381" t="s">
        <v>134</v>
      </c>
      <c r="AV23" s="381"/>
      <c r="AW23" s="381"/>
      <c r="AX23" s="382"/>
    </row>
    <row r="24" spans="1:50" ht="18.75" customHeight="1" x14ac:dyDescent="0.15">
      <c r="A24" s="518"/>
      <c r="B24" s="519"/>
      <c r="C24" s="519"/>
      <c r="D24" s="519"/>
      <c r="E24" s="519"/>
      <c r="F24" s="520"/>
      <c r="G24" s="573"/>
      <c r="H24" s="387"/>
      <c r="I24" s="387"/>
      <c r="J24" s="387"/>
      <c r="K24" s="387"/>
      <c r="L24" s="387"/>
      <c r="M24" s="387"/>
      <c r="N24" s="387"/>
      <c r="O24" s="574"/>
      <c r="P24" s="586"/>
      <c r="Q24" s="387"/>
      <c r="R24" s="387"/>
      <c r="S24" s="387"/>
      <c r="T24" s="387"/>
      <c r="U24" s="387"/>
      <c r="V24" s="387"/>
      <c r="W24" s="387"/>
      <c r="X24" s="574"/>
      <c r="Y24" s="1017"/>
      <c r="Z24" s="1018"/>
      <c r="AA24" s="1019"/>
      <c r="AB24" s="1023"/>
      <c r="AC24" s="1024"/>
      <c r="AD24" s="1025"/>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21"/>
      <c r="B25" s="519"/>
      <c r="C25" s="519"/>
      <c r="D25" s="519"/>
      <c r="E25" s="519"/>
      <c r="F25" s="520"/>
      <c r="G25" s="546"/>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7"/>
      <c r="AC25" s="1015"/>
      <c r="AD25" s="1015"/>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2"/>
      <c r="B26" s="523"/>
      <c r="C26" s="523"/>
      <c r="D26" s="523"/>
      <c r="E26" s="523"/>
      <c r="F26" s="524"/>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8"/>
      <c r="AC26" s="1011"/>
      <c r="AD26" s="1011"/>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7" t="s">
        <v>182</v>
      </c>
      <c r="AC27" s="1041"/>
      <c r="AD27" s="1041"/>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9" t="s">
        <v>384</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1"/>
    </row>
    <row r="30" spans="1:50" ht="18.75" customHeight="1" x14ac:dyDescent="0.15">
      <c r="A30" s="518" t="s">
        <v>352</v>
      </c>
      <c r="B30" s="519"/>
      <c r="C30" s="519"/>
      <c r="D30" s="519"/>
      <c r="E30" s="519"/>
      <c r="F30" s="520"/>
      <c r="G30" s="803" t="s">
        <v>146</v>
      </c>
      <c r="H30" s="788"/>
      <c r="I30" s="788"/>
      <c r="J30" s="788"/>
      <c r="K30" s="788"/>
      <c r="L30" s="788"/>
      <c r="M30" s="788"/>
      <c r="N30" s="788"/>
      <c r="O30" s="789"/>
      <c r="P30" s="787" t="s">
        <v>59</v>
      </c>
      <c r="Q30" s="788"/>
      <c r="R30" s="788"/>
      <c r="S30" s="788"/>
      <c r="T30" s="788"/>
      <c r="U30" s="788"/>
      <c r="V30" s="788"/>
      <c r="W30" s="788"/>
      <c r="X30" s="789"/>
      <c r="Y30" s="1016"/>
      <c r="Z30" s="420"/>
      <c r="AA30" s="421"/>
      <c r="AB30" s="1020" t="s">
        <v>11</v>
      </c>
      <c r="AC30" s="1021"/>
      <c r="AD30" s="1022"/>
      <c r="AE30" s="383" t="s">
        <v>396</v>
      </c>
      <c r="AF30" s="383"/>
      <c r="AG30" s="383"/>
      <c r="AH30" s="383"/>
      <c r="AI30" s="383" t="s">
        <v>394</v>
      </c>
      <c r="AJ30" s="383"/>
      <c r="AK30" s="383"/>
      <c r="AL30" s="383"/>
      <c r="AM30" s="383" t="s">
        <v>423</v>
      </c>
      <c r="AN30" s="383"/>
      <c r="AO30" s="383"/>
      <c r="AP30" s="376"/>
      <c r="AQ30" s="180" t="s">
        <v>235</v>
      </c>
      <c r="AR30" s="173"/>
      <c r="AS30" s="173"/>
      <c r="AT30" s="174"/>
      <c r="AU30" s="381" t="s">
        <v>134</v>
      </c>
      <c r="AV30" s="381"/>
      <c r="AW30" s="381"/>
      <c r="AX30" s="382"/>
    </row>
    <row r="31" spans="1:50" ht="18.75" customHeight="1" x14ac:dyDescent="0.15">
      <c r="A31" s="518"/>
      <c r="B31" s="519"/>
      <c r="C31" s="519"/>
      <c r="D31" s="519"/>
      <c r="E31" s="519"/>
      <c r="F31" s="520"/>
      <c r="G31" s="573"/>
      <c r="H31" s="387"/>
      <c r="I31" s="387"/>
      <c r="J31" s="387"/>
      <c r="K31" s="387"/>
      <c r="L31" s="387"/>
      <c r="M31" s="387"/>
      <c r="N31" s="387"/>
      <c r="O31" s="574"/>
      <c r="P31" s="586"/>
      <c r="Q31" s="387"/>
      <c r="R31" s="387"/>
      <c r="S31" s="387"/>
      <c r="T31" s="387"/>
      <c r="U31" s="387"/>
      <c r="V31" s="387"/>
      <c r="W31" s="387"/>
      <c r="X31" s="574"/>
      <c r="Y31" s="1017"/>
      <c r="Z31" s="1018"/>
      <c r="AA31" s="1019"/>
      <c r="AB31" s="1023"/>
      <c r="AC31" s="1024"/>
      <c r="AD31" s="1025"/>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21"/>
      <c r="B32" s="519"/>
      <c r="C32" s="519"/>
      <c r="D32" s="519"/>
      <c r="E32" s="519"/>
      <c r="F32" s="520"/>
      <c r="G32" s="546"/>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7"/>
      <c r="AC32" s="1015"/>
      <c r="AD32" s="1015"/>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2"/>
      <c r="B33" s="523"/>
      <c r="C33" s="523"/>
      <c r="D33" s="523"/>
      <c r="E33" s="523"/>
      <c r="F33" s="524"/>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8"/>
      <c r="AC33" s="1011"/>
      <c r="AD33" s="1011"/>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7" t="s">
        <v>182</v>
      </c>
      <c r="AC34" s="1041"/>
      <c r="AD34" s="1041"/>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9" t="s">
        <v>384</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1"/>
    </row>
    <row r="37" spans="1:50" ht="18.75" customHeight="1" x14ac:dyDescent="0.15">
      <c r="A37" s="518" t="s">
        <v>352</v>
      </c>
      <c r="B37" s="519"/>
      <c r="C37" s="519"/>
      <c r="D37" s="519"/>
      <c r="E37" s="519"/>
      <c r="F37" s="520"/>
      <c r="G37" s="803" t="s">
        <v>146</v>
      </c>
      <c r="H37" s="788"/>
      <c r="I37" s="788"/>
      <c r="J37" s="788"/>
      <c r="K37" s="788"/>
      <c r="L37" s="788"/>
      <c r="M37" s="788"/>
      <c r="N37" s="788"/>
      <c r="O37" s="789"/>
      <c r="P37" s="787" t="s">
        <v>59</v>
      </c>
      <c r="Q37" s="788"/>
      <c r="R37" s="788"/>
      <c r="S37" s="788"/>
      <c r="T37" s="788"/>
      <c r="U37" s="788"/>
      <c r="V37" s="788"/>
      <c r="W37" s="788"/>
      <c r="X37" s="789"/>
      <c r="Y37" s="1016"/>
      <c r="Z37" s="420"/>
      <c r="AA37" s="421"/>
      <c r="AB37" s="1020" t="s">
        <v>11</v>
      </c>
      <c r="AC37" s="1021"/>
      <c r="AD37" s="1022"/>
      <c r="AE37" s="383" t="s">
        <v>396</v>
      </c>
      <c r="AF37" s="383"/>
      <c r="AG37" s="383"/>
      <c r="AH37" s="383"/>
      <c r="AI37" s="383" t="s">
        <v>394</v>
      </c>
      <c r="AJ37" s="383"/>
      <c r="AK37" s="383"/>
      <c r="AL37" s="383"/>
      <c r="AM37" s="383" t="s">
        <v>423</v>
      </c>
      <c r="AN37" s="383"/>
      <c r="AO37" s="383"/>
      <c r="AP37" s="376"/>
      <c r="AQ37" s="180" t="s">
        <v>235</v>
      </c>
      <c r="AR37" s="173"/>
      <c r="AS37" s="173"/>
      <c r="AT37" s="174"/>
      <c r="AU37" s="381" t="s">
        <v>134</v>
      </c>
      <c r="AV37" s="381"/>
      <c r="AW37" s="381"/>
      <c r="AX37" s="382"/>
    </row>
    <row r="38" spans="1:50" ht="18.75" customHeight="1" x14ac:dyDescent="0.15">
      <c r="A38" s="518"/>
      <c r="B38" s="519"/>
      <c r="C38" s="519"/>
      <c r="D38" s="519"/>
      <c r="E38" s="519"/>
      <c r="F38" s="520"/>
      <c r="G38" s="573"/>
      <c r="H38" s="387"/>
      <c r="I38" s="387"/>
      <c r="J38" s="387"/>
      <c r="K38" s="387"/>
      <c r="L38" s="387"/>
      <c r="M38" s="387"/>
      <c r="N38" s="387"/>
      <c r="O38" s="574"/>
      <c r="P38" s="586"/>
      <c r="Q38" s="387"/>
      <c r="R38" s="387"/>
      <c r="S38" s="387"/>
      <c r="T38" s="387"/>
      <c r="U38" s="387"/>
      <c r="V38" s="387"/>
      <c r="W38" s="387"/>
      <c r="X38" s="574"/>
      <c r="Y38" s="1017"/>
      <c r="Z38" s="1018"/>
      <c r="AA38" s="1019"/>
      <c r="AB38" s="1023"/>
      <c r="AC38" s="1024"/>
      <c r="AD38" s="1025"/>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21"/>
      <c r="B39" s="519"/>
      <c r="C39" s="519"/>
      <c r="D39" s="519"/>
      <c r="E39" s="519"/>
      <c r="F39" s="520"/>
      <c r="G39" s="546"/>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7"/>
      <c r="AC39" s="1015"/>
      <c r="AD39" s="1015"/>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2"/>
      <c r="B40" s="523"/>
      <c r="C40" s="523"/>
      <c r="D40" s="523"/>
      <c r="E40" s="523"/>
      <c r="F40" s="524"/>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8"/>
      <c r="AC40" s="1011"/>
      <c r="AD40" s="1011"/>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7" t="s">
        <v>182</v>
      </c>
      <c r="AC41" s="1041"/>
      <c r="AD41" s="1041"/>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9" t="s">
        <v>384</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1"/>
    </row>
    <row r="44" spans="1:50" ht="18.75" customHeight="1" x14ac:dyDescent="0.15">
      <c r="A44" s="518" t="s">
        <v>352</v>
      </c>
      <c r="B44" s="519"/>
      <c r="C44" s="519"/>
      <c r="D44" s="519"/>
      <c r="E44" s="519"/>
      <c r="F44" s="520"/>
      <c r="G44" s="803" t="s">
        <v>146</v>
      </c>
      <c r="H44" s="788"/>
      <c r="I44" s="788"/>
      <c r="J44" s="788"/>
      <c r="K44" s="788"/>
      <c r="L44" s="788"/>
      <c r="M44" s="788"/>
      <c r="N44" s="788"/>
      <c r="O44" s="789"/>
      <c r="P44" s="787" t="s">
        <v>59</v>
      </c>
      <c r="Q44" s="788"/>
      <c r="R44" s="788"/>
      <c r="S44" s="788"/>
      <c r="T44" s="788"/>
      <c r="U44" s="788"/>
      <c r="V44" s="788"/>
      <c r="W44" s="788"/>
      <c r="X44" s="789"/>
      <c r="Y44" s="1016"/>
      <c r="Z44" s="420"/>
      <c r="AA44" s="421"/>
      <c r="AB44" s="1020" t="s">
        <v>11</v>
      </c>
      <c r="AC44" s="1021"/>
      <c r="AD44" s="1022"/>
      <c r="AE44" s="383" t="s">
        <v>396</v>
      </c>
      <c r="AF44" s="383"/>
      <c r="AG44" s="383"/>
      <c r="AH44" s="383"/>
      <c r="AI44" s="383" t="s">
        <v>394</v>
      </c>
      <c r="AJ44" s="383"/>
      <c r="AK44" s="383"/>
      <c r="AL44" s="383"/>
      <c r="AM44" s="383" t="s">
        <v>423</v>
      </c>
      <c r="AN44" s="383"/>
      <c r="AO44" s="383"/>
      <c r="AP44" s="376"/>
      <c r="AQ44" s="180" t="s">
        <v>235</v>
      </c>
      <c r="AR44" s="173"/>
      <c r="AS44" s="173"/>
      <c r="AT44" s="174"/>
      <c r="AU44" s="381" t="s">
        <v>134</v>
      </c>
      <c r="AV44" s="381"/>
      <c r="AW44" s="381"/>
      <c r="AX44" s="382"/>
    </row>
    <row r="45" spans="1:50" ht="18.75" customHeight="1" x14ac:dyDescent="0.15">
      <c r="A45" s="518"/>
      <c r="B45" s="519"/>
      <c r="C45" s="519"/>
      <c r="D45" s="519"/>
      <c r="E45" s="519"/>
      <c r="F45" s="520"/>
      <c r="G45" s="573"/>
      <c r="H45" s="387"/>
      <c r="I45" s="387"/>
      <c r="J45" s="387"/>
      <c r="K45" s="387"/>
      <c r="L45" s="387"/>
      <c r="M45" s="387"/>
      <c r="N45" s="387"/>
      <c r="O45" s="574"/>
      <c r="P45" s="586"/>
      <c r="Q45" s="387"/>
      <c r="R45" s="387"/>
      <c r="S45" s="387"/>
      <c r="T45" s="387"/>
      <c r="U45" s="387"/>
      <c r="V45" s="387"/>
      <c r="W45" s="387"/>
      <c r="X45" s="574"/>
      <c r="Y45" s="1017"/>
      <c r="Z45" s="1018"/>
      <c r="AA45" s="1019"/>
      <c r="AB45" s="1023"/>
      <c r="AC45" s="1024"/>
      <c r="AD45" s="1025"/>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21"/>
      <c r="B46" s="519"/>
      <c r="C46" s="519"/>
      <c r="D46" s="519"/>
      <c r="E46" s="519"/>
      <c r="F46" s="520"/>
      <c r="G46" s="546"/>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7"/>
      <c r="AC46" s="1015"/>
      <c r="AD46" s="1015"/>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2"/>
      <c r="B47" s="523"/>
      <c r="C47" s="523"/>
      <c r="D47" s="523"/>
      <c r="E47" s="523"/>
      <c r="F47" s="524"/>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8"/>
      <c r="AC47" s="1011"/>
      <c r="AD47" s="1011"/>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7" t="s">
        <v>182</v>
      </c>
      <c r="AC48" s="1041"/>
      <c r="AD48" s="1041"/>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9" t="s">
        <v>384</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1"/>
    </row>
    <row r="51" spans="1:50" ht="18.75" customHeight="1" x14ac:dyDescent="0.15">
      <c r="A51" s="518" t="s">
        <v>352</v>
      </c>
      <c r="B51" s="519"/>
      <c r="C51" s="519"/>
      <c r="D51" s="519"/>
      <c r="E51" s="519"/>
      <c r="F51" s="520"/>
      <c r="G51" s="803" t="s">
        <v>146</v>
      </c>
      <c r="H51" s="788"/>
      <c r="I51" s="788"/>
      <c r="J51" s="788"/>
      <c r="K51" s="788"/>
      <c r="L51" s="788"/>
      <c r="M51" s="788"/>
      <c r="N51" s="788"/>
      <c r="O51" s="789"/>
      <c r="P51" s="787" t="s">
        <v>59</v>
      </c>
      <c r="Q51" s="788"/>
      <c r="R51" s="788"/>
      <c r="S51" s="788"/>
      <c r="T51" s="788"/>
      <c r="U51" s="788"/>
      <c r="V51" s="788"/>
      <c r="W51" s="788"/>
      <c r="X51" s="789"/>
      <c r="Y51" s="1016"/>
      <c r="Z51" s="420"/>
      <c r="AA51" s="421"/>
      <c r="AB51" s="376" t="s">
        <v>11</v>
      </c>
      <c r="AC51" s="1021"/>
      <c r="AD51" s="1022"/>
      <c r="AE51" s="383" t="s">
        <v>396</v>
      </c>
      <c r="AF51" s="383"/>
      <c r="AG51" s="383"/>
      <c r="AH51" s="383"/>
      <c r="AI51" s="383" t="s">
        <v>394</v>
      </c>
      <c r="AJ51" s="383"/>
      <c r="AK51" s="383"/>
      <c r="AL51" s="383"/>
      <c r="AM51" s="383" t="s">
        <v>423</v>
      </c>
      <c r="AN51" s="383"/>
      <c r="AO51" s="383"/>
      <c r="AP51" s="376"/>
      <c r="AQ51" s="180" t="s">
        <v>235</v>
      </c>
      <c r="AR51" s="173"/>
      <c r="AS51" s="173"/>
      <c r="AT51" s="174"/>
      <c r="AU51" s="381" t="s">
        <v>134</v>
      </c>
      <c r="AV51" s="381"/>
      <c r="AW51" s="381"/>
      <c r="AX51" s="382"/>
    </row>
    <row r="52" spans="1:50" ht="18.75" customHeight="1" x14ac:dyDescent="0.15">
      <c r="A52" s="518"/>
      <c r="B52" s="519"/>
      <c r="C52" s="519"/>
      <c r="D52" s="519"/>
      <c r="E52" s="519"/>
      <c r="F52" s="520"/>
      <c r="G52" s="573"/>
      <c r="H52" s="387"/>
      <c r="I52" s="387"/>
      <c r="J52" s="387"/>
      <c r="K52" s="387"/>
      <c r="L52" s="387"/>
      <c r="M52" s="387"/>
      <c r="N52" s="387"/>
      <c r="O52" s="574"/>
      <c r="P52" s="586"/>
      <c r="Q52" s="387"/>
      <c r="R52" s="387"/>
      <c r="S52" s="387"/>
      <c r="T52" s="387"/>
      <c r="U52" s="387"/>
      <c r="V52" s="387"/>
      <c r="W52" s="387"/>
      <c r="X52" s="574"/>
      <c r="Y52" s="1017"/>
      <c r="Z52" s="1018"/>
      <c r="AA52" s="1019"/>
      <c r="AB52" s="1023"/>
      <c r="AC52" s="1024"/>
      <c r="AD52" s="1025"/>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21"/>
      <c r="B53" s="519"/>
      <c r="C53" s="519"/>
      <c r="D53" s="519"/>
      <c r="E53" s="519"/>
      <c r="F53" s="520"/>
      <c r="G53" s="546"/>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7"/>
      <c r="AC53" s="1015"/>
      <c r="AD53" s="1015"/>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2"/>
      <c r="B54" s="523"/>
      <c r="C54" s="523"/>
      <c r="D54" s="523"/>
      <c r="E54" s="523"/>
      <c r="F54" s="524"/>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8"/>
      <c r="AC54" s="1011"/>
      <c r="AD54" s="1011"/>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7" t="s">
        <v>182</v>
      </c>
      <c r="AC55" s="1041"/>
      <c r="AD55" s="1041"/>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9" t="s">
        <v>384</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1"/>
    </row>
    <row r="58" spans="1:50" ht="18.75" customHeight="1" x14ac:dyDescent="0.15">
      <c r="A58" s="518" t="s">
        <v>352</v>
      </c>
      <c r="B58" s="519"/>
      <c r="C58" s="519"/>
      <c r="D58" s="519"/>
      <c r="E58" s="519"/>
      <c r="F58" s="520"/>
      <c r="G58" s="803" t="s">
        <v>146</v>
      </c>
      <c r="H58" s="788"/>
      <c r="I58" s="788"/>
      <c r="J58" s="788"/>
      <c r="K58" s="788"/>
      <c r="L58" s="788"/>
      <c r="M58" s="788"/>
      <c r="N58" s="788"/>
      <c r="O58" s="789"/>
      <c r="P58" s="787" t="s">
        <v>59</v>
      </c>
      <c r="Q58" s="788"/>
      <c r="R58" s="788"/>
      <c r="S58" s="788"/>
      <c r="T58" s="788"/>
      <c r="U58" s="788"/>
      <c r="V58" s="788"/>
      <c r="W58" s="788"/>
      <c r="X58" s="789"/>
      <c r="Y58" s="1016"/>
      <c r="Z58" s="420"/>
      <c r="AA58" s="421"/>
      <c r="AB58" s="1020" t="s">
        <v>11</v>
      </c>
      <c r="AC58" s="1021"/>
      <c r="AD58" s="1022"/>
      <c r="AE58" s="383" t="s">
        <v>396</v>
      </c>
      <c r="AF58" s="383"/>
      <c r="AG58" s="383"/>
      <c r="AH58" s="383"/>
      <c r="AI58" s="383" t="s">
        <v>394</v>
      </c>
      <c r="AJ58" s="383"/>
      <c r="AK58" s="383"/>
      <c r="AL58" s="383"/>
      <c r="AM58" s="383" t="s">
        <v>423</v>
      </c>
      <c r="AN58" s="383"/>
      <c r="AO58" s="383"/>
      <c r="AP58" s="376"/>
      <c r="AQ58" s="180" t="s">
        <v>235</v>
      </c>
      <c r="AR58" s="173"/>
      <c r="AS58" s="173"/>
      <c r="AT58" s="174"/>
      <c r="AU58" s="381" t="s">
        <v>134</v>
      </c>
      <c r="AV58" s="381"/>
      <c r="AW58" s="381"/>
      <c r="AX58" s="382"/>
    </row>
    <row r="59" spans="1:50" ht="18.75" customHeight="1" x14ac:dyDescent="0.15">
      <c r="A59" s="518"/>
      <c r="B59" s="519"/>
      <c r="C59" s="519"/>
      <c r="D59" s="519"/>
      <c r="E59" s="519"/>
      <c r="F59" s="520"/>
      <c r="G59" s="573"/>
      <c r="H59" s="387"/>
      <c r="I59" s="387"/>
      <c r="J59" s="387"/>
      <c r="K59" s="387"/>
      <c r="L59" s="387"/>
      <c r="M59" s="387"/>
      <c r="N59" s="387"/>
      <c r="O59" s="574"/>
      <c r="P59" s="586"/>
      <c r="Q59" s="387"/>
      <c r="R59" s="387"/>
      <c r="S59" s="387"/>
      <c r="T59" s="387"/>
      <c r="U59" s="387"/>
      <c r="V59" s="387"/>
      <c r="W59" s="387"/>
      <c r="X59" s="574"/>
      <c r="Y59" s="1017"/>
      <c r="Z59" s="1018"/>
      <c r="AA59" s="1019"/>
      <c r="AB59" s="1023"/>
      <c r="AC59" s="1024"/>
      <c r="AD59" s="1025"/>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21"/>
      <c r="B60" s="519"/>
      <c r="C60" s="519"/>
      <c r="D60" s="519"/>
      <c r="E60" s="519"/>
      <c r="F60" s="520"/>
      <c r="G60" s="546"/>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7"/>
      <c r="AC60" s="1015"/>
      <c r="AD60" s="1015"/>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2"/>
      <c r="B61" s="523"/>
      <c r="C61" s="523"/>
      <c r="D61" s="523"/>
      <c r="E61" s="523"/>
      <c r="F61" s="524"/>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8"/>
      <c r="AC61" s="1011"/>
      <c r="AD61" s="1011"/>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7" t="s">
        <v>182</v>
      </c>
      <c r="AC62" s="1041"/>
      <c r="AD62" s="1041"/>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9" t="s">
        <v>384</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1"/>
    </row>
    <row r="65" spans="1:50" ht="18.75" customHeight="1" x14ac:dyDescent="0.15">
      <c r="A65" s="518" t="s">
        <v>352</v>
      </c>
      <c r="B65" s="519"/>
      <c r="C65" s="519"/>
      <c r="D65" s="519"/>
      <c r="E65" s="519"/>
      <c r="F65" s="520"/>
      <c r="G65" s="803" t="s">
        <v>146</v>
      </c>
      <c r="H65" s="788"/>
      <c r="I65" s="788"/>
      <c r="J65" s="788"/>
      <c r="K65" s="788"/>
      <c r="L65" s="788"/>
      <c r="M65" s="788"/>
      <c r="N65" s="788"/>
      <c r="O65" s="789"/>
      <c r="P65" s="787" t="s">
        <v>59</v>
      </c>
      <c r="Q65" s="788"/>
      <c r="R65" s="788"/>
      <c r="S65" s="788"/>
      <c r="T65" s="788"/>
      <c r="U65" s="788"/>
      <c r="V65" s="788"/>
      <c r="W65" s="788"/>
      <c r="X65" s="789"/>
      <c r="Y65" s="1016"/>
      <c r="Z65" s="420"/>
      <c r="AA65" s="421"/>
      <c r="AB65" s="1020" t="s">
        <v>11</v>
      </c>
      <c r="AC65" s="1021"/>
      <c r="AD65" s="1022"/>
      <c r="AE65" s="383" t="s">
        <v>396</v>
      </c>
      <c r="AF65" s="383"/>
      <c r="AG65" s="383"/>
      <c r="AH65" s="383"/>
      <c r="AI65" s="383" t="s">
        <v>394</v>
      </c>
      <c r="AJ65" s="383"/>
      <c r="AK65" s="383"/>
      <c r="AL65" s="383"/>
      <c r="AM65" s="383" t="s">
        <v>423</v>
      </c>
      <c r="AN65" s="383"/>
      <c r="AO65" s="383"/>
      <c r="AP65" s="376"/>
      <c r="AQ65" s="180" t="s">
        <v>235</v>
      </c>
      <c r="AR65" s="173"/>
      <c r="AS65" s="173"/>
      <c r="AT65" s="174"/>
      <c r="AU65" s="381" t="s">
        <v>134</v>
      </c>
      <c r="AV65" s="381"/>
      <c r="AW65" s="381"/>
      <c r="AX65" s="382"/>
    </row>
    <row r="66" spans="1:50" ht="18.75" customHeight="1" x14ac:dyDescent="0.15">
      <c r="A66" s="518"/>
      <c r="B66" s="519"/>
      <c r="C66" s="519"/>
      <c r="D66" s="519"/>
      <c r="E66" s="519"/>
      <c r="F66" s="520"/>
      <c r="G66" s="573"/>
      <c r="H66" s="387"/>
      <c r="I66" s="387"/>
      <c r="J66" s="387"/>
      <c r="K66" s="387"/>
      <c r="L66" s="387"/>
      <c r="M66" s="387"/>
      <c r="N66" s="387"/>
      <c r="O66" s="574"/>
      <c r="P66" s="586"/>
      <c r="Q66" s="387"/>
      <c r="R66" s="387"/>
      <c r="S66" s="387"/>
      <c r="T66" s="387"/>
      <c r="U66" s="387"/>
      <c r="V66" s="387"/>
      <c r="W66" s="387"/>
      <c r="X66" s="574"/>
      <c r="Y66" s="1017"/>
      <c r="Z66" s="1018"/>
      <c r="AA66" s="1019"/>
      <c r="AB66" s="1023"/>
      <c r="AC66" s="1024"/>
      <c r="AD66" s="1025"/>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21"/>
      <c r="B67" s="519"/>
      <c r="C67" s="519"/>
      <c r="D67" s="519"/>
      <c r="E67" s="519"/>
      <c r="F67" s="520"/>
      <c r="G67" s="546"/>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7"/>
      <c r="AC67" s="1015"/>
      <c r="AD67" s="1015"/>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2"/>
      <c r="B68" s="523"/>
      <c r="C68" s="523"/>
      <c r="D68" s="523"/>
      <c r="E68" s="523"/>
      <c r="F68" s="524"/>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8"/>
      <c r="AC68" s="1011"/>
      <c r="AD68" s="1011"/>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3" t="s">
        <v>182</v>
      </c>
      <c r="AC69" s="430"/>
      <c r="AD69" s="430"/>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9" t="s">
        <v>384</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8" t="s">
        <v>370</v>
      </c>
      <c r="H2" s="449"/>
      <c r="I2" s="449"/>
      <c r="J2" s="449"/>
      <c r="K2" s="449"/>
      <c r="L2" s="449"/>
      <c r="M2" s="449"/>
      <c r="N2" s="449"/>
      <c r="O2" s="449"/>
      <c r="P2" s="449"/>
      <c r="Q2" s="449"/>
      <c r="R2" s="449"/>
      <c r="S2" s="449"/>
      <c r="T2" s="449"/>
      <c r="U2" s="449"/>
      <c r="V2" s="449"/>
      <c r="W2" s="449"/>
      <c r="X2" s="449"/>
      <c r="Y2" s="449"/>
      <c r="Z2" s="449"/>
      <c r="AA2" s="449"/>
      <c r="AB2" s="450"/>
      <c r="AC2" s="448" t="s">
        <v>372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48"/>
      <c r="B4" s="1049"/>
      <c r="C4" s="1049"/>
      <c r="D4" s="1049"/>
      <c r="E4" s="1049"/>
      <c r="F4" s="1050"/>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8"/>
      <c r="B5" s="1049"/>
      <c r="C5" s="1049"/>
      <c r="D5" s="1049"/>
      <c r="E5" s="1049"/>
      <c r="F5" s="1050"/>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8"/>
      <c r="B6" s="1049"/>
      <c r="C6" s="1049"/>
      <c r="D6" s="1049"/>
      <c r="E6" s="1049"/>
      <c r="F6" s="1050"/>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8"/>
      <c r="B7" s="1049"/>
      <c r="C7" s="1049"/>
      <c r="D7" s="1049"/>
      <c r="E7" s="1049"/>
      <c r="F7" s="1050"/>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8"/>
      <c r="B8" s="1049"/>
      <c r="C8" s="1049"/>
      <c r="D8" s="1049"/>
      <c r="E8" s="1049"/>
      <c r="F8" s="1050"/>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8"/>
      <c r="B9" s="1049"/>
      <c r="C9" s="1049"/>
      <c r="D9" s="1049"/>
      <c r="E9" s="1049"/>
      <c r="F9" s="1050"/>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8"/>
      <c r="B10" s="1049"/>
      <c r="C10" s="1049"/>
      <c r="D10" s="1049"/>
      <c r="E10" s="1049"/>
      <c r="F10" s="1050"/>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8"/>
      <c r="B11" s="1049"/>
      <c r="C11" s="1049"/>
      <c r="D11" s="1049"/>
      <c r="E11" s="1049"/>
      <c r="F11" s="1050"/>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8"/>
      <c r="B12" s="1049"/>
      <c r="C12" s="1049"/>
      <c r="D12" s="1049"/>
      <c r="E12" s="1049"/>
      <c r="F12" s="1050"/>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8"/>
      <c r="B13" s="1049"/>
      <c r="C13" s="1049"/>
      <c r="D13" s="1049"/>
      <c r="E13" s="1049"/>
      <c r="F13" s="1050"/>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8"/>
      <c r="B14" s="1049"/>
      <c r="C14" s="1049"/>
      <c r="D14" s="1049"/>
      <c r="E14" s="1049"/>
      <c r="F14" s="1050"/>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8"/>
      <c r="B15" s="1049"/>
      <c r="C15" s="1049"/>
      <c r="D15" s="1049"/>
      <c r="E15" s="1049"/>
      <c r="F15" s="1050"/>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48"/>
      <c r="B16" s="1049"/>
      <c r="C16" s="1049"/>
      <c r="D16" s="1049"/>
      <c r="E16" s="1049"/>
      <c r="F16" s="1050"/>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48"/>
      <c r="B17" s="1049"/>
      <c r="C17" s="1049"/>
      <c r="D17" s="1049"/>
      <c r="E17" s="1049"/>
      <c r="F17" s="1050"/>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8"/>
      <c r="B18" s="1049"/>
      <c r="C18" s="1049"/>
      <c r="D18" s="1049"/>
      <c r="E18" s="1049"/>
      <c r="F18" s="1050"/>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8"/>
      <c r="B19" s="1049"/>
      <c r="C19" s="1049"/>
      <c r="D19" s="1049"/>
      <c r="E19" s="1049"/>
      <c r="F19" s="1050"/>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8"/>
      <c r="B20" s="1049"/>
      <c r="C20" s="1049"/>
      <c r="D20" s="1049"/>
      <c r="E20" s="1049"/>
      <c r="F20" s="1050"/>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8"/>
      <c r="B21" s="1049"/>
      <c r="C21" s="1049"/>
      <c r="D21" s="1049"/>
      <c r="E21" s="1049"/>
      <c r="F21" s="1050"/>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8"/>
      <c r="B22" s="1049"/>
      <c r="C22" s="1049"/>
      <c r="D22" s="1049"/>
      <c r="E22" s="1049"/>
      <c r="F22" s="1050"/>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8"/>
      <c r="B23" s="1049"/>
      <c r="C23" s="1049"/>
      <c r="D23" s="1049"/>
      <c r="E23" s="1049"/>
      <c r="F23" s="1050"/>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8"/>
      <c r="B24" s="1049"/>
      <c r="C24" s="1049"/>
      <c r="D24" s="1049"/>
      <c r="E24" s="1049"/>
      <c r="F24" s="1050"/>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8"/>
      <c r="B25" s="1049"/>
      <c r="C25" s="1049"/>
      <c r="D25" s="1049"/>
      <c r="E25" s="1049"/>
      <c r="F25" s="1050"/>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8"/>
      <c r="B26" s="1049"/>
      <c r="C26" s="1049"/>
      <c r="D26" s="1049"/>
      <c r="E26" s="1049"/>
      <c r="F26" s="1050"/>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8"/>
      <c r="B27" s="1049"/>
      <c r="C27" s="1049"/>
      <c r="D27" s="1049"/>
      <c r="E27" s="1049"/>
      <c r="F27" s="1050"/>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8"/>
      <c r="B28" s="1049"/>
      <c r="C28" s="1049"/>
      <c r="D28" s="1049"/>
      <c r="E28" s="1049"/>
      <c r="F28" s="1050"/>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48"/>
      <c r="B29" s="1049"/>
      <c r="C29" s="1049"/>
      <c r="D29" s="1049"/>
      <c r="E29" s="1049"/>
      <c r="F29" s="1050"/>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48"/>
      <c r="B30" s="1049"/>
      <c r="C30" s="1049"/>
      <c r="D30" s="1049"/>
      <c r="E30" s="1049"/>
      <c r="F30" s="1050"/>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8"/>
      <c r="B31" s="1049"/>
      <c r="C31" s="1049"/>
      <c r="D31" s="1049"/>
      <c r="E31" s="1049"/>
      <c r="F31" s="1050"/>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8"/>
      <c r="B32" s="1049"/>
      <c r="C32" s="1049"/>
      <c r="D32" s="1049"/>
      <c r="E32" s="1049"/>
      <c r="F32" s="1050"/>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8"/>
      <c r="B33" s="1049"/>
      <c r="C33" s="1049"/>
      <c r="D33" s="1049"/>
      <c r="E33" s="1049"/>
      <c r="F33" s="1050"/>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8"/>
      <c r="B34" s="1049"/>
      <c r="C34" s="1049"/>
      <c r="D34" s="1049"/>
      <c r="E34" s="1049"/>
      <c r="F34" s="1050"/>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8"/>
      <c r="B35" s="1049"/>
      <c r="C35" s="1049"/>
      <c r="D35" s="1049"/>
      <c r="E35" s="1049"/>
      <c r="F35" s="1050"/>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8"/>
      <c r="B36" s="1049"/>
      <c r="C36" s="1049"/>
      <c r="D36" s="1049"/>
      <c r="E36" s="1049"/>
      <c r="F36" s="1050"/>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8"/>
      <c r="B37" s="1049"/>
      <c r="C37" s="1049"/>
      <c r="D37" s="1049"/>
      <c r="E37" s="1049"/>
      <c r="F37" s="1050"/>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8"/>
      <c r="B38" s="1049"/>
      <c r="C38" s="1049"/>
      <c r="D38" s="1049"/>
      <c r="E38" s="1049"/>
      <c r="F38" s="1050"/>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8"/>
      <c r="B39" s="1049"/>
      <c r="C39" s="1049"/>
      <c r="D39" s="1049"/>
      <c r="E39" s="1049"/>
      <c r="F39" s="1050"/>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8"/>
      <c r="B40" s="1049"/>
      <c r="C40" s="1049"/>
      <c r="D40" s="1049"/>
      <c r="E40" s="1049"/>
      <c r="F40" s="1050"/>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8"/>
      <c r="B41" s="1049"/>
      <c r="C41" s="1049"/>
      <c r="D41" s="1049"/>
      <c r="E41" s="1049"/>
      <c r="F41" s="1050"/>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48"/>
      <c r="B42" s="1049"/>
      <c r="C42" s="1049"/>
      <c r="D42" s="1049"/>
      <c r="E42" s="1049"/>
      <c r="F42" s="1050"/>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48"/>
      <c r="B43" s="1049"/>
      <c r="C43" s="1049"/>
      <c r="D43" s="1049"/>
      <c r="E43" s="1049"/>
      <c r="F43" s="1050"/>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8"/>
      <c r="B44" s="1049"/>
      <c r="C44" s="1049"/>
      <c r="D44" s="1049"/>
      <c r="E44" s="1049"/>
      <c r="F44" s="1050"/>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8"/>
      <c r="B45" s="1049"/>
      <c r="C45" s="1049"/>
      <c r="D45" s="1049"/>
      <c r="E45" s="1049"/>
      <c r="F45" s="1050"/>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8"/>
      <c r="B46" s="1049"/>
      <c r="C46" s="1049"/>
      <c r="D46" s="1049"/>
      <c r="E46" s="1049"/>
      <c r="F46" s="1050"/>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8"/>
      <c r="B47" s="1049"/>
      <c r="C47" s="1049"/>
      <c r="D47" s="1049"/>
      <c r="E47" s="1049"/>
      <c r="F47" s="1050"/>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8"/>
      <c r="B48" s="1049"/>
      <c r="C48" s="1049"/>
      <c r="D48" s="1049"/>
      <c r="E48" s="1049"/>
      <c r="F48" s="1050"/>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8"/>
      <c r="B49" s="1049"/>
      <c r="C49" s="1049"/>
      <c r="D49" s="1049"/>
      <c r="E49" s="1049"/>
      <c r="F49" s="1050"/>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8"/>
      <c r="B50" s="1049"/>
      <c r="C50" s="1049"/>
      <c r="D50" s="1049"/>
      <c r="E50" s="1049"/>
      <c r="F50" s="1050"/>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8"/>
      <c r="B51" s="1049"/>
      <c r="C51" s="1049"/>
      <c r="D51" s="1049"/>
      <c r="E51" s="1049"/>
      <c r="F51" s="1050"/>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8"/>
      <c r="B52" s="1049"/>
      <c r="C52" s="1049"/>
      <c r="D52" s="1049"/>
      <c r="E52" s="1049"/>
      <c r="F52" s="1050"/>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48"/>
      <c r="B56" s="1049"/>
      <c r="C56" s="1049"/>
      <c r="D56" s="1049"/>
      <c r="E56" s="1049"/>
      <c r="F56" s="1050"/>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48"/>
      <c r="B57" s="1049"/>
      <c r="C57" s="1049"/>
      <c r="D57" s="1049"/>
      <c r="E57" s="1049"/>
      <c r="F57" s="1050"/>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8"/>
      <c r="B58" s="1049"/>
      <c r="C58" s="1049"/>
      <c r="D58" s="1049"/>
      <c r="E58" s="1049"/>
      <c r="F58" s="1050"/>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8"/>
      <c r="B59" s="1049"/>
      <c r="C59" s="1049"/>
      <c r="D59" s="1049"/>
      <c r="E59" s="1049"/>
      <c r="F59" s="1050"/>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8"/>
      <c r="B60" s="1049"/>
      <c r="C60" s="1049"/>
      <c r="D60" s="1049"/>
      <c r="E60" s="1049"/>
      <c r="F60" s="1050"/>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8"/>
      <c r="B61" s="1049"/>
      <c r="C61" s="1049"/>
      <c r="D61" s="1049"/>
      <c r="E61" s="1049"/>
      <c r="F61" s="1050"/>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8"/>
      <c r="B62" s="1049"/>
      <c r="C62" s="1049"/>
      <c r="D62" s="1049"/>
      <c r="E62" s="1049"/>
      <c r="F62" s="1050"/>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8"/>
      <c r="B63" s="1049"/>
      <c r="C63" s="1049"/>
      <c r="D63" s="1049"/>
      <c r="E63" s="1049"/>
      <c r="F63" s="1050"/>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8"/>
      <c r="B64" s="1049"/>
      <c r="C64" s="1049"/>
      <c r="D64" s="1049"/>
      <c r="E64" s="1049"/>
      <c r="F64" s="1050"/>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8"/>
      <c r="B65" s="1049"/>
      <c r="C65" s="1049"/>
      <c r="D65" s="1049"/>
      <c r="E65" s="1049"/>
      <c r="F65" s="1050"/>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8"/>
      <c r="B66" s="1049"/>
      <c r="C66" s="1049"/>
      <c r="D66" s="1049"/>
      <c r="E66" s="1049"/>
      <c r="F66" s="1050"/>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8"/>
      <c r="B67" s="1049"/>
      <c r="C67" s="1049"/>
      <c r="D67" s="1049"/>
      <c r="E67" s="1049"/>
      <c r="F67" s="1050"/>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8"/>
      <c r="B68" s="1049"/>
      <c r="C68" s="1049"/>
      <c r="D68" s="1049"/>
      <c r="E68" s="1049"/>
      <c r="F68" s="1050"/>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48"/>
      <c r="B69" s="1049"/>
      <c r="C69" s="1049"/>
      <c r="D69" s="1049"/>
      <c r="E69" s="1049"/>
      <c r="F69" s="1050"/>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48"/>
      <c r="B70" s="1049"/>
      <c r="C70" s="1049"/>
      <c r="D70" s="1049"/>
      <c r="E70" s="1049"/>
      <c r="F70" s="1050"/>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8"/>
      <c r="B71" s="1049"/>
      <c r="C71" s="1049"/>
      <c r="D71" s="1049"/>
      <c r="E71" s="1049"/>
      <c r="F71" s="1050"/>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8"/>
      <c r="B72" s="1049"/>
      <c r="C72" s="1049"/>
      <c r="D72" s="1049"/>
      <c r="E72" s="1049"/>
      <c r="F72" s="1050"/>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8"/>
      <c r="B73" s="1049"/>
      <c r="C73" s="1049"/>
      <c r="D73" s="1049"/>
      <c r="E73" s="1049"/>
      <c r="F73" s="1050"/>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8"/>
      <c r="B74" s="1049"/>
      <c r="C74" s="1049"/>
      <c r="D74" s="1049"/>
      <c r="E74" s="1049"/>
      <c r="F74" s="1050"/>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8"/>
      <c r="B75" s="1049"/>
      <c r="C75" s="1049"/>
      <c r="D75" s="1049"/>
      <c r="E75" s="1049"/>
      <c r="F75" s="1050"/>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8"/>
      <c r="B76" s="1049"/>
      <c r="C76" s="1049"/>
      <c r="D76" s="1049"/>
      <c r="E76" s="1049"/>
      <c r="F76" s="1050"/>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8"/>
      <c r="B77" s="1049"/>
      <c r="C77" s="1049"/>
      <c r="D77" s="1049"/>
      <c r="E77" s="1049"/>
      <c r="F77" s="1050"/>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8"/>
      <c r="B78" s="1049"/>
      <c r="C78" s="1049"/>
      <c r="D78" s="1049"/>
      <c r="E78" s="1049"/>
      <c r="F78" s="1050"/>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8"/>
      <c r="B79" s="1049"/>
      <c r="C79" s="1049"/>
      <c r="D79" s="1049"/>
      <c r="E79" s="1049"/>
      <c r="F79" s="1050"/>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8"/>
      <c r="B80" s="1049"/>
      <c r="C80" s="1049"/>
      <c r="D80" s="1049"/>
      <c r="E80" s="1049"/>
      <c r="F80" s="1050"/>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8"/>
      <c r="B81" s="1049"/>
      <c r="C81" s="1049"/>
      <c r="D81" s="1049"/>
      <c r="E81" s="1049"/>
      <c r="F81" s="1050"/>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48"/>
      <c r="B82" s="1049"/>
      <c r="C82" s="1049"/>
      <c r="D82" s="1049"/>
      <c r="E82" s="1049"/>
      <c r="F82" s="1050"/>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48"/>
      <c r="B83" s="1049"/>
      <c r="C83" s="1049"/>
      <c r="D83" s="1049"/>
      <c r="E83" s="1049"/>
      <c r="F83" s="1050"/>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8"/>
      <c r="B84" s="1049"/>
      <c r="C84" s="1049"/>
      <c r="D84" s="1049"/>
      <c r="E84" s="1049"/>
      <c r="F84" s="1050"/>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8"/>
      <c r="B85" s="1049"/>
      <c r="C85" s="1049"/>
      <c r="D85" s="1049"/>
      <c r="E85" s="1049"/>
      <c r="F85" s="1050"/>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8"/>
      <c r="B86" s="1049"/>
      <c r="C86" s="1049"/>
      <c r="D86" s="1049"/>
      <c r="E86" s="1049"/>
      <c r="F86" s="1050"/>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8"/>
      <c r="B87" s="1049"/>
      <c r="C87" s="1049"/>
      <c r="D87" s="1049"/>
      <c r="E87" s="1049"/>
      <c r="F87" s="1050"/>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8"/>
      <c r="B88" s="1049"/>
      <c r="C88" s="1049"/>
      <c r="D88" s="1049"/>
      <c r="E88" s="1049"/>
      <c r="F88" s="1050"/>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8"/>
      <c r="B89" s="1049"/>
      <c r="C89" s="1049"/>
      <c r="D89" s="1049"/>
      <c r="E89" s="1049"/>
      <c r="F89" s="1050"/>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8"/>
      <c r="B90" s="1049"/>
      <c r="C90" s="1049"/>
      <c r="D90" s="1049"/>
      <c r="E90" s="1049"/>
      <c r="F90" s="1050"/>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8"/>
      <c r="B91" s="1049"/>
      <c r="C91" s="1049"/>
      <c r="D91" s="1049"/>
      <c r="E91" s="1049"/>
      <c r="F91" s="1050"/>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8"/>
      <c r="B92" s="1049"/>
      <c r="C92" s="1049"/>
      <c r="D92" s="1049"/>
      <c r="E92" s="1049"/>
      <c r="F92" s="1050"/>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8"/>
      <c r="B93" s="1049"/>
      <c r="C93" s="1049"/>
      <c r="D93" s="1049"/>
      <c r="E93" s="1049"/>
      <c r="F93" s="1050"/>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8"/>
      <c r="B94" s="1049"/>
      <c r="C94" s="1049"/>
      <c r="D94" s="1049"/>
      <c r="E94" s="1049"/>
      <c r="F94" s="1050"/>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48"/>
      <c r="B95" s="1049"/>
      <c r="C95" s="1049"/>
      <c r="D95" s="1049"/>
      <c r="E95" s="1049"/>
      <c r="F95" s="1050"/>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48"/>
      <c r="B96" s="1049"/>
      <c r="C96" s="1049"/>
      <c r="D96" s="1049"/>
      <c r="E96" s="1049"/>
      <c r="F96" s="1050"/>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8"/>
      <c r="B97" s="1049"/>
      <c r="C97" s="1049"/>
      <c r="D97" s="1049"/>
      <c r="E97" s="1049"/>
      <c r="F97" s="1050"/>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8"/>
      <c r="B98" s="1049"/>
      <c r="C98" s="1049"/>
      <c r="D98" s="1049"/>
      <c r="E98" s="1049"/>
      <c r="F98" s="1050"/>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8"/>
      <c r="B99" s="1049"/>
      <c r="C99" s="1049"/>
      <c r="D99" s="1049"/>
      <c r="E99" s="1049"/>
      <c r="F99" s="1050"/>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8"/>
      <c r="B100" s="1049"/>
      <c r="C100" s="1049"/>
      <c r="D100" s="1049"/>
      <c r="E100" s="1049"/>
      <c r="F100" s="1050"/>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8"/>
      <c r="B101" s="1049"/>
      <c r="C101" s="1049"/>
      <c r="D101" s="1049"/>
      <c r="E101" s="1049"/>
      <c r="F101" s="1050"/>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8"/>
      <c r="B102" s="1049"/>
      <c r="C102" s="1049"/>
      <c r="D102" s="1049"/>
      <c r="E102" s="1049"/>
      <c r="F102" s="1050"/>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8"/>
      <c r="B103" s="1049"/>
      <c r="C103" s="1049"/>
      <c r="D103" s="1049"/>
      <c r="E103" s="1049"/>
      <c r="F103" s="1050"/>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8"/>
      <c r="B104" s="1049"/>
      <c r="C104" s="1049"/>
      <c r="D104" s="1049"/>
      <c r="E104" s="1049"/>
      <c r="F104" s="1050"/>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8"/>
      <c r="B105" s="1049"/>
      <c r="C105" s="1049"/>
      <c r="D105" s="1049"/>
      <c r="E105" s="1049"/>
      <c r="F105" s="1050"/>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48"/>
      <c r="B109" s="1049"/>
      <c r="C109" s="1049"/>
      <c r="D109" s="1049"/>
      <c r="E109" s="1049"/>
      <c r="F109" s="1050"/>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48"/>
      <c r="B110" s="1049"/>
      <c r="C110" s="1049"/>
      <c r="D110" s="1049"/>
      <c r="E110" s="1049"/>
      <c r="F110" s="1050"/>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8"/>
      <c r="B111" s="1049"/>
      <c r="C111" s="1049"/>
      <c r="D111" s="1049"/>
      <c r="E111" s="1049"/>
      <c r="F111" s="1050"/>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8"/>
      <c r="B112" s="1049"/>
      <c r="C112" s="1049"/>
      <c r="D112" s="1049"/>
      <c r="E112" s="1049"/>
      <c r="F112" s="1050"/>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8"/>
      <c r="B113" s="1049"/>
      <c r="C113" s="1049"/>
      <c r="D113" s="1049"/>
      <c r="E113" s="1049"/>
      <c r="F113" s="1050"/>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8"/>
      <c r="B114" s="1049"/>
      <c r="C114" s="1049"/>
      <c r="D114" s="1049"/>
      <c r="E114" s="1049"/>
      <c r="F114" s="1050"/>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8"/>
      <c r="B115" s="1049"/>
      <c r="C115" s="1049"/>
      <c r="D115" s="1049"/>
      <c r="E115" s="1049"/>
      <c r="F115" s="1050"/>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8"/>
      <c r="B116" s="1049"/>
      <c r="C116" s="1049"/>
      <c r="D116" s="1049"/>
      <c r="E116" s="1049"/>
      <c r="F116" s="1050"/>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8"/>
      <c r="B117" s="1049"/>
      <c r="C117" s="1049"/>
      <c r="D117" s="1049"/>
      <c r="E117" s="1049"/>
      <c r="F117" s="1050"/>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8"/>
      <c r="B118" s="1049"/>
      <c r="C118" s="1049"/>
      <c r="D118" s="1049"/>
      <c r="E118" s="1049"/>
      <c r="F118" s="1050"/>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8"/>
      <c r="B119" s="1049"/>
      <c r="C119" s="1049"/>
      <c r="D119" s="1049"/>
      <c r="E119" s="1049"/>
      <c r="F119" s="1050"/>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8"/>
      <c r="B120" s="1049"/>
      <c r="C120" s="1049"/>
      <c r="D120" s="1049"/>
      <c r="E120" s="1049"/>
      <c r="F120" s="1050"/>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8"/>
      <c r="B121" s="1049"/>
      <c r="C121" s="1049"/>
      <c r="D121" s="1049"/>
      <c r="E121" s="1049"/>
      <c r="F121" s="1050"/>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48"/>
      <c r="B122" s="1049"/>
      <c r="C122" s="1049"/>
      <c r="D122" s="1049"/>
      <c r="E122" s="1049"/>
      <c r="F122" s="1050"/>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48"/>
      <c r="B123" s="1049"/>
      <c r="C123" s="1049"/>
      <c r="D123" s="1049"/>
      <c r="E123" s="1049"/>
      <c r="F123" s="1050"/>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8"/>
      <c r="B124" s="1049"/>
      <c r="C124" s="1049"/>
      <c r="D124" s="1049"/>
      <c r="E124" s="1049"/>
      <c r="F124" s="1050"/>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8"/>
      <c r="B125" s="1049"/>
      <c r="C125" s="1049"/>
      <c r="D125" s="1049"/>
      <c r="E125" s="1049"/>
      <c r="F125" s="1050"/>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8"/>
      <c r="B126" s="1049"/>
      <c r="C126" s="1049"/>
      <c r="D126" s="1049"/>
      <c r="E126" s="1049"/>
      <c r="F126" s="1050"/>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8"/>
      <c r="B127" s="1049"/>
      <c r="C127" s="1049"/>
      <c r="D127" s="1049"/>
      <c r="E127" s="1049"/>
      <c r="F127" s="1050"/>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8"/>
      <c r="B128" s="1049"/>
      <c r="C128" s="1049"/>
      <c r="D128" s="1049"/>
      <c r="E128" s="1049"/>
      <c r="F128" s="1050"/>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8"/>
      <c r="B129" s="1049"/>
      <c r="C129" s="1049"/>
      <c r="D129" s="1049"/>
      <c r="E129" s="1049"/>
      <c r="F129" s="1050"/>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8"/>
      <c r="B130" s="1049"/>
      <c r="C130" s="1049"/>
      <c r="D130" s="1049"/>
      <c r="E130" s="1049"/>
      <c r="F130" s="1050"/>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8"/>
      <c r="B131" s="1049"/>
      <c r="C131" s="1049"/>
      <c r="D131" s="1049"/>
      <c r="E131" s="1049"/>
      <c r="F131" s="1050"/>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8"/>
      <c r="B132" s="1049"/>
      <c r="C132" s="1049"/>
      <c r="D132" s="1049"/>
      <c r="E132" s="1049"/>
      <c r="F132" s="1050"/>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8"/>
      <c r="B133" s="1049"/>
      <c r="C133" s="1049"/>
      <c r="D133" s="1049"/>
      <c r="E133" s="1049"/>
      <c r="F133" s="1050"/>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8"/>
      <c r="B134" s="1049"/>
      <c r="C134" s="1049"/>
      <c r="D134" s="1049"/>
      <c r="E134" s="1049"/>
      <c r="F134" s="1050"/>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48"/>
      <c r="B135" s="1049"/>
      <c r="C135" s="1049"/>
      <c r="D135" s="1049"/>
      <c r="E135" s="1049"/>
      <c r="F135" s="1050"/>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48"/>
      <c r="B136" s="1049"/>
      <c r="C136" s="1049"/>
      <c r="D136" s="1049"/>
      <c r="E136" s="1049"/>
      <c r="F136" s="1050"/>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8"/>
      <c r="B137" s="1049"/>
      <c r="C137" s="1049"/>
      <c r="D137" s="1049"/>
      <c r="E137" s="1049"/>
      <c r="F137" s="1050"/>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8"/>
      <c r="B138" s="1049"/>
      <c r="C138" s="1049"/>
      <c r="D138" s="1049"/>
      <c r="E138" s="1049"/>
      <c r="F138" s="1050"/>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8"/>
      <c r="B139" s="1049"/>
      <c r="C139" s="1049"/>
      <c r="D139" s="1049"/>
      <c r="E139" s="1049"/>
      <c r="F139" s="1050"/>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8"/>
      <c r="B140" s="1049"/>
      <c r="C140" s="1049"/>
      <c r="D140" s="1049"/>
      <c r="E140" s="1049"/>
      <c r="F140" s="1050"/>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8"/>
      <c r="B141" s="1049"/>
      <c r="C141" s="1049"/>
      <c r="D141" s="1049"/>
      <c r="E141" s="1049"/>
      <c r="F141" s="1050"/>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8"/>
      <c r="B142" s="1049"/>
      <c r="C142" s="1049"/>
      <c r="D142" s="1049"/>
      <c r="E142" s="1049"/>
      <c r="F142" s="1050"/>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8"/>
      <c r="B143" s="1049"/>
      <c r="C143" s="1049"/>
      <c r="D143" s="1049"/>
      <c r="E143" s="1049"/>
      <c r="F143" s="1050"/>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8"/>
      <c r="B144" s="1049"/>
      <c r="C144" s="1049"/>
      <c r="D144" s="1049"/>
      <c r="E144" s="1049"/>
      <c r="F144" s="1050"/>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8"/>
      <c r="B145" s="1049"/>
      <c r="C145" s="1049"/>
      <c r="D145" s="1049"/>
      <c r="E145" s="1049"/>
      <c r="F145" s="1050"/>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8"/>
      <c r="B146" s="1049"/>
      <c r="C146" s="1049"/>
      <c r="D146" s="1049"/>
      <c r="E146" s="1049"/>
      <c r="F146" s="1050"/>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8"/>
      <c r="B147" s="1049"/>
      <c r="C147" s="1049"/>
      <c r="D147" s="1049"/>
      <c r="E147" s="1049"/>
      <c r="F147" s="1050"/>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48"/>
      <c r="B148" s="1049"/>
      <c r="C148" s="1049"/>
      <c r="D148" s="1049"/>
      <c r="E148" s="1049"/>
      <c r="F148" s="1050"/>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48"/>
      <c r="B149" s="1049"/>
      <c r="C149" s="1049"/>
      <c r="D149" s="1049"/>
      <c r="E149" s="1049"/>
      <c r="F149" s="1050"/>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8"/>
      <c r="B150" s="1049"/>
      <c r="C150" s="1049"/>
      <c r="D150" s="1049"/>
      <c r="E150" s="1049"/>
      <c r="F150" s="1050"/>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8"/>
      <c r="B151" s="1049"/>
      <c r="C151" s="1049"/>
      <c r="D151" s="1049"/>
      <c r="E151" s="1049"/>
      <c r="F151" s="1050"/>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8"/>
      <c r="B152" s="1049"/>
      <c r="C152" s="1049"/>
      <c r="D152" s="1049"/>
      <c r="E152" s="1049"/>
      <c r="F152" s="1050"/>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8"/>
      <c r="B153" s="1049"/>
      <c r="C153" s="1049"/>
      <c r="D153" s="1049"/>
      <c r="E153" s="1049"/>
      <c r="F153" s="1050"/>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8"/>
      <c r="B154" s="1049"/>
      <c r="C154" s="1049"/>
      <c r="D154" s="1049"/>
      <c r="E154" s="1049"/>
      <c r="F154" s="1050"/>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8"/>
      <c r="B155" s="1049"/>
      <c r="C155" s="1049"/>
      <c r="D155" s="1049"/>
      <c r="E155" s="1049"/>
      <c r="F155" s="1050"/>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8"/>
      <c r="B156" s="1049"/>
      <c r="C156" s="1049"/>
      <c r="D156" s="1049"/>
      <c r="E156" s="1049"/>
      <c r="F156" s="1050"/>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8"/>
      <c r="B157" s="1049"/>
      <c r="C157" s="1049"/>
      <c r="D157" s="1049"/>
      <c r="E157" s="1049"/>
      <c r="F157" s="1050"/>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8"/>
      <c r="B158" s="1049"/>
      <c r="C158" s="1049"/>
      <c r="D158" s="1049"/>
      <c r="E158" s="1049"/>
      <c r="F158" s="1050"/>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48"/>
      <c r="B162" s="1049"/>
      <c r="C162" s="1049"/>
      <c r="D162" s="1049"/>
      <c r="E162" s="1049"/>
      <c r="F162" s="1050"/>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48"/>
      <c r="B163" s="1049"/>
      <c r="C163" s="1049"/>
      <c r="D163" s="1049"/>
      <c r="E163" s="1049"/>
      <c r="F163" s="1050"/>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8"/>
      <c r="B164" s="1049"/>
      <c r="C164" s="1049"/>
      <c r="D164" s="1049"/>
      <c r="E164" s="1049"/>
      <c r="F164" s="1050"/>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8"/>
      <c r="B165" s="1049"/>
      <c r="C165" s="1049"/>
      <c r="D165" s="1049"/>
      <c r="E165" s="1049"/>
      <c r="F165" s="1050"/>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8"/>
      <c r="B166" s="1049"/>
      <c r="C166" s="1049"/>
      <c r="D166" s="1049"/>
      <c r="E166" s="1049"/>
      <c r="F166" s="1050"/>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8"/>
      <c r="B167" s="1049"/>
      <c r="C167" s="1049"/>
      <c r="D167" s="1049"/>
      <c r="E167" s="1049"/>
      <c r="F167" s="1050"/>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8"/>
      <c r="B168" s="1049"/>
      <c r="C168" s="1049"/>
      <c r="D168" s="1049"/>
      <c r="E168" s="1049"/>
      <c r="F168" s="1050"/>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8"/>
      <c r="B169" s="1049"/>
      <c r="C169" s="1049"/>
      <c r="D169" s="1049"/>
      <c r="E169" s="1049"/>
      <c r="F169" s="1050"/>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8"/>
      <c r="B170" s="1049"/>
      <c r="C170" s="1049"/>
      <c r="D170" s="1049"/>
      <c r="E170" s="1049"/>
      <c r="F170" s="1050"/>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8"/>
      <c r="B171" s="1049"/>
      <c r="C171" s="1049"/>
      <c r="D171" s="1049"/>
      <c r="E171" s="1049"/>
      <c r="F171" s="1050"/>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8"/>
      <c r="B172" s="1049"/>
      <c r="C172" s="1049"/>
      <c r="D172" s="1049"/>
      <c r="E172" s="1049"/>
      <c r="F172" s="1050"/>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8"/>
      <c r="B173" s="1049"/>
      <c r="C173" s="1049"/>
      <c r="D173" s="1049"/>
      <c r="E173" s="1049"/>
      <c r="F173" s="1050"/>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8"/>
      <c r="B174" s="1049"/>
      <c r="C174" s="1049"/>
      <c r="D174" s="1049"/>
      <c r="E174" s="1049"/>
      <c r="F174" s="1050"/>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48"/>
      <c r="B175" s="1049"/>
      <c r="C175" s="1049"/>
      <c r="D175" s="1049"/>
      <c r="E175" s="1049"/>
      <c r="F175" s="1050"/>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48"/>
      <c r="B176" s="1049"/>
      <c r="C176" s="1049"/>
      <c r="D176" s="1049"/>
      <c r="E176" s="1049"/>
      <c r="F176" s="1050"/>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8"/>
      <c r="B177" s="1049"/>
      <c r="C177" s="1049"/>
      <c r="D177" s="1049"/>
      <c r="E177" s="1049"/>
      <c r="F177" s="1050"/>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8"/>
      <c r="B178" s="1049"/>
      <c r="C178" s="1049"/>
      <c r="D178" s="1049"/>
      <c r="E178" s="1049"/>
      <c r="F178" s="1050"/>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8"/>
      <c r="B179" s="1049"/>
      <c r="C179" s="1049"/>
      <c r="D179" s="1049"/>
      <c r="E179" s="1049"/>
      <c r="F179" s="1050"/>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8"/>
      <c r="B180" s="1049"/>
      <c r="C180" s="1049"/>
      <c r="D180" s="1049"/>
      <c r="E180" s="1049"/>
      <c r="F180" s="1050"/>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8"/>
      <c r="B181" s="1049"/>
      <c r="C181" s="1049"/>
      <c r="D181" s="1049"/>
      <c r="E181" s="1049"/>
      <c r="F181" s="1050"/>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8"/>
      <c r="B182" s="1049"/>
      <c r="C182" s="1049"/>
      <c r="D182" s="1049"/>
      <c r="E182" s="1049"/>
      <c r="F182" s="1050"/>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8"/>
      <c r="B183" s="1049"/>
      <c r="C183" s="1049"/>
      <c r="D183" s="1049"/>
      <c r="E183" s="1049"/>
      <c r="F183" s="1050"/>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8"/>
      <c r="B184" s="1049"/>
      <c r="C184" s="1049"/>
      <c r="D184" s="1049"/>
      <c r="E184" s="1049"/>
      <c r="F184" s="1050"/>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8"/>
      <c r="B185" s="1049"/>
      <c r="C185" s="1049"/>
      <c r="D185" s="1049"/>
      <c r="E185" s="1049"/>
      <c r="F185" s="1050"/>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8"/>
      <c r="B186" s="1049"/>
      <c r="C186" s="1049"/>
      <c r="D186" s="1049"/>
      <c r="E186" s="1049"/>
      <c r="F186" s="1050"/>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8"/>
      <c r="B187" s="1049"/>
      <c r="C187" s="1049"/>
      <c r="D187" s="1049"/>
      <c r="E187" s="1049"/>
      <c r="F187" s="1050"/>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48"/>
      <c r="B188" s="1049"/>
      <c r="C188" s="1049"/>
      <c r="D188" s="1049"/>
      <c r="E188" s="1049"/>
      <c r="F188" s="1050"/>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48"/>
      <c r="B189" s="1049"/>
      <c r="C189" s="1049"/>
      <c r="D189" s="1049"/>
      <c r="E189" s="1049"/>
      <c r="F189" s="1050"/>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8"/>
      <c r="B190" s="1049"/>
      <c r="C190" s="1049"/>
      <c r="D190" s="1049"/>
      <c r="E190" s="1049"/>
      <c r="F190" s="1050"/>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8"/>
      <c r="B191" s="1049"/>
      <c r="C191" s="1049"/>
      <c r="D191" s="1049"/>
      <c r="E191" s="1049"/>
      <c r="F191" s="1050"/>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8"/>
      <c r="B192" s="1049"/>
      <c r="C192" s="1049"/>
      <c r="D192" s="1049"/>
      <c r="E192" s="1049"/>
      <c r="F192" s="1050"/>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8"/>
      <c r="B193" s="1049"/>
      <c r="C193" s="1049"/>
      <c r="D193" s="1049"/>
      <c r="E193" s="1049"/>
      <c r="F193" s="1050"/>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8"/>
      <c r="B194" s="1049"/>
      <c r="C194" s="1049"/>
      <c r="D194" s="1049"/>
      <c r="E194" s="1049"/>
      <c r="F194" s="1050"/>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8"/>
      <c r="B195" s="1049"/>
      <c r="C195" s="1049"/>
      <c r="D195" s="1049"/>
      <c r="E195" s="1049"/>
      <c r="F195" s="1050"/>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8"/>
      <c r="B196" s="1049"/>
      <c r="C196" s="1049"/>
      <c r="D196" s="1049"/>
      <c r="E196" s="1049"/>
      <c r="F196" s="1050"/>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8"/>
      <c r="B197" s="1049"/>
      <c r="C197" s="1049"/>
      <c r="D197" s="1049"/>
      <c r="E197" s="1049"/>
      <c r="F197" s="1050"/>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8"/>
      <c r="B198" s="1049"/>
      <c r="C198" s="1049"/>
      <c r="D198" s="1049"/>
      <c r="E198" s="1049"/>
      <c r="F198" s="1050"/>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8"/>
      <c r="B199" s="1049"/>
      <c r="C199" s="1049"/>
      <c r="D199" s="1049"/>
      <c r="E199" s="1049"/>
      <c r="F199" s="1050"/>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8"/>
      <c r="B200" s="1049"/>
      <c r="C200" s="1049"/>
      <c r="D200" s="1049"/>
      <c r="E200" s="1049"/>
      <c r="F200" s="1050"/>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48"/>
      <c r="B201" s="1049"/>
      <c r="C201" s="1049"/>
      <c r="D201" s="1049"/>
      <c r="E201" s="1049"/>
      <c r="F201" s="1050"/>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48"/>
      <c r="B202" s="1049"/>
      <c r="C202" s="1049"/>
      <c r="D202" s="1049"/>
      <c r="E202" s="1049"/>
      <c r="F202" s="1050"/>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8"/>
      <c r="B203" s="1049"/>
      <c r="C203" s="1049"/>
      <c r="D203" s="1049"/>
      <c r="E203" s="1049"/>
      <c r="F203" s="1050"/>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8"/>
      <c r="B204" s="1049"/>
      <c r="C204" s="1049"/>
      <c r="D204" s="1049"/>
      <c r="E204" s="1049"/>
      <c r="F204" s="1050"/>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8"/>
      <c r="B205" s="1049"/>
      <c r="C205" s="1049"/>
      <c r="D205" s="1049"/>
      <c r="E205" s="1049"/>
      <c r="F205" s="1050"/>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8"/>
      <c r="B206" s="1049"/>
      <c r="C206" s="1049"/>
      <c r="D206" s="1049"/>
      <c r="E206" s="1049"/>
      <c r="F206" s="1050"/>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8"/>
      <c r="B207" s="1049"/>
      <c r="C207" s="1049"/>
      <c r="D207" s="1049"/>
      <c r="E207" s="1049"/>
      <c r="F207" s="1050"/>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8"/>
      <c r="B208" s="1049"/>
      <c r="C208" s="1049"/>
      <c r="D208" s="1049"/>
      <c r="E208" s="1049"/>
      <c r="F208" s="1050"/>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8"/>
      <c r="B209" s="1049"/>
      <c r="C209" s="1049"/>
      <c r="D209" s="1049"/>
      <c r="E209" s="1049"/>
      <c r="F209" s="1050"/>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8"/>
      <c r="B210" s="1049"/>
      <c r="C210" s="1049"/>
      <c r="D210" s="1049"/>
      <c r="E210" s="1049"/>
      <c r="F210" s="1050"/>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8"/>
      <c r="B211" s="1049"/>
      <c r="C211" s="1049"/>
      <c r="D211" s="1049"/>
      <c r="E211" s="1049"/>
      <c r="F211" s="1050"/>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48"/>
      <c r="B215" s="1049"/>
      <c r="C215" s="1049"/>
      <c r="D215" s="1049"/>
      <c r="E215" s="1049"/>
      <c r="F215" s="1050"/>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48"/>
      <c r="B216" s="1049"/>
      <c r="C216" s="1049"/>
      <c r="D216" s="1049"/>
      <c r="E216" s="1049"/>
      <c r="F216" s="1050"/>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8"/>
      <c r="B217" s="1049"/>
      <c r="C217" s="1049"/>
      <c r="D217" s="1049"/>
      <c r="E217" s="1049"/>
      <c r="F217" s="1050"/>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8"/>
      <c r="B218" s="1049"/>
      <c r="C218" s="1049"/>
      <c r="D218" s="1049"/>
      <c r="E218" s="1049"/>
      <c r="F218" s="1050"/>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8"/>
      <c r="B219" s="1049"/>
      <c r="C219" s="1049"/>
      <c r="D219" s="1049"/>
      <c r="E219" s="1049"/>
      <c r="F219" s="1050"/>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8"/>
      <c r="B220" s="1049"/>
      <c r="C220" s="1049"/>
      <c r="D220" s="1049"/>
      <c r="E220" s="1049"/>
      <c r="F220" s="1050"/>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8"/>
      <c r="B221" s="1049"/>
      <c r="C221" s="1049"/>
      <c r="D221" s="1049"/>
      <c r="E221" s="1049"/>
      <c r="F221" s="1050"/>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8"/>
      <c r="B222" s="1049"/>
      <c r="C222" s="1049"/>
      <c r="D222" s="1049"/>
      <c r="E222" s="1049"/>
      <c r="F222" s="1050"/>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8"/>
      <c r="B223" s="1049"/>
      <c r="C223" s="1049"/>
      <c r="D223" s="1049"/>
      <c r="E223" s="1049"/>
      <c r="F223" s="1050"/>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8"/>
      <c r="B224" s="1049"/>
      <c r="C224" s="1049"/>
      <c r="D224" s="1049"/>
      <c r="E224" s="1049"/>
      <c r="F224" s="1050"/>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8"/>
      <c r="B225" s="1049"/>
      <c r="C225" s="1049"/>
      <c r="D225" s="1049"/>
      <c r="E225" s="1049"/>
      <c r="F225" s="1050"/>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8"/>
      <c r="B226" s="1049"/>
      <c r="C226" s="1049"/>
      <c r="D226" s="1049"/>
      <c r="E226" s="1049"/>
      <c r="F226" s="1050"/>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8"/>
      <c r="B227" s="1049"/>
      <c r="C227" s="1049"/>
      <c r="D227" s="1049"/>
      <c r="E227" s="1049"/>
      <c r="F227" s="1050"/>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48"/>
      <c r="B228" s="1049"/>
      <c r="C228" s="1049"/>
      <c r="D228" s="1049"/>
      <c r="E228" s="1049"/>
      <c r="F228" s="1050"/>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48"/>
      <c r="B229" s="1049"/>
      <c r="C229" s="1049"/>
      <c r="D229" s="1049"/>
      <c r="E229" s="1049"/>
      <c r="F229" s="1050"/>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8"/>
      <c r="B230" s="1049"/>
      <c r="C230" s="1049"/>
      <c r="D230" s="1049"/>
      <c r="E230" s="1049"/>
      <c r="F230" s="1050"/>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8"/>
      <c r="B231" s="1049"/>
      <c r="C231" s="1049"/>
      <c r="D231" s="1049"/>
      <c r="E231" s="1049"/>
      <c r="F231" s="1050"/>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8"/>
      <c r="B232" s="1049"/>
      <c r="C232" s="1049"/>
      <c r="D232" s="1049"/>
      <c r="E232" s="1049"/>
      <c r="F232" s="1050"/>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8"/>
      <c r="B233" s="1049"/>
      <c r="C233" s="1049"/>
      <c r="D233" s="1049"/>
      <c r="E233" s="1049"/>
      <c r="F233" s="1050"/>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8"/>
      <c r="B234" s="1049"/>
      <c r="C234" s="1049"/>
      <c r="D234" s="1049"/>
      <c r="E234" s="1049"/>
      <c r="F234" s="1050"/>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8"/>
      <c r="B235" s="1049"/>
      <c r="C235" s="1049"/>
      <c r="D235" s="1049"/>
      <c r="E235" s="1049"/>
      <c r="F235" s="1050"/>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8"/>
      <c r="B236" s="1049"/>
      <c r="C236" s="1049"/>
      <c r="D236" s="1049"/>
      <c r="E236" s="1049"/>
      <c r="F236" s="1050"/>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8"/>
      <c r="B237" s="1049"/>
      <c r="C237" s="1049"/>
      <c r="D237" s="1049"/>
      <c r="E237" s="1049"/>
      <c r="F237" s="1050"/>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8"/>
      <c r="B238" s="1049"/>
      <c r="C238" s="1049"/>
      <c r="D238" s="1049"/>
      <c r="E238" s="1049"/>
      <c r="F238" s="1050"/>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8"/>
      <c r="B239" s="1049"/>
      <c r="C239" s="1049"/>
      <c r="D239" s="1049"/>
      <c r="E239" s="1049"/>
      <c r="F239" s="1050"/>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8"/>
      <c r="B240" s="1049"/>
      <c r="C240" s="1049"/>
      <c r="D240" s="1049"/>
      <c r="E240" s="1049"/>
      <c r="F240" s="1050"/>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48"/>
      <c r="B241" s="1049"/>
      <c r="C241" s="1049"/>
      <c r="D241" s="1049"/>
      <c r="E241" s="1049"/>
      <c r="F241" s="1050"/>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48"/>
      <c r="B242" s="1049"/>
      <c r="C242" s="1049"/>
      <c r="D242" s="1049"/>
      <c r="E242" s="1049"/>
      <c r="F242" s="1050"/>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8"/>
      <c r="B243" s="1049"/>
      <c r="C243" s="1049"/>
      <c r="D243" s="1049"/>
      <c r="E243" s="1049"/>
      <c r="F243" s="1050"/>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8"/>
      <c r="B244" s="1049"/>
      <c r="C244" s="1049"/>
      <c r="D244" s="1049"/>
      <c r="E244" s="1049"/>
      <c r="F244" s="1050"/>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8"/>
      <c r="B245" s="1049"/>
      <c r="C245" s="1049"/>
      <c r="D245" s="1049"/>
      <c r="E245" s="1049"/>
      <c r="F245" s="1050"/>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8"/>
      <c r="B246" s="1049"/>
      <c r="C246" s="1049"/>
      <c r="D246" s="1049"/>
      <c r="E246" s="1049"/>
      <c r="F246" s="1050"/>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8"/>
      <c r="B247" s="1049"/>
      <c r="C247" s="1049"/>
      <c r="D247" s="1049"/>
      <c r="E247" s="1049"/>
      <c r="F247" s="1050"/>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8"/>
      <c r="B248" s="1049"/>
      <c r="C248" s="1049"/>
      <c r="D248" s="1049"/>
      <c r="E248" s="1049"/>
      <c r="F248" s="1050"/>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8"/>
      <c r="B249" s="1049"/>
      <c r="C249" s="1049"/>
      <c r="D249" s="1049"/>
      <c r="E249" s="1049"/>
      <c r="F249" s="1050"/>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8"/>
      <c r="B250" s="1049"/>
      <c r="C250" s="1049"/>
      <c r="D250" s="1049"/>
      <c r="E250" s="1049"/>
      <c r="F250" s="1050"/>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8"/>
      <c r="B251" s="1049"/>
      <c r="C251" s="1049"/>
      <c r="D251" s="1049"/>
      <c r="E251" s="1049"/>
      <c r="F251" s="1050"/>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8"/>
      <c r="B252" s="1049"/>
      <c r="C252" s="1049"/>
      <c r="D252" s="1049"/>
      <c r="E252" s="1049"/>
      <c r="F252" s="1050"/>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8"/>
      <c r="B253" s="1049"/>
      <c r="C253" s="1049"/>
      <c r="D253" s="1049"/>
      <c r="E253" s="1049"/>
      <c r="F253" s="1050"/>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48"/>
      <c r="B254" s="1049"/>
      <c r="C254" s="1049"/>
      <c r="D254" s="1049"/>
      <c r="E254" s="1049"/>
      <c r="F254" s="1050"/>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48"/>
      <c r="B255" s="1049"/>
      <c r="C255" s="1049"/>
      <c r="D255" s="1049"/>
      <c r="E255" s="1049"/>
      <c r="F255" s="1050"/>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8"/>
      <c r="B256" s="1049"/>
      <c r="C256" s="1049"/>
      <c r="D256" s="1049"/>
      <c r="E256" s="1049"/>
      <c r="F256" s="1050"/>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8"/>
      <c r="B257" s="1049"/>
      <c r="C257" s="1049"/>
      <c r="D257" s="1049"/>
      <c r="E257" s="1049"/>
      <c r="F257" s="1050"/>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8"/>
      <c r="B258" s="1049"/>
      <c r="C258" s="1049"/>
      <c r="D258" s="1049"/>
      <c r="E258" s="1049"/>
      <c r="F258" s="1050"/>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8"/>
      <c r="B259" s="1049"/>
      <c r="C259" s="1049"/>
      <c r="D259" s="1049"/>
      <c r="E259" s="1049"/>
      <c r="F259" s="1050"/>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8"/>
      <c r="B260" s="1049"/>
      <c r="C260" s="1049"/>
      <c r="D260" s="1049"/>
      <c r="E260" s="1049"/>
      <c r="F260" s="1050"/>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8"/>
      <c r="B261" s="1049"/>
      <c r="C261" s="1049"/>
      <c r="D261" s="1049"/>
      <c r="E261" s="1049"/>
      <c r="F261" s="1050"/>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8"/>
      <c r="B262" s="1049"/>
      <c r="C262" s="1049"/>
      <c r="D262" s="1049"/>
      <c r="E262" s="1049"/>
      <c r="F262" s="1050"/>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8"/>
      <c r="B263" s="1049"/>
      <c r="C263" s="1049"/>
      <c r="D263" s="1049"/>
      <c r="E263" s="1049"/>
      <c r="F263" s="1050"/>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8"/>
      <c r="B264" s="1049"/>
      <c r="C264" s="1049"/>
      <c r="D264" s="1049"/>
      <c r="E264" s="1049"/>
      <c r="F264" s="1050"/>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356</v>
      </c>
      <c r="Z3" s="353"/>
      <c r="AA3" s="353"/>
      <c r="AB3" s="353"/>
      <c r="AC3" s="281" t="s">
        <v>341</v>
      </c>
      <c r="AD3" s="281"/>
      <c r="AE3" s="281"/>
      <c r="AF3" s="281"/>
      <c r="AG3" s="281"/>
      <c r="AH3" s="352" t="s">
        <v>261</v>
      </c>
      <c r="AI3" s="354"/>
      <c r="AJ3" s="354"/>
      <c r="AK3" s="354"/>
      <c r="AL3" s="354" t="s">
        <v>21</v>
      </c>
      <c r="AM3" s="354"/>
      <c r="AN3" s="354"/>
      <c r="AO3" s="430"/>
      <c r="AP3" s="431" t="s">
        <v>301</v>
      </c>
      <c r="AQ3" s="431"/>
      <c r="AR3" s="431"/>
      <c r="AS3" s="431"/>
      <c r="AT3" s="431"/>
      <c r="AU3" s="431"/>
      <c r="AV3" s="431"/>
      <c r="AW3" s="431"/>
      <c r="AX3" s="431"/>
    </row>
    <row r="4" spans="1:50" ht="26.25" customHeight="1" x14ac:dyDescent="0.15">
      <c r="A4" s="1068">
        <v>1</v>
      </c>
      <c r="B4" s="1068">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356</v>
      </c>
      <c r="Z36" s="353"/>
      <c r="AA36" s="353"/>
      <c r="AB36" s="353"/>
      <c r="AC36" s="281" t="s">
        <v>341</v>
      </c>
      <c r="AD36" s="281"/>
      <c r="AE36" s="281"/>
      <c r="AF36" s="281"/>
      <c r="AG36" s="281"/>
      <c r="AH36" s="352" t="s">
        <v>261</v>
      </c>
      <c r="AI36" s="354"/>
      <c r="AJ36" s="354"/>
      <c r="AK36" s="354"/>
      <c r="AL36" s="354" t="s">
        <v>21</v>
      </c>
      <c r="AM36" s="354"/>
      <c r="AN36" s="354"/>
      <c r="AO36" s="430"/>
      <c r="AP36" s="431" t="s">
        <v>301</v>
      </c>
      <c r="AQ36" s="431"/>
      <c r="AR36" s="431"/>
      <c r="AS36" s="431"/>
      <c r="AT36" s="431"/>
      <c r="AU36" s="431"/>
      <c r="AV36" s="431"/>
      <c r="AW36" s="431"/>
      <c r="AX36" s="431"/>
    </row>
    <row r="37" spans="1:50" ht="26.25" customHeight="1" x14ac:dyDescent="0.15">
      <c r="A37" s="1068">
        <v>1</v>
      </c>
      <c r="B37" s="1068">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356</v>
      </c>
      <c r="Z69" s="353"/>
      <c r="AA69" s="353"/>
      <c r="AB69" s="353"/>
      <c r="AC69" s="281" t="s">
        <v>341</v>
      </c>
      <c r="AD69" s="281"/>
      <c r="AE69" s="281"/>
      <c r="AF69" s="281"/>
      <c r="AG69" s="281"/>
      <c r="AH69" s="352" t="s">
        <v>261</v>
      </c>
      <c r="AI69" s="354"/>
      <c r="AJ69" s="354"/>
      <c r="AK69" s="354"/>
      <c r="AL69" s="354" t="s">
        <v>21</v>
      </c>
      <c r="AM69" s="354"/>
      <c r="AN69" s="354"/>
      <c r="AO69" s="430"/>
      <c r="AP69" s="431" t="s">
        <v>301</v>
      </c>
      <c r="AQ69" s="431"/>
      <c r="AR69" s="431"/>
      <c r="AS69" s="431"/>
      <c r="AT69" s="431"/>
      <c r="AU69" s="431"/>
      <c r="AV69" s="431"/>
      <c r="AW69" s="431"/>
      <c r="AX69" s="431"/>
    </row>
    <row r="70" spans="1:50" ht="26.25" customHeight="1" x14ac:dyDescent="0.15">
      <c r="A70" s="1068">
        <v>1</v>
      </c>
      <c r="B70" s="1068">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356</v>
      </c>
      <c r="Z102" s="353"/>
      <c r="AA102" s="353"/>
      <c r="AB102" s="353"/>
      <c r="AC102" s="281" t="s">
        <v>341</v>
      </c>
      <c r="AD102" s="281"/>
      <c r="AE102" s="281"/>
      <c r="AF102" s="281"/>
      <c r="AG102" s="281"/>
      <c r="AH102" s="352" t="s">
        <v>261</v>
      </c>
      <c r="AI102" s="354"/>
      <c r="AJ102" s="354"/>
      <c r="AK102" s="354"/>
      <c r="AL102" s="354" t="s">
        <v>21</v>
      </c>
      <c r="AM102" s="354"/>
      <c r="AN102" s="354"/>
      <c r="AO102" s="430"/>
      <c r="AP102" s="431" t="s">
        <v>301</v>
      </c>
      <c r="AQ102" s="431"/>
      <c r="AR102" s="431"/>
      <c r="AS102" s="431"/>
      <c r="AT102" s="431"/>
      <c r="AU102" s="431"/>
      <c r="AV102" s="431"/>
      <c r="AW102" s="431"/>
      <c r="AX102" s="431"/>
    </row>
    <row r="103" spans="1:50" ht="26.25" customHeight="1" x14ac:dyDescent="0.15">
      <c r="A103" s="1068">
        <v>1</v>
      </c>
      <c r="B103" s="1068">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356</v>
      </c>
      <c r="Z135" s="353"/>
      <c r="AA135" s="353"/>
      <c r="AB135" s="353"/>
      <c r="AC135" s="281" t="s">
        <v>341</v>
      </c>
      <c r="AD135" s="281"/>
      <c r="AE135" s="281"/>
      <c r="AF135" s="281"/>
      <c r="AG135" s="281"/>
      <c r="AH135" s="352" t="s">
        <v>261</v>
      </c>
      <c r="AI135" s="354"/>
      <c r="AJ135" s="354"/>
      <c r="AK135" s="354"/>
      <c r="AL135" s="354" t="s">
        <v>21</v>
      </c>
      <c r="AM135" s="354"/>
      <c r="AN135" s="354"/>
      <c r="AO135" s="430"/>
      <c r="AP135" s="431" t="s">
        <v>301</v>
      </c>
      <c r="AQ135" s="431"/>
      <c r="AR135" s="431"/>
      <c r="AS135" s="431"/>
      <c r="AT135" s="431"/>
      <c r="AU135" s="431"/>
      <c r="AV135" s="431"/>
      <c r="AW135" s="431"/>
      <c r="AX135" s="431"/>
    </row>
    <row r="136" spans="1:50" ht="26.25" customHeight="1" x14ac:dyDescent="0.15">
      <c r="A136" s="1068">
        <v>1</v>
      </c>
      <c r="B136" s="1068">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356</v>
      </c>
      <c r="Z168" s="353"/>
      <c r="AA168" s="353"/>
      <c r="AB168" s="353"/>
      <c r="AC168" s="281" t="s">
        <v>341</v>
      </c>
      <c r="AD168" s="281"/>
      <c r="AE168" s="281"/>
      <c r="AF168" s="281"/>
      <c r="AG168" s="281"/>
      <c r="AH168" s="352" t="s">
        <v>261</v>
      </c>
      <c r="AI168" s="354"/>
      <c r="AJ168" s="354"/>
      <c r="AK168" s="354"/>
      <c r="AL168" s="354" t="s">
        <v>21</v>
      </c>
      <c r="AM168" s="354"/>
      <c r="AN168" s="354"/>
      <c r="AO168" s="430"/>
      <c r="AP168" s="431" t="s">
        <v>301</v>
      </c>
      <c r="AQ168" s="431"/>
      <c r="AR168" s="431"/>
      <c r="AS168" s="431"/>
      <c r="AT168" s="431"/>
      <c r="AU168" s="431"/>
      <c r="AV168" s="431"/>
      <c r="AW168" s="431"/>
      <c r="AX168" s="431"/>
    </row>
    <row r="169" spans="1:50" ht="26.25" customHeight="1" x14ac:dyDescent="0.15">
      <c r="A169" s="1068">
        <v>1</v>
      </c>
      <c r="B169" s="1068">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356</v>
      </c>
      <c r="Z201" s="353"/>
      <c r="AA201" s="353"/>
      <c r="AB201" s="353"/>
      <c r="AC201" s="281" t="s">
        <v>341</v>
      </c>
      <c r="AD201" s="281"/>
      <c r="AE201" s="281"/>
      <c r="AF201" s="281"/>
      <c r="AG201" s="281"/>
      <c r="AH201" s="352" t="s">
        <v>261</v>
      </c>
      <c r="AI201" s="354"/>
      <c r="AJ201" s="354"/>
      <c r="AK201" s="354"/>
      <c r="AL201" s="354" t="s">
        <v>21</v>
      </c>
      <c r="AM201" s="354"/>
      <c r="AN201" s="354"/>
      <c r="AO201" s="430"/>
      <c r="AP201" s="431" t="s">
        <v>301</v>
      </c>
      <c r="AQ201" s="431"/>
      <c r="AR201" s="431"/>
      <c r="AS201" s="431"/>
      <c r="AT201" s="431"/>
      <c r="AU201" s="431"/>
      <c r="AV201" s="431"/>
      <c r="AW201" s="431"/>
      <c r="AX201" s="431"/>
    </row>
    <row r="202" spans="1:50" ht="26.25" customHeight="1" x14ac:dyDescent="0.15">
      <c r="A202" s="1068">
        <v>1</v>
      </c>
      <c r="B202" s="1068">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356</v>
      </c>
      <c r="Z234" s="353"/>
      <c r="AA234" s="353"/>
      <c r="AB234" s="353"/>
      <c r="AC234" s="281" t="s">
        <v>341</v>
      </c>
      <c r="AD234" s="281"/>
      <c r="AE234" s="281"/>
      <c r="AF234" s="281"/>
      <c r="AG234" s="281"/>
      <c r="AH234" s="352" t="s">
        <v>261</v>
      </c>
      <c r="AI234" s="354"/>
      <c r="AJ234" s="354"/>
      <c r="AK234" s="354"/>
      <c r="AL234" s="354" t="s">
        <v>21</v>
      </c>
      <c r="AM234" s="354"/>
      <c r="AN234" s="354"/>
      <c r="AO234" s="430"/>
      <c r="AP234" s="431" t="s">
        <v>301</v>
      </c>
      <c r="AQ234" s="431"/>
      <c r="AR234" s="431"/>
      <c r="AS234" s="431"/>
      <c r="AT234" s="431"/>
      <c r="AU234" s="431"/>
      <c r="AV234" s="431"/>
      <c r="AW234" s="431"/>
      <c r="AX234" s="431"/>
    </row>
    <row r="235" spans="1:50" ht="26.25" customHeight="1" x14ac:dyDescent="0.15">
      <c r="A235" s="1068">
        <v>1</v>
      </c>
      <c r="B235" s="1068">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356</v>
      </c>
      <c r="Z267" s="353"/>
      <c r="AA267" s="353"/>
      <c r="AB267" s="353"/>
      <c r="AC267" s="281" t="s">
        <v>341</v>
      </c>
      <c r="AD267" s="281"/>
      <c r="AE267" s="281"/>
      <c r="AF267" s="281"/>
      <c r="AG267" s="281"/>
      <c r="AH267" s="352" t="s">
        <v>261</v>
      </c>
      <c r="AI267" s="354"/>
      <c r="AJ267" s="354"/>
      <c r="AK267" s="354"/>
      <c r="AL267" s="354" t="s">
        <v>21</v>
      </c>
      <c r="AM267" s="354"/>
      <c r="AN267" s="354"/>
      <c r="AO267" s="430"/>
      <c r="AP267" s="431" t="s">
        <v>301</v>
      </c>
      <c r="AQ267" s="431"/>
      <c r="AR267" s="431"/>
      <c r="AS267" s="431"/>
      <c r="AT267" s="431"/>
      <c r="AU267" s="431"/>
      <c r="AV267" s="431"/>
      <c r="AW267" s="431"/>
      <c r="AX267" s="431"/>
    </row>
    <row r="268" spans="1:50" ht="26.25" customHeight="1" x14ac:dyDescent="0.15">
      <c r="A268" s="1068">
        <v>1</v>
      </c>
      <c r="B268" s="1068">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356</v>
      </c>
      <c r="Z300" s="353"/>
      <c r="AA300" s="353"/>
      <c r="AB300" s="353"/>
      <c r="AC300" s="281" t="s">
        <v>341</v>
      </c>
      <c r="AD300" s="281"/>
      <c r="AE300" s="281"/>
      <c r="AF300" s="281"/>
      <c r="AG300" s="281"/>
      <c r="AH300" s="352" t="s">
        <v>261</v>
      </c>
      <c r="AI300" s="354"/>
      <c r="AJ300" s="354"/>
      <c r="AK300" s="354"/>
      <c r="AL300" s="354" t="s">
        <v>21</v>
      </c>
      <c r="AM300" s="354"/>
      <c r="AN300" s="354"/>
      <c r="AO300" s="430"/>
      <c r="AP300" s="431" t="s">
        <v>301</v>
      </c>
      <c r="AQ300" s="431"/>
      <c r="AR300" s="431"/>
      <c r="AS300" s="431"/>
      <c r="AT300" s="431"/>
      <c r="AU300" s="431"/>
      <c r="AV300" s="431"/>
      <c r="AW300" s="431"/>
      <c r="AX300" s="431"/>
    </row>
    <row r="301" spans="1:50" ht="26.25" customHeight="1" x14ac:dyDescent="0.15">
      <c r="A301" s="1068">
        <v>1</v>
      </c>
      <c r="B301" s="1068">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356</v>
      </c>
      <c r="Z333" s="353"/>
      <c r="AA333" s="353"/>
      <c r="AB333" s="353"/>
      <c r="AC333" s="281" t="s">
        <v>341</v>
      </c>
      <c r="AD333" s="281"/>
      <c r="AE333" s="281"/>
      <c r="AF333" s="281"/>
      <c r="AG333" s="281"/>
      <c r="AH333" s="352" t="s">
        <v>261</v>
      </c>
      <c r="AI333" s="354"/>
      <c r="AJ333" s="354"/>
      <c r="AK333" s="354"/>
      <c r="AL333" s="354" t="s">
        <v>21</v>
      </c>
      <c r="AM333" s="354"/>
      <c r="AN333" s="354"/>
      <c r="AO333" s="430"/>
      <c r="AP333" s="431" t="s">
        <v>301</v>
      </c>
      <c r="AQ333" s="431"/>
      <c r="AR333" s="431"/>
      <c r="AS333" s="431"/>
      <c r="AT333" s="431"/>
      <c r="AU333" s="431"/>
      <c r="AV333" s="431"/>
      <c r="AW333" s="431"/>
      <c r="AX333" s="431"/>
    </row>
    <row r="334" spans="1:50" ht="26.25" customHeight="1" x14ac:dyDescent="0.15">
      <c r="A334" s="1068">
        <v>1</v>
      </c>
      <c r="B334" s="1068">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356</v>
      </c>
      <c r="Z366" s="353"/>
      <c r="AA366" s="353"/>
      <c r="AB366" s="353"/>
      <c r="AC366" s="281" t="s">
        <v>341</v>
      </c>
      <c r="AD366" s="281"/>
      <c r="AE366" s="281"/>
      <c r="AF366" s="281"/>
      <c r="AG366" s="281"/>
      <c r="AH366" s="352" t="s">
        <v>261</v>
      </c>
      <c r="AI366" s="354"/>
      <c r="AJ366" s="354"/>
      <c r="AK366" s="354"/>
      <c r="AL366" s="354" t="s">
        <v>21</v>
      </c>
      <c r="AM366" s="354"/>
      <c r="AN366" s="354"/>
      <c r="AO366" s="430"/>
      <c r="AP366" s="431" t="s">
        <v>301</v>
      </c>
      <c r="AQ366" s="431"/>
      <c r="AR366" s="431"/>
      <c r="AS366" s="431"/>
      <c r="AT366" s="431"/>
      <c r="AU366" s="431"/>
      <c r="AV366" s="431"/>
      <c r="AW366" s="431"/>
      <c r="AX366" s="431"/>
    </row>
    <row r="367" spans="1:50" ht="26.25" customHeight="1" x14ac:dyDescent="0.15">
      <c r="A367" s="1068">
        <v>1</v>
      </c>
      <c r="B367" s="1068">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356</v>
      </c>
      <c r="Z399" s="353"/>
      <c r="AA399" s="353"/>
      <c r="AB399" s="353"/>
      <c r="AC399" s="281" t="s">
        <v>341</v>
      </c>
      <c r="AD399" s="281"/>
      <c r="AE399" s="281"/>
      <c r="AF399" s="281"/>
      <c r="AG399" s="281"/>
      <c r="AH399" s="352" t="s">
        <v>261</v>
      </c>
      <c r="AI399" s="354"/>
      <c r="AJ399" s="354"/>
      <c r="AK399" s="354"/>
      <c r="AL399" s="354" t="s">
        <v>21</v>
      </c>
      <c r="AM399" s="354"/>
      <c r="AN399" s="354"/>
      <c r="AO399" s="430"/>
      <c r="AP399" s="431" t="s">
        <v>301</v>
      </c>
      <c r="AQ399" s="431"/>
      <c r="AR399" s="431"/>
      <c r="AS399" s="431"/>
      <c r="AT399" s="431"/>
      <c r="AU399" s="431"/>
      <c r="AV399" s="431"/>
      <c r="AW399" s="431"/>
      <c r="AX399" s="431"/>
    </row>
    <row r="400" spans="1:50" ht="26.25" customHeight="1" x14ac:dyDescent="0.15">
      <c r="A400" s="1068">
        <v>1</v>
      </c>
      <c r="B400" s="1068">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356</v>
      </c>
      <c r="Z432" s="353"/>
      <c r="AA432" s="353"/>
      <c r="AB432" s="353"/>
      <c r="AC432" s="281" t="s">
        <v>341</v>
      </c>
      <c r="AD432" s="281"/>
      <c r="AE432" s="281"/>
      <c r="AF432" s="281"/>
      <c r="AG432" s="281"/>
      <c r="AH432" s="352" t="s">
        <v>261</v>
      </c>
      <c r="AI432" s="354"/>
      <c r="AJ432" s="354"/>
      <c r="AK432" s="354"/>
      <c r="AL432" s="354" t="s">
        <v>21</v>
      </c>
      <c r="AM432" s="354"/>
      <c r="AN432" s="354"/>
      <c r="AO432" s="430"/>
      <c r="AP432" s="431" t="s">
        <v>301</v>
      </c>
      <c r="AQ432" s="431"/>
      <c r="AR432" s="431"/>
      <c r="AS432" s="431"/>
      <c r="AT432" s="431"/>
      <c r="AU432" s="431"/>
      <c r="AV432" s="431"/>
      <c r="AW432" s="431"/>
      <c r="AX432" s="431"/>
    </row>
    <row r="433" spans="1:50" ht="26.25" customHeight="1" x14ac:dyDescent="0.15">
      <c r="A433" s="1068">
        <v>1</v>
      </c>
      <c r="B433" s="1068">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356</v>
      </c>
      <c r="Z465" s="353"/>
      <c r="AA465" s="353"/>
      <c r="AB465" s="353"/>
      <c r="AC465" s="281" t="s">
        <v>341</v>
      </c>
      <c r="AD465" s="281"/>
      <c r="AE465" s="281"/>
      <c r="AF465" s="281"/>
      <c r="AG465" s="281"/>
      <c r="AH465" s="352" t="s">
        <v>261</v>
      </c>
      <c r="AI465" s="354"/>
      <c r="AJ465" s="354"/>
      <c r="AK465" s="354"/>
      <c r="AL465" s="354" t="s">
        <v>21</v>
      </c>
      <c r="AM465" s="354"/>
      <c r="AN465" s="354"/>
      <c r="AO465" s="430"/>
      <c r="AP465" s="431" t="s">
        <v>301</v>
      </c>
      <c r="AQ465" s="431"/>
      <c r="AR465" s="431"/>
      <c r="AS465" s="431"/>
      <c r="AT465" s="431"/>
      <c r="AU465" s="431"/>
      <c r="AV465" s="431"/>
      <c r="AW465" s="431"/>
      <c r="AX465" s="431"/>
    </row>
    <row r="466" spans="1:50" ht="26.25" customHeight="1" x14ac:dyDescent="0.15">
      <c r="A466" s="1068">
        <v>1</v>
      </c>
      <c r="B466" s="1068">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356</v>
      </c>
      <c r="Z498" s="353"/>
      <c r="AA498" s="353"/>
      <c r="AB498" s="353"/>
      <c r="AC498" s="281" t="s">
        <v>341</v>
      </c>
      <c r="AD498" s="281"/>
      <c r="AE498" s="281"/>
      <c r="AF498" s="281"/>
      <c r="AG498" s="281"/>
      <c r="AH498" s="352" t="s">
        <v>261</v>
      </c>
      <c r="AI498" s="354"/>
      <c r="AJ498" s="354"/>
      <c r="AK498" s="354"/>
      <c r="AL498" s="354" t="s">
        <v>21</v>
      </c>
      <c r="AM498" s="354"/>
      <c r="AN498" s="354"/>
      <c r="AO498" s="430"/>
      <c r="AP498" s="431" t="s">
        <v>301</v>
      </c>
      <c r="AQ498" s="431"/>
      <c r="AR498" s="431"/>
      <c r="AS498" s="431"/>
      <c r="AT498" s="431"/>
      <c r="AU498" s="431"/>
      <c r="AV498" s="431"/>
      <c r="AW498" s="431"/>
      <c r="AX498" s="431"/>
    </row>
    <row r="499" spans="1:50" ht="26.25" customHeight="1" x14ac:dyDescent="0.15">
      <c r="A499" s="1068">
        <v>1</v>
      </c>
      <c r="B499" s="1068">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356</v>
      </c>
      <c r="Z531" s="353"/>
      <c r="AA531" s="353"/>
      <c r="AB531" s="353"/>
      <c r="AC531" s="281" t="s">
        <v>341</v>
      </c>
      <c r="AD531" s="281"/>
      <c r="AE531" s="281"/>
      <c r="AF531" s="281"/>
      <c r="AG531" s="281"/>
      <c r="AH531" s="352" t="s">
        <v>261</v>
      </c>
      <c r="AI531" s="354"/>
      <c r="AJ531" s="354"/>
      <c r="AK531" s="354"/>
      <c r="AL531" s="354" t="s">
        <v>21</v>
      </c>
      <c r="AM531" s="354"/>
      <c r="AN531" s="354"/>
      <c r="AO531" s="430"/>
      <c r="AP531" s="431" t="s">
        <v>301</v>
      </c>
      <c r="AQ531" s="431"/>
      <c r="AR531" s="431"/>
      <c r="AS531" s="431"/>
      <c r="AT531" s="431"/>
      <c r="AU531" s="431"/>
      <c r="AV531" s="431"/>
      <c r="AW531" s="431"/>
      <c r="AX531" s="431"/>
    </row>
    <row r="532" spans="1:50" ht="26.25" customHeight="1" x14ac:dyDescent="0.15">
      <c r="A532" s="1068">
        <v>1</v>
      </c>
      <c r="B532" s="1068">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356</v>
      </c>
      <c r="Z564" s="353"/>
      <c r="AA564" s="353"/>
      <c r="AB564" s="353"/>
      <c r="AC564" s="281" t="s">
        <v>341</v>
      </c>
      <c r="AD564" s="281"/>
      <c r="AE564" s="281"/>
      <c r="AF564" s="281"/>
      <c r="AG564" s="281"/>
      <c r="AH564" s="352" t="s">
        <v>261</v>
      </c>
      <c r="AI564" s="354"/>
      <c r="AJ564" s="354"/>
      <c r="AK564" s="354"/>
      <c r="AL564" s="354" t="s">
        <v>21</v>
      </c>
      <c r="AM564" s="354"/>
      <c r="AN564" s="354"/>
      <c r="AO564" s="430"/>
      <c r="AP564" s="431" t="s">
        <v>301</v>
      </c>
      <c r="AQ564" s="431"/>
      <c r="AR564" s="431"/>
      <c r="AS564" s="431"/>
      <c r="AT564" s="431"/>
      <c r="AU564" s="431"/>
      <c r="AV564" s="431"/>
      <c r="AW564" s="431"/>
      <c r="AX564" s="431"/>
    </row>
    <row r="565" spans="1:50" ht="26.25" customHeight="1" x14ac:dyDescent="0.15">
      <c r="A565" s="1068">
        <v>1</v>
      </c>
      <c r="B565" s="1068">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356</v>
      </c>
      <c r="Z597" s="353"/>
      <c r="AA597" s="353"/>
      <c r="AB597" s="353"/>
      <c r="AC597" s="281" t="s">
        <v>341</v>
      </c>
      <c r="AD597" s="281"/>
      <c r="AE597" s="281"/>
      <c r="AF597" s="281"/>
      <c r="AG597" s="281"/>
      <c r="AH597" s="352" t="s">
        <v>261</v>
      </c>
      <c r="AI597" s="354"/>
      <c r="AJ597" s="354"/>
      <c r="AK597" s="354"/>
      <c r="AL597" s="354" t="s">
        <v>21</v>
      </c>
      <c r="AM597" s="354"/>
      <c r="AN597" s="354"/>
      <c r="AO597" s="430"/>
      <c r="AP597" s="431" t="s">
        <v>301</v>
      </c>
      <c r="AQ597" s="431"/>
      <c r="AR597" s="431"/>
      <c r="AS597" s="431"/>
      <c r="AT597" s="431"/>
      <c r="AU597" s="431"/>
      <c r="AV597" s="431"/>
      <c r="AW597" s="431"/>
      <c r="AX597" s="431"/>
    </row>
    <row r="598" spans="1:50" ht="26.25" customHeight="1" x14ac:dyDescent="0.15">
      <c r="A598" s="1068">
        <v>1</v>
      </c>
      <c r="B598" s="1068">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356</v>
      </c>
      <c r="Z630" s="353"/>
      <c r="AA630" s="353"/>
      <c r="AB630" s="353"/>
      <c r="AC630" s="281" t="s">
        <v>341</v>
      </c>
      <c r="AD630" s="281"/>
      <c r="AE630" s="281"/>
      <c r="AF630" s="281"/>
      <c r="AG630" s="281"/>
      <c r="AH630" s="352" t="s">
        <v>261</v>
      </c>
      <c r="AI630" s="354"/>
      <c r="AJ630" s="354"/>
      <c r="AK630" s="354"/>
      <c r="AL630" s="354" t="s">
        <v>21</v>
      </c>
      <c r="AM630" s="354"/>
      <c r="AN630" s="354"/>
      <c r="AO630" s="430"/>
      <c r="AP630" s="431" t="s">
        <v>301</v>
      </c>
      <c r="AQ630" s="431"/>
      <c r="AR630" s="431"/>
      <c r="AS630" s="431"/>
      <c r="AT630" s="431"/>
      <c r="AU630" s="431"/>
      <c r="AV630" s="431"/>
      <c r="AW630" s="431"/>
      <c r="AX630" s="431"/>
    </row>
    <row r="631" spans="1:50" ht="26.25" customHeight="1" x14ac:dyDescent="0.15">
      <c r="A631" s="1068">
        <v>1</v>
      </c>
      <c r="B631" s="1068">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356</v>
      </c>
      <c r="Z663" s="353"/>
      <c r="AA663" s="353"/>
      <c r="AB663" s="353"/>
      <c r="AC663" s="281" t="s">
        <v>341</v>
      </c>
      <c r="AD663" s="281"/>
      <c r="AE663" s="281"/>
      <c r="AF663" s="281"/>
      <c r="AG663" s="281"/>
      <c r="AH663" s="352" t="s">
        <v>261</v>
      </c>
      <c r="AI663" s="354"/>
      <c r="AJ663" s="354"/>
      <c r="AK663" s="354"/>
      <c r="AL663" s="354" t="s">
        <v>21</v>
      </c>
      <c r="AM663" s="354"/>
      <c r="AN663" s="354"/>
      <c r="AO663" s="430"/>
      <c r="AP663" s="431" t="s">
        <v>301</v>
      </c>
      <c r="AQ663" s="431"/>
      <c r="AR663" s="431"/>
      <c r="AS663" s="431"/>
      <c r="AT663" s="431"/>
      <c r="AU663" s="431"/>
      <c r="AV663" s="431"/>
      <c r="AW663" s="431"/>
      <c r="AX663" s="431"/>
    </row>
    <row r="664" spans="1:50" ht="26.25" customHeight="1" x14ac:dyDescent="0.15">
      <c r="A664" s="1068">
        <v>1</v>
      </c>
      <c r="B664" s="1068">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356</v>
      </c>
      <c r="Z696" s="353"/>
      <c r="AA696" s="353"/>
      <c r="AB696" s="353"/>
      <c r="AC696" s="281" t="s">
        <v>341</v>
      </c>
      <c r="AD696" s="281"/>
      <c r="AE696" s="281"/>
      <c r="AF696" s="281"/>
      <c r="AG696" s="281"/>
      <c r="AH696" s="352" t="s">
        <v>261</v>
      </c>
      <c r="AI696" s="354"/>
      <c r="AJ696" s="354"/>
      <c r="AK696" s="354"/>
      <c r="AL696" s="354" t="s">
        <v>21</v>
      </c>
      <c r="AM696" s="354"/>
      <c r="AN696" s="354"/>
      <c r="AO696" s="430"/>
      <c r="AP696" s="431" t="s">
        <v>301</v>
      </c>
      <c r="AQ696" s="431"/>
      <c r="AR696" s="431"/>
      <c r="AS696" s="431"/>
      <c r="AT696" s="431"/>
      <c r="AU696" s="431"/>
      <c r="AV696" s="431"/>
      <c r="AW696" s="431"/>
      <c r="AX696" s="431"/>
    </row>
    <row r="697" spans="1:50" ht="26.25" customHeight="1" x14ac:dyDescent="0.15">
      <c r="A697" s="1068">
        <v>1</v>
      </c>
      <c r="B697" s="1068">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356</v>
      </c>
      <c r="Z729" s="353"/>
      <c r="AA729" s="353"/>
      <c r="AB729" s="353"/>
      <c r="AC729" s="281" t="s">
        <v>341</v>
      </c>
      <c r="AD729" s="281"/>
      <c r="AE729" s="281"/>
      <c r="AF729" s="281"/>
      <c r="AG729" s="281"/>
      <c r="AH729" s="352" t="s">
        <v>261</v>
      </c>
      <c r="AI729" s="354"/>
      <c r="AJ729" s="354"/>
      <c r="AK729" s="354"/>
      <c r="AL729" s="354" t="s">
        <v>21</v>
      </c>
      <c r="AM729" s="354"/>
      <c r="AN729" s="354"/>
      <c r="AO729" s="430"/>
      <c r="AP729" s="431" t="s">
        <v>301</v>
      </c>
      <c r="AQ729" s="431"/>
      <c r="AR729" s="431"/>
      <c r="AS729" s="431"/>
      <c r="AT729" s="431"/>
      <c r="AU729" s="431"/>
      <c r="AV729" s="431"/>
      <c r="AW729" s="431"/>
      <c r="AX729" s="431"/>
    </row>
    <row r="730" spans="1:50" ht="26.25" customHeight="1" x14ac:dyDescent="0.15">
      <c r="A730" s="1068">
        <v>1</v>
      </c>
      <c r="B730" s="1068">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356</v>
      </c>
      <c r="Z762" s="353"/>
      <c r="AA762" s="353"/>
      <c r="AB762" s="353"/>
      <c r="AC762" s="281" t="s">
        <v>341</v>
      </c>
      <c r="AD762" s="281"/>
      <c r="AE762" s="281"/>
      <c r="AF762" s="281"/>
      <c r="AG762" s="281"/>
      <c r="AH762" s="352" t="s">
        <v>261</v>
      </c>
      <c r="AI762" s="354"/>
      <c r="AJ762" s="354"/>
      <c r="AK762" s="354"/>
      <c r="AL762" s="354" t="s">
        <v>21</v>
      </c>
      <c r="AM762" s="354"/>
      <c r="AN762" s="354"/>
      <c r="AO762" s="430"/>
      <c r="AP762" s="431" t="s">
        <v>301</v>
      </c>
      <c r="AQ762" s="431"/>
      <c r="AR762" s="431"/>
      <c r="AS762" s="431"/>
      <c r="AT762" s="431"/>
      <c r="AU762" s="431"/>
      <c r="AV762" s="431"/>
      <c r="AW762" s="431"/>
      <c r="AX762" s="431"/>
    </row>
    <row r="763" spans="1:50" ht="26.25" customHeight="1" x14ac:dyDescent="0.15">
      <c r="A763" s="1068">
        <v>1</v>
      </c>
      <c r="B763" s="1068">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356</v>
      </c>
      <c r="Z795" s="353"/>
      <c r="AA795" s="353"/>
      <c r="AB795" s="353"/>
      <c r="AC795" s="281" t="s">
        <v>341</v>
      </c>
      <c r="AD795" s="281"/>
      <c r="AE795" s="281"/>
      <c r="AF795" s="281"/>
      <c r="AG795" s="281"/>
      <c r="AH795" s="352" t="s">
        <v>261</v>
      </c>
      <c r="AI795" s="354"/>
      <c r="AJ795" s="354"/>
      <c r="AK795" s="354"/>
      <c r="AL795" s="354" t="s">
        <v>21</v>
      </c>
      <c r="AM795" s="354"/>
      <c r="AN795" s="354"/>
      <c r="AO795" s="430"/>
      <c r="AP795" s="431" t="s">
        <v>301</v>
      </c>
      <c r="AQ795" s="431"/>
      <c r="AR795" s="431"/>
      <c r="AS795" s="431"/>
      <c r="AT795" s="431"/>
      <c r="AU795" s="431"/>
      <c r="AV795" s="431"/>
      <c r="AW795" s="431"/>
      <c r="AX795" s="431"/>
    </row>
    <row r="796" spans="1:50" ht="26.25" customHeight="1" x14ac:dyDescent="0.15">
      <c r="A796" s="1068">
        <v>1</v>
      </c>
      <c r="B796" s="1068">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356</v>
      </c>
      <c r="Z828" s="353"/>
      <c r="AA828" s="353"/>
      <c r="AB828" s="353"/>
      <c r="AC828" s="281" t="s">
        <v>341</v>
      </c>
      <c r="AD828" s="281"/>
      <c r="AE828" s="281"/>
      <c r="AF828" s="281"/>
      <c r="AG828" s="281"/>
      <c r="AH828" s="352" t="s">
        <v>261</v>
      </c>
      <c r="AI828" s="354"/>
      <c r="AJ828" s="354"/>
      <c r="AK828" s="354"/>
      <c r="AL828" s="354" t="s">
        <v>21</v>
      </c>
      <c r="AM828" s="354"/>
      <c r="AN828" s="354"/>
      <c r="AO828" s="430"/>
      <c r="AP828" s="431" t="s">
        <v>301</v>
      </c>
      <c r="AQ828" s="431"/>
      <c r="AR828" s="431"/>
      <c r="AS828" s="431"/>
      <c r="AT828" s="431"/>
      <c r="AU828" s="431"/>
      <c r="AV828" s="431"/>
      <c r="AW828" s="431"/>
      <c r="AX828" s="431"/>
    </row>
    <row r="829" spans="1:50" ht="26.25" customHeight="1" x14ac:dyDescent="0.15">
      <c r="A829" s="1068">
        <v>1</v>
      </c>
      <c r="B829" s="1068">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356</v>
      </c>
      <c r="Z861" s="353"/>
      <c r="AA861" s="353"/>
      <c r="AB861" s="353"/>
      <c r="AC861" s="281" t="s">
        <v>341</v>
      </c>
      <c r="AD861" s="281"/>
      <c r="AE861" s="281"/>
      <c r="AF861" s="281"/>
      <c r="AG861" s="281"/>
      <c r="AH861" s="352" t="s">
        <v>261</v>
      </c>
      <c r="AI861" s="354"/>
      <c r="AJ861" s="354"/>
      <c r="AK861" s="354"/>
      <c r="AL861" s="354" t="s">
        <v>21</v>
      </c>
      <c r="AM861" s="354"/>
      <c r="AN861" s="354"/>
      <c r="AO861" s="430"/>
      <c r="AP861" s="431" t="s">
        <v>301</v>
      </c>
      <c r="AQ861" s="431"/>
      <c r="AR861" s="431"/>
      <c r="AS861" s="431"/>
      <c r="AT861" s="431"/>
      <c r="AU861" s="431"/>
      <c r="AV861" s="431"/>
      <c r="AW861" s="431"/>
      <c r="AX861" s="431"/>
    </row>
    <row r="862" spans="1:50" ht="26.25" customHeight="1" x14ac:dyDescent="0.15">
      <c r="A862" s="1068">
        <v>1</v>
      </c>
      <c r="B862" s="1068">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356</v>
      </c>
      <c r="Z894" s="353"/>
      <c r="AA894" s="353"/>
      <c r="AB894" s="353"/>
      <c r="AC894" s="281" t="s">
        <v>341</v>
      </c>
      <c r="AD894" s="281"/>
      <c r="AE894" s="281"/>
      <c r="AF894" s="281"/>
      <c r="AG894" s="281"/>
      <c r="AH894" s="352" t="s">
        <v>261</v>
      </c>
      <c r="AI894" s="354"/>
      <c r="AJ894" s="354"/>
      <c r="AK894" s="354"/>
      <c r="AL894" s="354" t="s">
        <v>21</v>
      </c>
      <c r="AM894" s="354"/>
      <c r="AN894" s="354"/>
      <c r="AO894" s="430"/>
      <c r="AP894" s="431" t="s">
        <v>301</v>
      </c>
      <c r="AQ894" s="431"/>
      <c r="AR894" s="431"/>
      <c r="AS894" s="431"/>
      <c r="AT894" s="431"/>
      <c r="AU894" s="431"/>
      <c r="AV894" s="431"/>
      <c r="AW894" s="431"/>
      <c r="AX894" s="431"/>
    </row>
    <row r="895" spans="1:50" ht="26.25" customHeight="1" x14ac:dyDescent="0.15">
      <c r="A895" s="1068">
        <v>1</v>
      </c>
      <c r="B895" s="1068">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356</v>
      </c>
      <c r="Z927" s="353"/>
      <c r="AA927" s="353"/>
      <c r="AB927" s="353"/>
      <c r="AC927" s="281" t="s">
        <v>341</v>
      </c>
      <c r="AD927" s="281"/>
      <c r="AE927" s="281"/>
      <c r="AF927" s="281"/>
      <c r="AG927" s="281"/>
      <c r="AH927" s="352" t="s">
        <v>261</v>
      </c>
      <c r="AI927" s="354"/>
      <c r="AJ927" s="354"/>
      <c r="AK927" s="354"/>
      <c r="AL927" s="354" t="s">
        <v>21</v>
      </c>
      <c r="AM927" s="354"/>
      <c r="AN927" s="354"/>
      <c r="AO927" s="430"/>
      <c r="AP927" s="431" t="s">
        <v>301</v>
      </c>
      <c r="AQ927" s="431"/>
      <c r="AR927" s="431"/>
      <c r="AS927" s="431"/>
      <c r="AT927" s="431"/>
      <c r="AU927" s="431"/>
      <c r="AV927" s="431"/>
      <c r="AW927" s="431"/>
      <c r="AX927" s="431"/>
    </row>
    <row r="928" spans="1:50" ht="26.25" customHeight="1" x14ac:dyDescent="0.15">
      <c r="A928" s="1068">
        <v>1</v>
      </c>
      <c r="B928" s="1068">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356</v>
      </c>
      <c r="Z960" s="353"/>
      <c r="AA960" s="353"/>
      <c r="AB960" s="353"/>
      <c r="AC960" s="281" t="s">
        <v>341</v>
      </c>
      <c r="AD960" s="281"/>
      <c r="AE960" s="281"/>
      <c r="AF960" s="281"/>
      <c r="AG960" s="281"/>
      <c r="AH960" s="352" t="s">
        <v>261</v>
      </c>
      <c r="AI960" s="354"/>
      <c r="AJ960" s="354"/>
      <c r="AK960" s="354"/>
      <c r="AL960" s="354" t="s">
        <v>21</v>
      </c>
      <c r="AM960" s="354"/>
      <c r="AN960" s="354"/>
      <c r="AO960" s="430"/>
      <c r="AP960" s="431" t="s">
        <v>301</v>
      </c>
      <c r="AQ960" s="431"/>
      <c r="AR960" s="431"/>
      <c r="AS960" s="431"/>
      <c r="AT960" s="431"/>
      <c r="AU960" s="431"/>
      <c r="AV960" s="431"/>
      <c r="AW960" s="431"/>
      <c r="AX960" s="431"/>
    </row>
    <row r="961" spans="1:50" ht="26.25" customHeight="1" x14ac:dyDescent="0.15">
      <c r="A961" s="1068">
        <v>1</v>
      </c>
      <c r="B961" s="1068">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356</v>
      </c>
      <c r="Z993" s="353"/>
      <c r="AA993" s="353"/>
      <c r="AB993" s="353"/>
      <c r="AC993" s="281" t="s">
        <v>341</v>
      </c>
      <c r="AD993" s="281"/>
      <c r="AE993" s="281"/>
      <c r="AF993" s="281"/>
      <c r="AG993" s="281"/>
      <c r="AH993" s="352" t="s">
        <v>261</v>
      </c>
      <c r="AI993" s="354"/>
      <c r="AJ993" s="354"/>
      <c r="AK993" s="354"/>
      <c r="AL993" s="354" t="s">
        <v>21</v>
      </c>
      <c r="AM993" s="354"/>
      <c r="AN993" s="354"/>
      <c r="AO993" s="430"/>
      <c r="AP993" s="431" t="s">
        <v>301</v>
      </c>
      <c r="AQ993" s="431"/>
      <c r="AR993" s="431"/>
      <c r="AS993" s="431"/>
      <c r="AT993" s="431"/>
      <c r="AU993" s="431"/>
      <c r="AV993" s="431"/>
      <c r="AW993" s="431"/>
      <c r="AX993" s="431"/>
    </row>
    <row r="994" spans="1:50" ht="26.25" customHeight="1" x14ac:dyDescent="0.15">
      <c r="A994" s="1068">
        <v>1</v>
      </c>
      <c r="B994" s="1068">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356</v>
      </c>
      <c r="Z1026" s="353"/>
      <c r="AA1026" s="353"/>
      <c r="AB1026" s="353"/>
      <c r="AC1026" s="281" t="s">
        <v>341</v>
      </c>
      <c r="AD1026" s="281"/>
      <c r="AE1026" s="281"/>
      <c r="AF1026" s="281"/>
      <c r="AG1026" s="281"/>
      <c r="AH1026" s="352" t="s">
        <v>261</v>
      </c>
      <c r="AI1026" s="354"/>
      <c r="AJ1026" s="354"/>
      <c r="AK1026" s="354"/>
      <c r="AL1026" s="354" t="s">
        <v>21</v>
      </c>
      <c r="AM1026" s="354"/>
      <c r="AN1026" s="354"/>
      <c r="AO1026" s="430"/>
      <c r="AP1026" s="431" t="s">
        <v>301</v>
      </c>
      <c r="AQ1026" s="431"/>
      <c r="AR1026" s="431"/>
      <c r="AS1026" s="431"/>
      <c r="AT1026" s="431"/>
      <c r="AU1026" s="431"/>
      <c r="AV1026" s="431"/>
      <c r="AW1026" s="431"/>
      <c r="AX1026" s="431"/>
    </row>
    <row r="1027" spans="1:50" ht="26.25" customHeight="1" x14ac:dyDescent="0.15">
      <c r="A1027" s="1068">
        <v>1</v>
      </c>
      <c r="B1027" s="1068">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356</v>
      </c>
      <c r="Z1059" s="353"/>
      <c r="AA1059" s="353"/>
      <c r="AB1059" s="353"/>
      <c r="AC1059" s="281" t="s">
        <v>341</v>
      </c>
      <c r="AD1059" s="281"/>
      <c r="AE1059" s="281"/>
      <c r="AF1059" s="281"/>
      <c r="AG1059" s="281"/>
      <c r="AH1059" s="352" t="s">
        <v>261</v>
      </c>
      <c r="AI1059" s="354"/>
      <c r="AJ1059" s="354"/>
      <c r="AK1059" s="354"/>
      <c r="AL1059" s="354" t="s">
        <v>21</v>
      </c>
      <c r="AM1059" s="354"/>
      <c r="AN1059" s="354"/>
      <c r="AO1059" s="430"/>
      <c r="AP1059" s="431" t="s">
        <v>301</v>
      </c>
      <c r="AQ1059" s="431"/>
      <c r="AR1059" s="431"/>
      <c r="AS1059" s="431"/>
      <c r="AT1059" s="431"/>
      <c r="AU1059" s="431"/>
      <c r="AV1059" s="431"/>
      <c r="AW1059" s="431"/>
      <c r="AX1059" s="431"/>
    </row>
    <row r="1060" spans="1:50" ht="26.25" customHeight="1" x14ac:dyDescent="0.15">
      <c r="A1060" s="1068">
        <v>1</v>
      </c>
      <c r="B1060" s="1068">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356</v>
      </c>
      <c r="Z1092" s="353"/>
      <c r="AA1092" s="353"/>
      <c r="AB1092" s="353"/>
      <c r="AC1092" s="281" t="s">
        <v>341</v>
      </c>
      <c r="AD1092" s="281"/>
      <c r="AE1092" s="281"/>
      <c r="AF1092" s="281"/>
      <c r="AG1092" s="281"/>
      <c r="AH1092" s="352" t="s">
        <v>261</v>
      </c>
      <c r="AI1092" s="354"/>
      <c r="AJ1092" s="354"/>
      <c r="AK1092" s="354"/>
      <c r="AL1092" s="354" t="s">
        <v>21</v>
      </c>
      <c r="AM1092" s="354"/>
      <c r="AN1092" s="354"/>
      <c r="AO1092" s="430"/>
      <c r="AP1092" s="431" t="s">
        <v>301</v>
      </c>
      <c r="AQ1092" s="431"/>
      <c r="AR1092" s="431"/>
      <c r="AS1092" s="431"/>
      <c r="AT1092" s="431"/>
      <c r="AU1092" s="431"/>
      <c r="AV1092" s="431"/>
      <c r="AW1092" s="431"/>
      <c r="AX1092" s="431"/>
    </row>
    <row r="1093" spans="1:50" ht="26.25" customHeight="1" x14ac:dyDescent="0.15">
      <c r="A1093" s="1068">
        <v>1</v>
      </c>
      <c r="B1093" s="1068">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356</v>
      </c>
      <c r="Z1125" s="353"/>
      <c r="AA1125" s="353"/>
      <c r="AB1125" s="353"/>
      <c r="AC1125" s="281" t="s">
        <v>341</v>
      </c>
      <c r="AD1125" s="281"/>
      <c r="AE1125" s="281"/>
      <c r="AF1125" s="281"/>
      <c r="AG1125" s="281"/>
      <c r="AH1125" s="352" t="s">
        <v>261</v>
      </c>
      <c r="AI1125" s="354"/>
      <c r="AJ1125" s="354"/>
      <c r="AK1125" s="354"/>
      <c r="AL1125" s="354" t="s">
        <v>21</v>
      </c>
      <c r="AM1125" s="354"/>
      <c r="AN1125" s="354"/>
      <c r="AO1125" s="430"/>
      <c r="AP1125" s="431" t="s">
        <v>301</v>
      </c>
      <c r="AQ1125" s="431"/>
      <c r="AR1125" s="431"/>
      <c r="AS1125" s="431"/>
      <c r="AT1125" s="431"/>
      <c r="AU1125" s="431"/>
      <c r="AV1125" s="431"/>
      <c r="AW1125" s="431"/>
      <c r="AX1125" s="431"/>
    </row>
    <row r="1126" spans="1:50" ht="26.25" customHeight="1" x14ac:dyDescent="0.15">
      <c r="A1126" s="1068">
        <v>1</v>
      </c>
      <c r="B1126" s="1068">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356</v>
      </c>
      <c r="Z1158" s="353"/>
      <c r="AA1158" s="353"/>
      <c r="AB1158" s="353"/>
      <c r="AC1158" s="281" t="s">
        <v>341</v>
      </c>
      <c r="AD1158" s="281"/>
      <c r="AE1158" s="281"/>
      <c r="AF1158" s="281"/>
      <c r="AG1158" s="281"/>
      <c r="AH1158" s="352" t="s">
        <v>261</v>
      </c>
      <c r="AI1158" s="354"/>
      <c r="AJ1158" s="354"/>
      <c r="AK1158" s="354"/>
      <c r="AL1158" s="354" t="s">
        <v>21</v>
      </c>
      <c r="AM1158" s="354"/>
      <c r="AN1158" s="354"/>
      <c r="AO1158" s="430"/>
      <c r="AP1158" s="431" t="s">
        <v>301</v>
      </c>
      <c r="AQ1158" s="431"/>
      <c r="AR1158" s="431"/>
      <c r="AS1158" s="431"/>
      <c r="AT1158" s="431"/>
      <c r="AU1158" s="431"/>
      <c r="AV1158" s="431"/>
      <c r="AW1158" s="431"/>
      <c r="AX1158" s="431"/>
    </row>
    <row r="1159" spans="1:50" ht="26.25" customHeight="1" x14ac:dyDescent="0.15">
      <c r="A1159" s="1068">
        <v>1</v>
      </c>
      <c r="B1159" s="1068">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356</v>
      </c>
      <c r="Z1191" s="353"/>
      <c r="AA1191" s="353"/>
      <c r="AB1191" s="353"/>
      <c r="AC1191" s="281" t="s">
        <v>341</v>
      </c>
      <c r="AD1191" s="281"/>
      <c r="AE1191" s="281"/>
      <c r="AF1191" s="281"/>
      <c r="AG1191" s="281"/>
      <c r="AH1191" s="352" t="s">
        <v>261</v>
      </c>
      <c r="AI1191" s="354"/>
      <c r="AJ1191" s="354"/>
      <c r="AK1191" s="354"/>
      <c r="AL1191" s="354" t="s">
        <v>21</v>
      </c>
      <c r="AM1191" s="354"/>
      <c r="AN1191" s="354"/>
      <c r="AO1191" s="430"/>
      <c r="AP1191" s="431" t="s">
        <v>301</v>
      </c>
      <c r="AQ1191" s="431"/>
      <c r="AR1191" s="431"/>
      <c r="AS1191" s="431"/>
      <c r="AT1191" s="431"/>
      <c r="AU1191" s="431"/>
      <c r="AV1191" s="431"/>
      <c r="AW1191" s="431"/>
      <c r="AX1191" s="431"/>
    </row>
    <row r="1192" spans="1:50" ht="26.25" customHeight="1" x14ac:dyDescent="0.15">
      <c r="A1192" s="1068">
        <v>1</v>
      </c>
      <c r="B1192" s="1068">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356</v>
      </c>
      <c r="Z1224" s="353"/>
      <c r="AA1224" s="353"/>
      <c r="AB1224" s="353"/>
      <c r="AC1224" s="281" t="s">
        <v>341</v>
      </c>
      <c r="AD1224" s="281"/>
      <c r="AE1224" s="281"/>
      <c r="AF1224" s="281"/>
      <c r="AG1224" s="281"/>
      <c r="AH1224" s="352" t="s">
        <v>261</v>
      </c>
      <c r="AI1224" s="354"/>
      <c r="AJ1224" s="354"/>
      <c r="AK1224" s="354"/>
      <c r="AL1224" s="354" t="s">
        <v>21</v>
      </c>
      <c r="AM1224" s="354"/>
      <c r="AN1224" s="354"/>
      <c r="AO1224" s="430"/>
      <c r="AP1224" s="431" t="s">
        <v>301</v>
      </c>
      <c r="AQ1224" s="431"/>
      <c r="AR1224" s="431"/>
      <c r="AS1224" s="431"/>
      <c r="AT1224" s="431"/>
      <c r="AU1224" s="431"/>
      <c r="AV1224" s="431"/>
      <c r="AW1224" s="431"/>
      <c r="AX1224" s="431"/>
    </row>
    <row r="1225" spans="1:50" ht="26.25" customHeight="1" x14ac:dyDescent="0.15">
      <c r="A1225" s="1068">
        <v>1</v>
      </c>
      <c r="B1225" s="1068">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356</v>
      </c>
      <c r="Z1257" s="353"/>
      <c r="AA1257" s="353"/>
      <c r="AB1257" s="353"/>
      <c r="AC1257" s="281" t="s">
        <v>341</v>
      </c>
      <c r="AD1257" s="281"/>
      <c r="AE1257" s="281"/>
      <c r="AF1257" s="281"/>
      <c r="AG1257" s="281"/>
      <c r="AH1257" s="352" t="s">
        <v>261</v>
      </c>
      <c r="AI1257" s="354"/>
      <c r="AJ1257" s="354"/>
      <c r="AK1257" s="354"/>
      <c r="AL1257" s="354" t="s">
        <v>21</v>
      </c>
      <c r="AM1257" s="354"/>
      <c r="AN1257" s="354"/>
      <c r="AO1257" s="430"/>
      <c r="AP1257" s="431" t="s">
        <v>301</v>
      </c>
      <c r="AQ1257" s="431"/>
      <c r="AR1257" s="431"/>
      <c r="AS1257" s="431"/>
      <c r="AT1257" s="431"/>
      <c r="AU1257" s="431"/>
      <c r="AV1257" s="431"/>
      <c r="AW1257" s="431"/>
      <c r="AX1257" s="431"/>
    </row>
    <row r="1258" spans="1:50" ht="26.25" customHeight="1" x14ac:dyDescent="0.15">
      <c r="A1258" s="1068">
        <v>1</v>
      </c>
      <c r="B1258" s="1068">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356</v>
      </c>
      <c r="Z1290" s="353"/>
      <c r="AA1290" s="353"/>
      <c r="AB1290" s="353"/>
      <c r="AC1290" s="281" t="s">
        <v>341</v>
      </c>
      <c r="AD1290" s="281"/>
      <c r="AE1290" s="281"/>
      <c r="AF1290" s="281"/>
      <c r="AG1290" s="281"/>
      <c r="AH1290" s="352" t="s">
        <v>261</v>
      </c>
      <c r="AI1290" s="354"/>
      <c r="AJ1290" s="354"/>
      <c r="AK1290" s="354"/>
      <c r="AL1290" s="354" t="s">
        <v>21</v>
      </c>
      <c r="AM1290" s="354"/>
      <c r="AN1290" s="354"/>
      <c r="AO1290" s="430"/>
      <c r="AP1290" s="431" t="s">
        <v>301</v>
      </c>
      <c r="AQ1290" s="431"/>
      <c r="AR1290" s="431"/>
      <c r="AS1290" s="431"/>
      <c r="AT1290" s="431"/>
      <c r="AU1290" s="431"/>
      <c r="AV1290" s="431"/>
      <c r="AW1290" s="431"/>
      <c r="AX1290" s="431"/>
    </row>
    <row r="1291" spans="1:50" ht="26.25" customHeight="1" x14ac:dyDescent="0.15">
      <c r="A1291" s="1068">
        <v>1</v>
      </c>
      <c r="B1291" s="1068">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2020-06-16T23:55:05Z</cp:lastPrinted>
  <dcterms:created xsi:type="dcterms:W3CDTF">2012-03-13T00:50:25Z</dcterms:created>
  <dcterms:modified xsi:type="dcterms:W3CDTF">2020-10-02T19:46:03Z</dcterms:modified>
</cp:coreProperties>
</file>