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調整係\R2年度調整係\99 その他\01作業依頼\021105_行政事業レビューシートの記載の確認等について\回答\1119〆修正登録\3_行政事業レビュー（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Y782" i="3" l="1"/>
  <c r="AM87" i="3" l="1"/>
  <c r="AM116" i="3" s="1"/>
  <c r="AI116" i="3" l="1"/>
  <c r="AI89" i="3" l="1"/>
  <c r="AE8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M88" i="3"/>
  <c r="AM89"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<sst xmlns="http://schemas.openxmlformats.org/spreadsheetml/2006/main" count="2883" uniqueCount="655">
  <si>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</si>
  <si>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</si>
  <si>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</si>
  <si>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</si>
  <si>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</si>
  <si>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</si>
  <si>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</si>
  <si>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</si>
  <si>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</si>
  <si>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</si>
  <si>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</si>
  <si>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</si>
  <si>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</si>
  <si>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</si>
  <si>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</si>
  <si>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</si>
  <si>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</si>
  <si>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</si>
  <si>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</si>
  <si>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</si>
  <si>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</si>
  <si>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</si>
  <si>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</si>
  <si>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</si>
  <si>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</si>
  <si>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</si>
  <si>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</si>
  <si>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</si>
  <si>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</si>
  <si>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</si>
  <si>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</si>
  <si>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</si>
  <si>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</si>
  <si>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</si>
  <si>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</si>
  <si>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</si>
  <si>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</si>
  <si>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</si>
  <si>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</si>
  <si>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</si>
  <si>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</si>
  <si>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</si>
  <si>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</si>
  <si>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</si>
  <si>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</si>
  <si>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</si>
  <si>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</si>
  <si>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</si>
  <si>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</si>
  <si>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</si>
  <si>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</si>
  <si>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</si>
  <si>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</si>
  <si>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</si>
  <si>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</si>
  <si>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</si>
  <si>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</si>
  <si>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</si>
  <si>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</si>
  <si>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</si>
  <si>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</si>
  <si>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</si>
  <si>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</si>
  <si>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</si>
  <si>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</si>
  <si>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</si>
  <si>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</si>
  <si>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</si>
  <si>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</si>
  <si>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</si>
  <si>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</si>
  <si>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</si>
  <si>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</si>
  <si>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</si>
  <si>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</si>
  <si>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</si>
  <si>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</si>
  <si>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</si>
  <si>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</si>
  <si>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</si>
  <si>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</si>
  <si>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</si>
  <si>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</si>
  <si>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</si>
  <si>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</si>
  <si>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</si>
  <si>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</si>
  <si>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</si>
  <si>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</si>
  <si>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</si>
  <si>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</si>
  <si>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</si>
  <si>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</si>
  <si>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</si>
  <si>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</si>
  <si>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</si>
  <si>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</si>
  <si>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</si>
  <si>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</si>
  <si>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</si>
  <si>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</si>
  <si>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</si>
  <si>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</si>
  <si>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</si>
  <si>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</si>
  <si>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</si>
  <si>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</si>
  <si>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</si>
  <si>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</si>
  <si>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</si>
  <si>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</si>
  <si>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</si>
  <si>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</si>
  <si>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</si>
  <si>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</si>
  <si>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</si>
  <si>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</si>
  <si>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</si>
  <si>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</si>
  <si>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</si>
  <si>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</si>
  <si>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</si>
  <si>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</si>
  <si>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</si>
  <si>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</si>
  <si>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</si>
  <si>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</si>
  <si>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</si>
  <si>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</si>
  <si>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</si>
  <si>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</si>
  <si>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</si>
  <si>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</si>
  <si>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</si>
  <si>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</si>
  <si>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</si>
  <si>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</si>
  <si>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</si>
  <si>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</si>
  <si>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</si>
  <si>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</si>
  <si>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</si>
  <si>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</si>
  <si>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</si>
  <si>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</si>
  <si>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</si>
  <si>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</si>
  <si>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</si>
  <si>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</si>
  <si>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</si>
  <si>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</si>
  <si>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</si>
  <si>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</si>
  <si>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</si>
  <si>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</si>
  <si>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</si>
  <si>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</si>
  <si>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</si>
  <si>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</si>
  <si>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</si>
  <si>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</si>
  <si>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</si>
  <si>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</si>
  <si>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</si>
  <si>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</si>
  <si>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</si>
  <si>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</si>
  <si>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</si>
  <si>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</si>
  <si>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</si>
  <si>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</si>
  <si>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</si>
  <si>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</si>
  <si>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</si>
  <si>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</si>
  <si>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</si>
  <si>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</si>
  <si>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</si>
  <si>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</si>
  <si>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</si>
  <si>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</si>
  <si>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</si>
  <si>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</si>
  <si>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</si>
  <si>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</si>
  <si>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</si>
  <si>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</si>
  <si>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</si>
  <si>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</si>
  <si>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</si>
  <si>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</si>
  <si>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</si>
  <si>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</si>
  <si>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</si>
  <si>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</si>
  <si>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</si>
  <si>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</si>
  <si>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</si>
  <si>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</si>
  <si>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</si>
  <si>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</si>
  <si>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</si>
  <si>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</si>
  <si>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</si>
  <si>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</si>
  <si>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</si>
  <si>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</si>
  <si>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</si>
  <si>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</si>
  <si>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</si>
  <si>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</si>
  <si>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</si>
  <si>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</si>
  <si>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</si>
  <si>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</si>
  <si>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</si>
  <si>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</si>
  <si>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</si>
  <si>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</si>
  <si>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</si>
  <si>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</si>
  <si>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</si>
  <si>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</si>
  <si>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</si>
  <si>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</si>
  <si>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</si>
  <si>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</si>
  <si>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</si>
  <si>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</si>
  <si>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</si>
  <si>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</si>
  <si>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</si>
  <si>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</si>
  <si>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</si>
  <si>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</si>
  <si>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</si>
  <si>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</si>
  <si>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</si>
  <si>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</si>
  <si>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</si>
  <si>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</si>
  <si>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</si>
  <si>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</si>
  <si>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</si>
  <si>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</si>
  <si>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</si>
  <si>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</si>
  <si>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</si>
  <si>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</si>
  <si>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</si>
  <si>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</si>
  <si>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</si>
  <si>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</si>
  <si>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</si>
  <si>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</si>
  <si>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</si>
  <si>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</si>
  <si>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</si>
  <si>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</si>
  <si>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</si>
  <si>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</si>
  <si>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</si>
  <si>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</si>
  <si>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</si>
  <si>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</si>
  <si>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</si>
  <si>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</si>
  <si>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</si>
  <si>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</si>
  <si>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</si>
  <si>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</si>
  <si>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</si>
  <si>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</si>
  <si>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</si>
  <si>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</si>
  <si>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</si>
  <si>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</si>
  <si>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</si>
  <si>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</si>
  <si>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</si>
  <si>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</si>
  <si>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</si>
  <si>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</si>
  <si>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</si>
  <si>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</si>
  <si>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</si>
  <si>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</si>
  <si>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</si>
  <si>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</si>
  <si>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</si>
  <si>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</si>
  <si>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</si>
  <si>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</si>
  <si>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</si>
  <si>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</si>
  <si>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</si>
  <si>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</si>
  <si>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</si>
  <si>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</si>
  <si>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</si>
  <si>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</si>
  <si>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</si>
  <si>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</si>
  <si>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</si>
  <si>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</si>
  <si>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</si>
  <si>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</si>
  <si>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</si>
  <si>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</si>
  <si>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</si>
  <si>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</si>
  <si>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</si>
  <si>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</si>
  <si>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</si>
  <si>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</si>
  <si>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</si>
  <si>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</si>
  <si>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</si>
  <si>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</si>
  <si>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</si>
  <si>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</si>
  <si>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</si>
  <si>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</si>
  <si>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</si>
  <si>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</si>
  <si>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</si>
  <si>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</si>
  <si>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</si>
  <si>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</si>
  <si>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</si>
  <si>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</si>
  <si>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</si>
  <si>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</si>
  <si>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</si>
  <si>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</si>
  <si>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</si>
  <si>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</si>
  <si>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</si>
  <si>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</si>
  <si>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</si>
  <si>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</si>
  <si>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</si>
  <si>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</si>
  <si>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</si>
  <si>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</si>
  <si>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</si>
  <si>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</si>
  <si>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</si>
  <si>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</si>
  <si>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</si>
  <si>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</si>
  <si>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</si>
  <si>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</si>
  <si>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</si>
  <si>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</si>
  <si>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</si>
  <si>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</si>
  <si>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</si>
  <si>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</si>
  <si>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</si>
  <si>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</si>
  <si>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</si>
  <si>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</si>
  <si>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</si>
  <si>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</si>
  <si>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</si>
  <si>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</si>
  <si>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</si>
  <si>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</si>
  <si>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</si>
  <si>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</si>
  <si>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</si>
  <si>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</si>
  <si>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</si>
  <si>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</si>
  <si>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</si>
  <si>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</si>
  <si>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</si>
  <si>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</si>
  <si>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</si>
  <si>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</si>
  <si>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</si>
  <si>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</si>
  <si>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</si>
  <si>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</si>
  <si>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</si>
  <si>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</si>
  <si>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</si>
  <si>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</si>
  <si>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</si>
  <si>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</si>
  <si>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</si>
  <si>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</si>
  <si>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</si>
  <si>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</si>
  <si>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</si>
  <si>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</si>
  <si>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</si>
  <si>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</si>
  <si>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</si>
  <si>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</si>
  <si>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</si>
  <si>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</si>
  <si>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</si>
  <si>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</si>
  <si>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</si>
  <si>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</si>
  <si>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</si>
  <si>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</si>
  <si>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</si>
  <si>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</si>
  <si>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</si>
  <si>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</si>
  <si>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</si>
  <si>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</si>
  <si>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</si>
  <si>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</si>
  <si>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</si>
  <si>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</si>
  <si>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</si>
  <si>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</si>
  <si>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</si>
  <si>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</si>
  <si>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</si>
  <si>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</si>
  <si>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</si>
  <si>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</si>
  <si>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</si>
  <si>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</si>
  <si>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</si>
  <si>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</si>
  <si>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</si>
  <si>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</si>
  <si>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</si>
  <si>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</si>
  <si>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</si>
  <si>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</si>
  <si>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</si>
  <si>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</si>
  <si>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</si>
  <si>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</si>
  <si>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</si>
  <si>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</si>
  <si>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</si>
  <si>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</si>
  <si>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</si>
  <si>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</si>
  <si>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</si>
  <si>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</si>
  <si>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</si>
  <si>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</si>
  <si>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</si>
  <si>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</si>
  <si>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</si>
  <si>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</si>
  <si>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</si>
  <si>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</si>
  <si>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</si>
  <si>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</si>
  <si>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</si>
  <si>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</si>
  <si>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</si>
  <si>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</si>
  <si>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</si>
  <si>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</si>
  <si>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</si>
  <si>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</si>
  <si>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</si>
  <si>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</si>
  <si>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</si>
  <si>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</si>
  <si>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</si>
  <si>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</si>
  <si>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</si>
  <si>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</si>
  <si>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</si>
  <si>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</si>
  <si>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</si>
  <si>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</si>
  <si>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</si>
  <si>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</si>
  <si>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</si>
  <si>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</si>
  <si>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</si>
  <si>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</si>
  <si>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</si>
  <si>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</si>
  <si>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</si>
  <si>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</si>
  <si>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</si>
  <si>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</si>
  <si>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</si>
  <si>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</si>
  <si>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</si>
  <si>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</si>
  <si>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</si>
  <si>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</si>
  <si>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</si>
  <si>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</si>
  <si>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</si>
  <si>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</si>
  <si>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</si>
  <si>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</si>
  <si>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</si>
  <si>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</si>
  <si>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</si>
  <si>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</si>
  <si>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</si>
  <si>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</si>
  <si>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</si>
  <si>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</si>
  <si>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</si>
  <si>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</si>
  <si>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</si>
  <si>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</si>
  <si>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</si>
  <si>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</si>
  <si>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</si>
  <si>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</si>
  <si>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</si>
  <si>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</si>
  <si>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</si>
  <si>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</si>
  <si>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</si>
  <si>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</si>
  <si>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</si>
  <si>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</si>
  <si>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</si>
  <si>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</si>
  <si>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</si>
  <si>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</si>
  <si>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</si>
  <si>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</si>
  <si>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</si>
  <si>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</si>
  <si>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</si>
  <si>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</si>
  <si>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</si>
  <si>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</si>
  <si>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</si>
  <si>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</si>
  <si>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</si>
  <si>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</si>
  <si>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</si>
  <si>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</si>
  <si>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</si>
  <si>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</si>
  <si>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</si>
  <si>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</si>
  <si>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</si>
  <si>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</si>
  <si>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</si>
  <si>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</si>
  <si>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</si>
  <si>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</si>
  <si>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</si>
  <si>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</si>
  <si>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</si>
  <si>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</si>
  <si>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</si>
  <si>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</si>
  <si>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</si>
  <si>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</si>
  <si>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児童福祉施設整備費</t>
    <rPh sb="0" eb="2">
      <t>ジドウ</t>
    </rPh>
    <rPh sb="2" eb="4">
      <t>フクシ</t>
    </rPh>
    <rPh sb="4" eb="6">
      <t>シセツ</t>
    </rPh>
    <rPh sb="6" eb="9">
      <t>セイビヒ</t>
    </rPh>
    <phoneticPr fontId="5"/>
  </si>
  <si>
    <t>厚生労働省</t>
  </si>
  <si>
    <t>子ども家庭局</t>
    <rPh sb="0" eb="1">
      <t>コ</t>
    </rPh>
    <rPh sb="3" eb="5">
      <t>カテイ</t>
    </rPh>
    <rPh sb="5" eb="6">
      <t>キョク</t>
    </rPh>
    <phoneticPr fontId="5"/>
  </si>
  <si>
    <t>子育て支援課</t>
    <rPh sb="0" eb="2">
      <t>コソダ</t>
    </rPh>
    <rPh sb="3" eb="6">
      <t>シエンカ</t>
    </rPh>
    <phoneticPr fontId="5"/>
  </si>
  <si>
    <t>鈴木　健吾</t>
    <rPh sb="0" eb="2">
      <t>スズキ</t>
    </rPh>
    <rPh sb="3" eb="5">
      <t>ケンゴ</t>
    </rPh>
    <phoneticPr fontId="5"/>
  </si>
  <si>
    <t>○</t>
  </si>
  <si>
    <t>次世代育成支援対策推進法第11条第１項</t>
    <rPh sb="0" eb="3">
      <t>ジセダイ</t>
    </rPh>
    <rPh sb="3" eb="5">
      <t>イクセイ</t>
    </rPh>
    <rPh sb="5" eb="7">
      <t>シエン</t>
    </rPh>
    <rPh sb="7" eb="9">
      <t>タイサク</t>
    </rPh>
    <rPh sb="9" eb="12">
      <t>スイシンホウ</t>
    </rPh>
    <rPh sb="12" eb="13">
      <t>ダイ</t>
    </rPh>
    <rPh sb="15" eb="16">
      <t>ジョウ</t>
    </rPh>
    <rPh sb="16" eb="17">
      <t>ダイ</t>
    </rPh>
    <rPh sb="18" eb="19">
      <t>コウ</t>
    </rPh>
    <phoneticPr fontId="5"/>
  </si>
  <si>
    <t>次世代育成支援対策施設整備交付金の交付について（厚生労働事務次官通知　平20.6.12　厚生労働省発雇児第0612001号）</t>
  </si>
  <si>
    <t>児童福祉施設等に係る施設整備（新設・修理・改造・拡張など）について、都道府県・市区町村が作成する整備計画に基づく施設の整備を推進し、次世代育成支援対策の充実を図る。</t>
    <rPh sb="15" eb="17">
      <t>シンセツ</t>
    </rPh>
    <rPh sb="18" eb="20">
      <t>シュウリ</t>
    </rPh>
    <rPh sb="21" eb="23">
      <t>カイゾウ</t>
    </rPh>
    <rPh sb="24" eb="26">
      <t>カクチョウ</t>
    </rPh>
    <phoneticPr fontId="5"/>
  </si>
  <si>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一時預かり事業所、産後ケア施設
○実施主体：都道府県、市区町村
○補助率：定額（１／２相当・児童館、児童センターは１／３相当）</t>
    <rPh sb="95" eb="97">
      <t>ジドウ</t>
    </rPh>
    <rPh sb="97" eb="99">
      <t>シンリ</t>
    </rPh>
    <rPh sb="99" eb="101">
      <t>チリョウ</t>
    </rPh>
    <rPh sb="101" eb="103">
      <t>シセツ</t>
    </rPh>
    <rPh sb="161" eb="163">
      <t>コソダ</t>
    </rPh>
    <rPh sb="164" eb="166">
      <t>シエン</t>
    </rPh>
    <rPh sb="170" eb="172">
      <t>キョテン</t>
    </rPh>
    <rPh sb="172" eb="174">
      <t>シセツ</t>
    </rPh>
    <rPh sb="175" eb="178">
      <t>イチジアズ</t>
    </rPh>
    <rPh sb="180" eb="183">
      <t>ジギョウショ</t>
    </rPh>
    <rPh sb="184" eb="186">
      <t>サンゴ</t>
    </rPh>
    <rPh sb="188" eb="190">
      <t>シセツ</t>
    </rPh>
    <phoneticPr fontId="5"/>
  </si>
  <si>
    <t>-</t>
    <phoneticPr fontId="5"/>
  </si>
  <si>
    <t>-</t>
    <phoneticPr fontId="5"/>
  </si>
  <si>
    <t>-</t>
    <phoneticPr fontId="5"/>
  </si>
  <si>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</si>
  <si>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phoneticPr fontId="5"/>
  </si>
  <si>
    <t>実情に応じた必要な施設整備を計画的に行うという観点から、目標値を予算額、成果実績を執行額として設定。</t>
    <phoneticPr fontId="5"/>
  </si>
  <si>
    <t>執行額</t>
    <rPh sb="0" eb="2">
      <t>シッコウ</t>
    </rPh>
    <rPh sb="2" eb="3">
      <t>ガク</t>
    </rPh>
    <phoneticPr fontId="5"/>
  </si>
  <si>
    <t>百万円</t>
    <rPh sb="0" eb="2">
      <t>ヒャクマン</t>
    </rPh>
    <rPh sb="2" eb="3">
      <t>エン</t>
    </rPh>
    <phoneticPr fontId="5"/>
  </si>
  <si>
    <t>交付決定施設数</t>
    <phoneticPr fontId="5"/>
  </si>
  <si>
    <t>施設数</t>
    <rPh sb="0" eb="3">
      <t>シセツスウ</t>
    </rPh>
    <phoneticPr fontId="5"/>
  </si>
  <si>
    <t>単位当たりコスト ＝ Ｘ／ Ｙ
※単位未満四捨五入
Ｘ：「執行額（百万円単位）」 
Ｙ：「交付決定施設数」　　　　　　　　　　　　　　</t>
    <rPh sb="49" eb="51">
      <t>シセツ</t>
    </rPh>
    <phoneticPr fontId="5"/>
  </si>
  <si>
    <t>Ｘ/Ｙ</t>
    <phoneticPr fontId="5"/>
  </si>
  <si>
    <t>7,159/351</t>
    <phoneticPr fontId="5"/>
  </si>
  <si>
    <t>児童虐待防止や配偶者による暴力被害者等への更なる支援体制の充実を図ること（Ⅶ－２－１）</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</si>
  <si>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</si>
  <si>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次世代育成支援対策の推進のため都道府県・市町村が定める整備計画に基づく施設整備を行うものであり、地域のニーズを的確に反映している。</t>
    <phoneticPr fontId="5"/>
  </si>
  <si>
    <t>次世代育成支援対策支援法第１１条に基づき、市町村又は都道府県の整備計画に定められた措置の実施に要する経費に対しては、国が交付金を交付するものであり、国が行うべき事業である。</t>
    <phoneticPr fontId="5"/>
  </si>
  <si>
    <t>児童虐待等による要保護児童の保護及び支援を行うための施設等の整備を図る事業であり、優先度は高い。</t>
    <phoneticPr fontId="5"/>
  </si>
  <si>
    <t>－</t>
    <phoneticPr fontId="5"/>
  </si>
  <si>
    <t>施設の設置者負担を求めている。</t>
    <phoneticPr fontId="5"/>
  </si>
  <si>
    <t>交付先の都道府県・市区町村では適正な方法（入札等）で価格決定を行っており妥当である。</t>
    <phoneticPr fontId="5"/>
  </si>
  <si>
    <t>施設整備に必要な工事費又は工事請負費といった、事業に必要な経費のみを補助対象としている。</t>
    <phoneticPr fontId="5"/>
  </si>
  <si>
    <t>各自治体の整備計画が遅れたこと等により、年度内に当初予定していた事業を完了することが難しくなったため。</t>
    <rPh sb="0" eb="1">
      <t>カク</t>
    </rPh>
    <rPh sb="1" eb="4">
      <t>ジチタイ</t>
    </rPh>
    <rPh sb="5" eb="7">
      <t>セイビ</t>
    </rPh>
    <rPh sb="7" eb="9">
      <t>ケイカク</t>
    </rPh>
    <rPh sb="10" eb="11">
      <t>オク</t>
    </rPh>
    <rPh sb="15" eb="16">
      <t>トウ</t>
    </rPh>
    <rPh sb="20" eb="23">
      <t>ネンドナイ</t>
    </rPh>
    <rPh sb="24" eb="26">
      <t>トウショ</t>
    </rPh>
    <rPh sb="26" eb="28">
      <t>ヨテイ</t>
    </rPh>
    <rPh sb="32" eb="34">
      <t>ジギョウ</t>
    </rPh>
    <rPh sb="35" eb="37">
      <t>カンリョウ</t>
    </rPh>
    <rPh sb="42" eb="43">
      <t>ムズカ</t>
    </rPh>
    <phoneticPr fontId="5"/>
  </si>
  <si>
    <t>交付額の算定において複数の見積もりにより最も低いコストを選定するなどの工夫を行っている。</t>
    <rPh sb="0" eb="3">
      <t>コウフガク</t>
    </rPh>
    <rPh sb="4" eb="6">
      <t>サンテイ</t>
    </rPh>
    <rPh sb="10" eb="12">
      <t>フクスウ</t>
    </rPh>
    <rPh sb="13" eb="15">
      <t>ミツモリ</t>
    </rPh>
    <rPh sb="20" eb="21">
      <t>モット</t>
    </rPh>
    <rPh sb="22" eb="23">
      <t>ヒク</t>
    </rPh>
    <rPh sb="28" eb="30">
      <t>センテイ</t>
    </rPh>
    <rPh sb="35" eb="37">
      <t>クフウ</t>
    </rPh>
    <rPh sb="38" eb="39">
      <t>オコナ</t>
    </rPh>
    <phoneticPr fontId="5"/>
  </si>
  <si>
    <t>各自治体の行動計画に基づいた執行となっており、成果目標に見合ったものとなっている。</t>
    <rPh sb="0" eb="1">
      <t>カク</t>
    </rPh>
    <rPh sb="10" eb="11">
      <t>モト</t>
    </rPh>
    <rPh sb="14" eb="16">
      <t>シッコウ</t>
    </rPh>
    <rPh sb="23" eb="25">
      <t>セイカ</t>
    </rPh>
    <rPh sb="25" eb="27">
      <t>モクヒョウ</t>
    </rPh>
    <rPh sb="28" eb="30">
      <t>ミア</t>
    </rPh>
    <phoneticPr fontId="5"/>
  </si>
  <si>
    <t>-</t>
    <phoneticPr fontId="5"/>
  </si>
  <si>
    <t>概ね見込みにあったものとなっている。</t>
    <phoneticPr fontId="5"/>
  </si>
  <si>
    <t>入所児童数などの実態把握などに基づき整備計画の内容を精査しており、整備された施設は十分に活用されている。</t>
    <phoneticPr fontId="5"/>
  </si>
  <si>
    <t>‐</t>
  </si>
  <si>
    <t>無</t>
  </si>
  <si>
    <t>社会福祉施設等施設整備費（災害復旧費含む）</t>
    <phoneticPr fontId="5"/>
  </si>
  <si>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</si>
  <si>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児童福祉施設整備費については、児童福祉施設等に係る施設整備に対して交付するものであり、障害者施設や介護施設を整備する他部局所管の施設整備事業とは、対象が異なっている。</t>
    <phoneticPr fontId="5"/>
  </si>
  <si>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</si>
  <si>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工事費</t>
    <rPh sb="0" eb="3">
      <t>コウジヒ</t>
    </rPh>
    <phoneticPr fontId="5"/>
  </si>
  <si>
    <t>次世代育成支援施設整備に必要な工事費</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</si>
  <si>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</si>
  <si>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</si>
  <si>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</si>
  <si>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</si>
  <si>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</si>
  <si>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</si>
  <si>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</si>
  <si>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</si>
  <si>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</si>
  <si>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</si>
  <si>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386</t>
    <phoneticPr fontId="5"/>
  </si>
  <si>
    <t>637</t>
    <phoneticPr fontId="5"/>
  </si>
  <si>
    <t>377</t>
    <phoneticPr fontId="5"/>
  </si>
  <si>
    <t>678</t>
    <phoneticPr fontId="5"/>
  </si>
  <si>
    <t>325</t>
    <phoneticPr fontId="5"/>
  </si>
  <si>
    <t>648</t>
    <phoneticPr fontId="5"/>
  </si>
  <si>
    <t>633</t>
    <phoneticPr fontId="5"/>
  </si>
  <si>
    <t>646</t>
    <phoneticPr fontId="5"/>
  </si>
  <si>
    <t>641</t>
    <phoneticPr fontId="5"/>
  </si>
  <si>
    <t>7,407/359</t>
    <phoneticPr fontId="5"/>
  </si>
  <si>
    <t>　平成29年度は169自治体、平成30年は168自治体、令和元年度は159自治体に交付決定を行い、次世代育成支援対策の充実を毎年図っているところである。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1" eb="3">
      <t>ヘイセイ</t>
    </rPh>
    <rPh sb="5" eb="7">
      <t>ネンド</t>
    </rPh>
    <rPh sb="11" eb="14">
      <t>ジチタイ</t>
    </rPh>
    <rPh sb="15" eb="17">
      <t>ヘイセイ</t>
    </rPh>
    <rPh sb="19" eb="20">
      <t>ネン</t>
    </rPh>
    <rPh sb="24" eb="27">
      <t>ジチタイ</t>
    </rPh>
    <rPh sb="28" eb="30">
      <t>レイワ</t>
    </rPh>
    <rPh sb="30" eb="33">
      <t>ガンネンド</t>
    </rPh>
    <phoneticPr fontId="5"/>
  </si>
  <si>
    <t>明石市</t>
    <rPh sb="0" eb="3">
      <t>アカシシ</t>
    </rPh>
    <phoneticPr fontId="5"/>
  </si>
  <si>
    <t>江戸川区</t>
    <rPh sb="0" eb="4">
      <t>エドガワク</t>
    </rPh>
    <phoneticPr fontId="5"/>
  </si>
  <si>
    <t>京都府</t>
    <rPh sb="0" eb="3">
      <t>キョウトフ</t>
    </rPh>
    <phoneticPr fontId="5"/>
  </si>
  <si>
    <t>東京都</t>
    <rPh sb="0" eb="3">
      <t>トウキョウト</t>
    </rPh>
    <phoneticPr fontId="5"/>
  </si>
  <si>
    <t>世田谷区</t>
    <rPh sb="0" eb="4">
      <t>セタガヤク</t>
    </rPh>
    <phoneticPr fontId="5"/>
  </si>
  <si>
    <t>岩手県</t>
    <rPh sb="0" eb="3">
      <t>イワテケン</t>
    </rPh>
    <phoneticPr fontId="5"/>
  </si>
  <si>
    <t>広島市</t>
    <rPh sb="0" eb="3">
      <t>ヒロシマシ</t>
    </rPh>
    <phoneticPr fontId="5"/>
  </si>
  <si>
    <t>神戸市</t>
    <rPh sb="0" eb="3">
      <t>コウベシ</t>
    </rPh>
    <phoneticPr fontId="5"/>
  </si>
  <si>
    <t>山梨県</t>
    <rPh sb="0" eb="3">
      <t>ヤマナシケン</t>
    </rPh>
    <phoneticPr fontId="5"/>
  </si>
  <si>
    <t>福岡市</t>
    <rPh sb="0" eb="3">
      <t>フクオカシ</t>
    </rPh>
    <phoneticPr fontId="5"/>
  </si>
  <si>
    <t>次世代育成支援施設整備に必要な工事費</t>
    <phoneticPr fontId="5"/>
  </si>
  <si>
    <t>次世代育成支援施設整備に必要な工事費</t>
    <phoneticPr fontId="5"/>
  </si>
  <si>
    <t>児童虐待や配偶者による暴力等の発生予防から保護・自立支援までの切れ目のない支援体制を整備すること（Ⅶ－２）</t>
    <phoneticPr fontId="5"/>
  </si>
  <si>
    <t>○</t>
    <phoneticPr fontId="5"/>
  </si>
  <si>
    <t>A.明石市</t>
    <rPh sb="2" eb="5">
      <t>アカシシ</t>
    </rPh>
    <phoneticPr fontId="5"/>
  </si>
  <si>
    <t>児童育成事業費補助金</t>
    <rPh sb="0" eb="10">
      <t>ジドウイクセイジギョウヒホジョキン</t>
    </rPh>
    <phoneticPr fontId="5"/>
  </si>
  <si>
    <t>点検対象外</t>
    <rPh sb="0" eb="2">
      <t>テンケン</t>
    </rPh>
    <rPh sb="2" eb="5">
      <t>タイショウガイ</t>
    </rPh>
    <phoneticPr fontId="5"/>
  </si>
  <si>
    <t>各自治体毎の整備計画に基づく児童福祉施設等の施設整備の実施は必要だが、不用額については、執行が低調な要因を分析し、執行率の改善を図ること。</t>
    <rPh sb="27" eb="29">
      <t>ジッシ</t>
    </rPh>
    <rPh sb="30" eb="32">
      <t>ヒツヨウ</t>
    </rPh>
    <phoneticPr fontId="5"/>
  </si>
  <si>
    <t>-</t>
    <phoneticPr fontId="5"/>
  </si>
  <si>
    <t>執行等改善</t>
  </si>
  <si>
    <t>不用額については、当初、整備予定であった施設の整備が遅れ次年度に回ることになったなど、地方公共団体からの交付申請額が当初の見込みを下回った等の要因があるが、今後も事業の早期公募や周知方法の改善などにより、不用率の改善等、更なる効率的な執行を行う。</t>
    <phoneticPr fontId="5"/>
  </si>
  <si>
    <t>3か年緊急対策に伴う臨時・特別の財政措置の終了に伴う減</t>
    <phoneticPr fontId="5"/>
  </si>
  <si>
    <t>次世代育成のための施設整備の推進の指標として、予算の執行状況を定性的な目標とする。29年度70.0％、30年度95.9％、令和元年度91.2％達成している。</t>
    <rPh sb="61" eb="63">
      <t>レイワ</t>
    </rPh>
    <rPh sb="63" eb="66">
      <t>ガンネンド</t>
    </rPh>
    <phoneticPr fontId="5"/>
  </si>
  <si>
    <t>9,072/563</t>
    <phoneticPr fontId="5"/>
  </si>
  <si>
    <t>28,079/1,330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</si>
</sst>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145670</xdr:colOff>
      <xdr:row>741</xdr:row>
      <xdr:rowOff>270304</xdr:rowOff>
    </xdr:from>
    <xdr:to>
      <xdr:col>34</xdr:col>
      <xdr:colOff>63732</xdr:colOff>
      <xdr:row>745</xdr:row>
      <xdr:rowOff>15064</xdr:rowOff>
    </xdr:to>
    <xdr:sp macro="" textlink="">
      <xdr:nvSpPr>
        <xdr:cNvPr id="2" name="テキスト ボックス 1"/>
        <xdr:cNvSpPr txBox="1"/>
      </xdr:nvSpPr>
      <xdr:spPr>
        <a:xfrm>
          <a:off x="4058643" y="39503007"/>
          <a:ext cx="3007251" cy="113489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７，４０７百万円</a:t>
          </a:r>
        </a:p>
      </xdr:txBody>
    </xdr:sp>
    <xdr:clientData/>
  </xdr:twoCellAnchor>
  <xdr:twoCellAnchor>
    <xdr:from>
      <xdr:col>20</xdr:col>
      <xdr:colOff>100985</xdr:colOff>
      <xdr:row>745</xdr:row>
      <xdr:rowOff>118480</xdr:rowOff>
    </xdr:from>
    <xdr:to>
      <xdr:col>33</xdr:col>
      <xdr:colOff>165258</xdr:colOff>
      <xdr:row>746</xdr:row>
      <xdr:rowOff>131275</xdr:rowOff>
    </xdr:to>
    <xdr:sp macro="" textlink="">
      <xdr:nvSpPr>
        <xdr:cNvPr id="3" name="大かっこ 2"/>
        <xdr:cNvSpPr/>
      </xdr:nvSpPr>
      <xdr:spPr>
        <a:xfrm>
          <a:off x="4219904" y="40741318"/>
          <a:ext cx="2741570" cy="3603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63843</xdr:colOff>
      <xdr:row>745</xdr:row>
      <xdr:rowOff>173647</xdr:rowOff>
    </xdr:from>
    <xdr:ext cx="1978300" cy="275717"/>
    <xdr:sp macro="" textlink="">
      <xdr:nvSpPr>
        <xdr:cNvPr id="4" name="テキスト ボックス 3"/>
        <xdr:cNvSpPr txBox="1"/>
      </xdr:nvSpPr>
      <xdr:spPr>
        <a:xfrm>
          <a:off x="4594654" y="40796485"/>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19</xdr:col>
      <xdr:colOff>141588</xdr:colOff>
      <xdr:row>749</xdr:row>
      <xdr:rowOff>45680</xdr:rowOff>
    </xdr:from>
    <xdr:to>
      <xdr:col>34</xdr:col>
      <xdr:colOff>63732</xdr:colOff>
      <xdr:row>752</xdr:row>
      <xdr:rowOff>9960</xdr:rowOff>
    </xdr:to>
    <xdr:sp macro="" textlink="">
      <xdr:nvSpPr>
        <xdr:cNvPr id="5" name="テキスト ボックス 4"/>
        <xdr:cNvSpPr txBox="1"/>
      </xdr:nvSpPr>
      <xdr:spPr>
        <a:xfrm>
          <a:off x="4054561" y="42058653"/>
          <a:ext cx="3011333" cy="1006881"/>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a:t>
          </a:r>
          <a:r>
            <a:rPr kumimoji="1" lang="en-US" altLang="ja-JP" sz="1100"/>
            <a:t>359</a:t>
          </a:r>
          <a:r>
            <a:rPr kumimoji="1" lang="ja-JP" altLang="en-US" sz="1100"/>
            <a:t>件）</a:t>
          </a:r>
          <a:endParaRPr kumimoji="1" lang="en-US" altLang="ja-JP" sz="1100"/>
        </a:p>
        <a:p>
          <a:pPr algn="ctr"/>
          <a:r>
            <a:rPr kumimoji="1" lang="ja-JP" altLang="en-US" sz="1100">
              <a:solidFill>
                <a:schemeClr val="dk1"/>
              </a:solidFill>
              <a:effectLst/>
              <a:latin typeface="+mn-lt"/>
              <a:ea typeface="+mn-ea"/>
              <a:cs typeface="+mn-cs"/>
            </a:rPr>
            <a:t>７，４０７</a:t>
          </a:r>
          <a:r>
            <a:rPr kumimoji="1" lang="ja-JP" altLang="en-US" sz="1100"/>
            <a:t>百万円</a:t>
          </a:r>
        </a:p>
      </xdr:txBody>
    </xdr:sp>
    <xdr:clientData/>
  </xdr:twoCellAnchor>
  <xdr:twoCellAnchor>
    <xdr:from>
      <xdr:col>25</xdr:col>
      <xdr:colOff>185017</xdr:colOff>
      <xdr:row>746</xdr:row>
      <xdr:rowOff>294563</xdr:rowOff>
    </xdr:from>
    <xdr:to>
      <xdr:col>28</xdr:col>
      <xdr:colOff>42670</xdr:colOff>
      <xdr:row>748</xdr:row>
      <xdr:rowOff>105536</xdr:rowOff>
    </xdr:to>
    <xdr:sp macro="" textlink="">
      <xdr:nvSpPr>
        <xdr:cNvPr id="6" name="右矢印 5"/>
        <xdr:cNvSpPr/>
      </xdr:nvSpPr>
      <xdr:spPr>
        <a:xfrm rot="5400000">
          <a:off x="5318391" y="41280210"/>
          <a:ext cx="506040" cy="47549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43924</xdr:colOff>
      <xdr:row>748</xdr:row>
      <xdr:rowOff>131276</xdr:rowOff>
    </xdr:from>
    <xdr:ext cx="1217543" cy="275717"/>
    <xdr:sp macro="" textlink="">
      <xdr:nvSpPr>
        <xdr:cNvPr id="7" name="テキスト ボックス 6"/>
        <xdr:cNvSpPr txBox="1"/>
      </xdr:nvSpPr>
      <xdr:spPr>
        <a:xfrm>
          <a:off x="4986627" y="41796715"/>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108990</xdr:colOff>
      <xdr:row>752</xdr:row>
      <xdr:rowOff>131275</xdr:rowOff>
    </xdr:from>
    <xdr:to>
      <xdr:col>33</xdr:col>
      <xdr:colOff>68169</xdr:colOff>
      <xdr:row>753</xdr:row>
      <xdr:rowOff>110312</xdr:rowOff>
    </xdr:to>
    <xdr:sp macro="" textlink="">
      <xdr:nvSpPr>
        <xdr:cNvPr id="8" name="大かっこ 7"/>
        <xdr:cNvSpPr/>
      </xdr:nvSpPr>
      <xdr:spPr>
        <a:xfrm>
          <a:off x="4227909" y="43186849"/>
          <a:ext cx="2636476" cy="3265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91302</xdr:colOff>
      <xdr:row>752</xdr:row>
      <xdr:rowOff>131277</xdr:rowOff>
    </xdr:from>
    <xdr:ext cx="1568902" cy="285749"/>
    <xdr:sp macro="" textlink="">
      <xdr:nvSpPr>
        <xdr:cNvPr id="9" name="テキスト ボックス 8"/>
        <xdr:cNvSpPr txBox="1"/>
      </xdr:nvSpPr>
      <xdr:spPr>
        <a:xfrm>
          <a:off x="4828059" y="43186851"/>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26</xdr:col>
      <xdr:colOff>35963</xdr:colOff>
      <xdr:row>753</xdr:row>
      <xdr:rowOff>167331</xdr:rowOff>
    </xdr:from>
    <xdr:to>
      <xdr:col>28</xdr:col>
      <xdr:colOff>101401</xdr:colOff>
      <xdr:row>754</xdr:row>
      <xdr:rowOff>289740</xdr:rowOff>
    </xdr:to>
    <xdr:sp macro="" textlink="">
      <xdr:nvSpPr>
        <xdr:cNvPr id="10" name="右矢印 9"/>
        <xdr:cNvSpPr/>
      </xdr:nvSpPr>
      <xdr:spPr>
        <a:xfrm rot="5400000">
          <a:off x="5394251" y="43566746"/>
          <a:ext cx="469943" cy="477329"/>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38615</xdr:colOff>
      <xdr:row>756</xdr:row>
      <xdr:rowOff>17575</xdr:rowOff>
    </xdr:from>
    <xdr:to>
      <xdr:col>34</xdr:col>
      <xdr:colOff>166705</xdr:colOff>
      <xdr:row>758</xdr:row>
      <xdr:rowOff>546068</xdr:rowOff>
    </xdr:to>
    <xdr:sp macro="" textlink="">
      <xdr:nvSpPr>
        <xdr:cNvPr id="11" name="テキスト ボックス 10"/>
        <xdr:cNvSpPr txBox="1"/>
      </xdr:nvSpPr>
      <xdr:spPr>
        <a:xfrm>
          <a:off x="4157534" y="44463284"/>
          <a:ext cx="3011333" cy="154535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25</xdr:col>
      <xdr:colOff>112471</xdr:colOff>
      <xdr:row>755</xdr:row>
      <xdr:rowOff>25459</xdr:rowOff>
    </xdr:from>
    <xdr:ext cx="1217543" cy="275717"/>
    <xdr:sp macro="" textlink="">
      <xdr:nvSpPr>
        <xdr:cNvPr id="12" name="テキスト ボックス 11"/>
        <xdr:cNvSpPr txBox="1"/>
      </xdr:nvSpPr>
      <xdr:spPr>
        <a:xfrm>
          <a:off x="5261120" y="44123635"/>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36</xdr:col>
      <xdr:colOff>16375</xdr:colOff>
      <xdr:row>757</xdr:row>
      <xdr:rowOff>205476</xdr:rowOff>
    </xdr:from>
    <xdr:to>
      <xdr:col>39</xdr:col>
      <xdr:colOff>100360</xdr:colOff>
      <xdr:row>757</xdr:row>
      <xdr:rowOff>553014</xdr:rowOff>
    </xdr:to>
    <xdr:sp macro="" textlink="">
      <xdr:nvSpPr>
        <xdr:cNvPr id="13" name="右矢印 12"/>
        <xdr:cNvSpPr/>
      </xdr:nvSpPr>
      <xdr:spPr>
        <a:xfrm>
          <a:off x="7430429" y="44998719"/>
          <a:ext cx="701823" cy="34753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115392</xdr:colOff>
      <xdr:row>756</xdr:row>
      <xdr:rowOff>200482</xdr:rowOff>
    </xdr:from>
    <xdr:ext cx="1340406" cy="275717"/>
    <xdr:sp macro="" textlink="">
      <xdr:nvSpPr>
        <xdr:cNvPr id="14" name="テキスト ボックス 13"/>
        <xdr:cNvSpPr txBox="1"/>
      </xdr:nvSpPr>
      <xdr:spPr>
        <a:xfrm>
          <a:off x="7117554" y="44646191"/>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41</xdr:col>
      <xdr:colOff>51181</xdr:colOff>
      <xdr:row>756</xdr:row>
      <xdr:rowOff>200552</xdr:rowOff>
    </xdr:from>
    <xdr:to>
      <xdr:col>49</xdr:col>
      <xdr:colOff>78077</xdr:colOff>
      <xdr:row>758</xdr:row>
      <xdr:rowOff>291579</xdr:rowOff>
    </xdr:to>
    <xdr:sp macro="" textlink="">
      <xdr:nvSpPr>
        <xdr:cNvPr id="15" name="テキスト ボックス 14"/>
        <xdr:cNvSpPr txBox="1"/>
      </xdr:nvSpPr>
      <xdr:spPr>
        <a:xfrm>
          <a:off x="8494965" y="44646261"/>
          <a:ext cx="1674463" cy="110788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74" zoomScaleNormal="75" zoomScaleSheetLayoutView="74"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664</v>
      </c>
      <c r="AT2" s="218"/>
      <c r="AU2" s="218"/>
      <c r="AV2" s="51" t="str">
        <f>IF(AW2="", "", "-")</f>
        <v/>
      </c>
      <c r="AW2" s="408"/>
      <c r="AX2" s="408"/>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518</v>
      </c>
      <c r="H5" s="564"/>
      <c r="I5" s="564"/>
      <c r="J5" s="564"/>
      <c r="K5" s="564"/>
      <c r="L5" s="564"/>
      <c r="M5" s="565" t="s">
        <v>66</v>
      </c>
      <c r="N5" s="566"/>
      <c r="O5" s="566"/>
      <c r="P5" s="566"/>
      <c r="Q5" s="566"/>
      <c r="R5" s="567"/>
      <c r="S5" s="568" t="s">
        <v>70</v>
      </c>
      <c r="T5" s="564"/>
      <c r="U5" s="564"/>
      <c r="V5" s="564"/>
      <c r="W5" s="564"/>
      <c r="X5" s="569"/>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406" t="s">
        <v>395</v>
      </c>
      <c r="Z7" s="300"/>
      <c r="AA7" s="300"/>
      <c r="AB7" s="300"/>
      <c r="AC7" s="300"/>
      <c r="AD7" s="407"/>
      <c r="AE7" s="394" t="s">
        <v>570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3" t="s">
        <v>259</v>
      </c>
      <c r="B8" s="834"/>
      <c r="C8" s="834"/>
      <c r="D8" s="834"/>
      <c r="E8" s="834"/>
      <c r="F8" s="835"/>
      <c r="G8" s="225" t="str">
        <f>入力規則等!A27</f>
        <v>高齢社会対策、国土強靱化施策、子ども・若者育成支援、少子化社会対策、男女共同参画</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7" t="s">
        <v>571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6.75" customHeight="1" x14ac:dyDescent="0.15">
      <c r="A10" s="746" t="s">
        <v>30</v>
      </c>
      <c r="B10" s="747"/>
      <c r="C10" s="747"/>
      <c r="D10" s="747"/>
      <c r="E10" s="747"/>
      <c r="F10" s="747"/>
      <c r="G10" s="577" t="s">
        <v>572</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6" t="s">
        <v>5</v>
      </c>
      <c r="B11" s="747"/>
      <c r="C11" s="747"/>
      <c r="D11" s="747"/>
      <c r="E11" s="747"/>
      <c r="F11" s="755"/>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3" t="s">
        <v>7</v>
      </c>
      <c r="J13" s="644"/>
      <c r="K13" s="644"/>
      <c r="L13" s="644"/>
      <c r="M13" s="644"/>
      <c r="N13" s="644"/>
      <c r="O13" s="645"/>
      <c r="P13" s="116">
        <v>6590</v>
      </c>
      <c r="Q13" s="117"/>
      <c r="R13" s="117"/>
      <c r="S13" s="117"/>
      <c r="T13" s="117"/>
      <c r="U13" s="117"/>
      <c r="V13" s="118"/>
      <c r="W13" s="116">
        <v>7129</v>
      </c>
      <c r="X13" s="117"/>
      <c r="Y13" s="117"/>
      <c r="Z13" s="117"/>
      <c r="AA13" s="117"/>
      <c r="AB13" s="117"/>
      <c r="AC13" s="118"/>
      <c r="AD13" s="116">
        <v>15736</v>
      </c>
      <c r="AE13" s="117"/>
      <c r="AF13" s="117"/>
      <c r="AG13" s="117"/>
      <c r="AH13" s="117"/>
      <c r="AI13" s="117"/>
      <c r="AJ13" s="118"/>
      <c r="AK13" s="116">
        <v>15287</v>
      </c>
      <c r="AL13" s="117"/>
      <c r="AM13" s="117"/>
      <c r="AN13" s="117"/>
      <c r="AO13" s="117"/>
      <c r="AP13" s="117"/>
      <c r="AQ13" s="118"/>
      <c r="AR13" s="113">
        <v>10566</v>
      </c>
      <c r="AS13" s="114"/>
      <c r="AT13" s="114"/>
      <c r="AU13" s="114"/>
      <c r="AV13" s="114"/>
      <c r="AW13" s="114"/>
      <c r="AX13" s="405"/>
    </row>
    <row r="14" spans="1:50" ht="21" customHeight="1" x14ac:dyDescent="0.15">
      <c r="A14" s="146"/>
      <c r="B14" s="147"/>
      <c r="C14" s="147"/>
      <c r="D14" s="147"/>
      <c r="E14" s="147"/>
      <c r="F14" s="148"/>
      <c r="G14" s="751"/>
      <c r="H14" s="752"/>
      <c r="I14" s="580" t="s">
        <v>8</v>
      </c>
      <c r="J14" s="634"/>
      <c r="K14" s="634"/>
      <c r="L14" s="634"/>
      <c r="M14" s="634"/>
      <c r="N14" s="634"/>
      <c r="O14" s="635"/>
      <c r="P14" s="116" t="s">
        <v>573</v>
      </c>
      <c r="Q14" s="117"/>
      <c r="R14" s="117"/>
      <c r="S14" s="117"/>
      <c r="T14" s="117"/>
      <c r="U14" s="117"/>
      <c r="V14" s="118"/>
      <c r="W14" s="116">
        <v>2845</v>
      </c>
      <c r="X14" s="117"/>
      <c r="Y14" s="117"/>
      <c r="Z14" s="117"/>
      <c r="AA14" s="117"/>
      <c r="AB14" s="117"/>
      <c r="AC14" s="118"/>
      <c r="AD14" s="116">
        <v>60</v>
      </c>
      <c r="AE14" s="117"/>
      <c r="AF14" s="117"/>
      <c r="AG14" s="117"/>
      <c r="AH14" s="117"/>
      <c r="AI14" s="117"/>
      <c r="AJ14" s="118"/>
      <c r="AK14" s="116">
        <v>375</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1"/>
      <c r="H15" s="752"/>
      <c r="I15" s="580" t="s">
        <v>51</v>
      </c>
      <c r="J15" s="581"/>
      <c r="K15" s="581"/>
      <c r="L15" s="581"/>
      <c r="M15" s="581"/>
      <c r="N15" s="581"/>
      <c r="O15" s="582"/>
      <c r="P15" s="116">
        <v>8627</v>
      </c>
      <c r="Q15" s="117"/>
      <c r="R15" s="117"/>
      <c r="S15" s="117"/>
      <c r="T15" s="117"/>
      <c r="U15" s="117"/>
      <c r="V15" s="118"/>
      <c r="W15" s="116">
        <v>2236</v>
      </c>
      <c r="X15" s="117"/>
      <c r="Y15" s="117"/>
      <c r="Z15" s="117"/>
      <c r="AA15" s="117"/>
      <c r="AB15" s="117"/>
      <c r="AC15" s="118"/>
      <c r="AD15" s="116">
        <v>4746</v>
      </c>
      <c r="AE15" s="117"/>
      <c r="AF15" s="117"/>
      <c r="AG15" s="117"/>
      <c r="AH15" s="117"/>
      <c r="AI15" s="117"/>
      <c r="AJ15" s="118"/>
      <c r="AK15" s="116">
        <v>12417</v>
      </c>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1"/>
      <c r="H16" s="752"/>
      <c r="I16" s="580" t="s">
        <v>52</v>
      </c>
      <c r="J16" s="581"/>
      <c r="K16" s="581"/>
      <c r="L16" s="581"/>
      <c r="M16" s="581"/>
      <c r="N16" s="581"/>
      <c r="O16" s="582"/>
      <c r="P16" s="116">
        <v>-2236</v>
      </c>
      <c r="Q16" s="117"/>
      <c r="R16" s="117"/>
      <c r="S16" s="117"/>
      <c r="T16" s="117"/>
      <c r="U16" s="117"/>
      <c r="V16" s="118"/>
      <c r="W16" s="116">
        <v>-4746</v>
      </c>
      <c r="X16" s="117"/>
      <c r="Y16" s="117"/>
      <c r="Z16" s="117"/>
      <c r="AA16" s="117"/>
      <c r="AB16" s="117"/>
      <c r="AC16" s="118"/>
      <c r="AD16" s="116">
        <v>-12417</v>
      </c>
      <c r="AE16" s="117"/>
      <c r="AF16" s="117"/>
      <c r="AG16" s="117"/>
      <c r="AH16" s="117"/>
      <c r="AI16" s="117"/>
      <c r="AJ16" s="118"/>
      <c r="AK16" s="116" t="s">
        <v>648</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51"/>
      <c r="H17" s="752"/>
      <c r="I17" s="580" t="s">
        <v>50</v>
      </c>
      <c r="J17" s="634"/>
      <c r="K17" s="634"/>
      <c r="L17" s="634"/>
      <c r="M17" s="634"/>
      <c r="N17" s="634"/>
      <c r="O17" s="635"/>
      <c r="P17" s="116">
        <v>-19</v>
      </c>
      <c r="Q17" s="117"/>
      <c r="R17" s="117"/>
      <c r="S17" s="117"/>
      <c r="T17" s="117"/>
      <c r="U17" s="117"/>
      <c r="V17" s="118"/>
      <c r="W17" s="116" t="s">
        <v>574</v>
      </c>
      <c r="X17" s="117"/>
      <c r="Y17" s="117"/>
      <c r="Z17" s="117"/>
      <c r="AA17" s="117"/>
      <c r="AB17" s="117"/>
      <c r="AC17" s="118"/>
      <c r="AD17" s="116" t="s">
        <v>575</v>
      </c>
      <c r="AE17" s="117"/>
      <c r="AF17" s="117"/>
      <c r="AG17" s="117"/>
      <c r="AH17" s="117"/>
      <c r="AI17" s="117"/>
      <c r="AJ17" s="118"/>
      <c r="AK17" s="116" t="s">
        <v>648</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3"/>
      <c r="H18" s="754"/>
      <c r="I18" s="741" t="s">
        <v>20</v>
      </c>
      <c r="J18" s="742"/>
      <c r="K18" s="742"/>
      <c r="L18" s="742"/>
      <c r="M18" s="742"/>
      <c r="N18" s="742"/>
      <c r="O18" s="743"/>
      <c r="P18" s="122">
        <f>SUM(P13:V17)</f>
        <v>12962</v>
      </c>
      <c r="Q18" s="123"/>
      <c r="R18" s="123"/>
      <c r="S18" s="123"/>
      <c r="T18" s="123"/>
      <c r="U18" s="123"/>
      <c r="V18" s="124"/>
      <c r="W18" s="122">
        <f>SUM(W13:AC17)</f>
        <v>7464</v>
      </c>
      <c r="X18" s="123"/>
      <c r="Y18" s="123"/>
      <c r="Z18" s="123"/>
      <c r="AA18" s="123"/>
      <c r="AB18" s="123"/>
      <c r="AC18" s="124"/>
      <c r="AD18" s="122">
        <f>SUM(AD13:AJ17)</f>
        <v>8125</v>
      </c>
      <c r="AE18" s="123"/>
      <c r="AF18" s="123"/>
      <c r="AG18" s="123"/>
      <c r="AH18" s="123"/>
      <c r="AI18" s="123"/>
      <c r="AJ18" s="124"/>
      <c r="AK18" s="122">
        <f>SUM(AK13:AQ17)</f>
        <v>28079</v>
      </c>
      <c r="AL18" s="123"/>
      <c r="AM18" s="123"/>
      <c r="AN18" s="123"/>
      <c r="AO18" s="123"/>
      <c r="AP18" s="123"/>
      <c r="AQ18" s="124"/>
      <c r="AR18" s="122">
        <f>SUM(AR13:AX17)</f>
        <v>10566</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9072</v>
      </c>
      <c r="Q19" s="117"/>
      <c r="R19" s="117"/>
      <c r="S19" s="117"/>
      <c r="T19" s="117"/>
      <c r="U19" s="117"/>
      <c r="V19" s="118"/>
      <c r="W19" s="116">
        <v>7159</v>
      </c>
      <c r="X19" s="117"/>
      <c r="Y19" s="117"/>
      <c r="Z19" s="117"/>
      <c r="AA19" s="117"/>
      <c r="AB19" s="117"/>
      <c r="AC19" s="118"/>
      <c r="AD19" s="116">
        <v>7407</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0.69989199197654683</v>
      </c>
      <c r="Q20" s="544"/>
      <c r="R20" s="544"/>
      <c r="S20" s="544"/>
      <c r="T20" s="544"/>
      <c r="U20" s="544"/>
      <c r="V20" s="544"/>
      <c r="W20" s="544">
        <f t="shared" ref="W20" si="0">IF(W18=0, "-", SUM(W19)/W18)</f>
        <v>0.95913719185423363</v>
      </c>
      <c r="X20" s="544"/>
      <c r="Y20" s="544"/>
      <c r="Z20" s="544"/>
      <c r="AA20" s="544"/>
      <c r="AB20" s="544"/>
      <c r="AC20" s="544"/>
      <c r="AD20" s="544">
        <f t="shared" ref="AD20" si="1">IF(AD18=0, "-", SUM(AD19)/AD18)</f>
        <v>0.91163076923076924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4" t="s">
        <v>358</v>
      </c>
      <c r="H21" s="935"/>
      <c r="I21" s="935"/>
      <c r="J21" s="935"/>
      <c r="K21" s="935"/>
      <c r="L21" s="935"/>
      <c r="M21" s="935"/>
      <c r="N21" s="935"/>
      <c r="O21" s="935"/>
      <c r="P21" s="544">
        <f>IF(P19=0, "-", SUM(P19)/SUM(P13,P14))</f>
        <v>1.3766312594840668</v>
      </c>
      <c r="Q21" s="544"/>
      <c r="R21" s="544"/>
      <c r="S21" s="544"/>
      <c r="T21" s="544"/>
      <c r="U21" s="544"/>
      <c r="V21" s="544"/>
      <c r="W21" s="544">
        <f t="shared" ref="W21" si="2">IF(W19=0, "-", SUM(W19)/SUM(W13,W14))</f>
        <v>0.71776619209945858</v>
      </c>
      <c r="X21" s="544"/>
      <c r="Y21" s="544"/>
      <c r="Z21" s="544"/>
      <c r="AA21" s="544"/>
      <c r="AB21" s="544"/>
      <c r="AC21" s="544"/>
      <c r="AD21" s="544">
        <f t="shared" ref="AD21" si="3">IF(AD19=0, "-", SUM(AD19)/SUM(AD13,AD14))</f>
        <v>0.46891618131172447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14387</v>
      </c>
      <c r="Q23" s="114"/>
      <c r="R23" s="114"/>
      <c r="S23" s="114"/>
      <c r="T23" s="114"/>
      <c r="U23" s="114"/>
      <c r="V23" s="115"/>
      <c r="W23" s="113">
        <v>9766</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645</v>
      </c>
      <c r="H24" s="194"/>
      <c r="I24" s="194"/>
      <c r="J24" s="194"/>
      <c r="K24" s="194"/>
      <c r="L24" s="194"/>
      <c r="M24" s="194"/>
      <c r="N24" s="194"/>
      <c r="O24" s="195"/>
      <c r="P24" s="116">
        <v>900</v>
      </c>
      <c r="Q24" s="117"/>
      <c r="R24" s="117"/>
      <c r="S24" s="117"/>
      <c r="T24" s="117"/>
      <c r="U24" s="117"/>
      <c r="V24" s="118"/>
      <c r="W24" s="116">
        <v>800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15287</v>
      </c>
      <c r="Q29" s="117"/>
      <c r="R29" s="117"/>
      <c r="S29" s="117"/>
      <c r="T29" s="117"/>
      <c r="U29" s="117"/>
      <c r="V29" s="118"/>
      <c r="W29" s="222">
        <f>AR13</f>
        <v>10566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4" t="s">
        <v>353</v>
      </c>
      <c r="B30" s="515"/>
      <c r="C30" s="515"/>
      <c r="D30" s="515"/>
      <c r="E30" s="515"/>
      <c r="F30" s="516"/>
      <c r="G30" s="655" t="s">
        <v>146</v>
      </c>
      <c r="H30" s="401"/>
      <c r="I30" s="401"/>
      <c r="J30" s="401"/>
      <c r="K30" s="401"/>
      <c r="L30" s="401"/>
      <c r="M30" s="401"/>
      <c r="N30" s="401"/>
      <c r="O30" s="584"/>
      <c r="P30" s="583" t="s">
        <v>59</v>
      </c>
      <c r="Q30" s="401"/>
      <c r="R30" s="401"/>
      <c r="S30" s="401"/>
      <c r="T30" s="401"/>
      <c r="U30" s="401"/>
      <c r="V30" s="401"/>
      <c r="W30" s="401"/>
      <c r="X30" s="584"/>
      <c r="Y30" s="470"/>
      <c r="Z30" s="471"/>
      <c r="AA30" s="472"/>
      <c r="AB30" s="397" t="s">
        <v>11</v>
      </c>
      <c r="AC30" s="398"/>
      <c r="AD30" s="399"/>
      <c r="AE30" s="397" t="s">
        <v>398</v>
      </c>
      <c r="AF30" s="398"/>
      <c r="AG30" s="398"/>
      <c r="AH30" s="399"/>
      <c r="AI30" s="397" t="s">
        <v>420</v>
      </c>
      <c r="AJ30" s="398"/>
      <c r="AK30" s="398"/>
      <c r="AL30" s="399"/>
      <c r="AM30" s="400" t="s">
        <v>425</v>
      </c>
      <c r="AN30" s="400"/>
      <c r="AO30" s="400"/>
      <c r="AP30" s="397"/>
      <c r="AQ30" s="646" t="s">
        <v>235</v>
      </c>
      <c r="AR30" s="647"/>
      <c r="AS30" s="647"/>
      <c r="AT30" s="648"/>
      <c r="AU30" s="401" t="s">
        <v>134</v>
      </c>
      <c r="AV30" s="401"/>
      <c r="AW30" s="401"/>
      <c r="AX30" s="402"/>
    </row>
    <row r="31" spans="1:50" ht="18.75" hidden="1" customHeight="1" x14ac:dyDescent="0.15">
      <c r="A31" s="517"/>
      <c r="B31" s="518"/>
      <c r="C31" s="518"/>
      <c r="D31" s="518"/>
      <c r="E31" s="518"/>
      <c r="F31" s="519"/>
      <c r="G31" s="572"/>
      <c r="H31" s="390"/>
      <c r="I31" s="390"/>
      <c r="J31" s="390"/>
      <c r="K31" s="390"/>
      <c r="L31" s="390"/>
      <c r="M31" s="390"/>
      <c r="N31" s="390"/>
      <c r="O31" s="573"/>
      <c r="P31" s="585"/>
      <c r="Q31" s="390"/>
      <c r="R31" s="390"/>
      <c r="S31" s="390"/>
      <c r="T31" s="390"/>
      <c r="U31" s="390"/>
      <c r="V31" s="390"/>
      <c r="W31" s="390"/>
      <c r="X31" s="573"/>
      <c r="Y31" s="473"/>
      <c r="Z31" s="474"/>
      <c r="AA31" s="475"/>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0" t="s">
        <v>181</v>
      </c>
      <c r="AX31" s="391"/>
    </row>
    <row r="32" spans="1:50" ht="23.25" hidden="1" customHeight="1" x14ac:dyDescent="0.15">
      <c r="A32" s="520"/>
      <c r="B32" s="518"/>
      <c r="C32" s="518"/>
      <c r="D32" s="518"/>
      <c r="E32" s="518"/>
      <c r="F32" s="519"/>
      <c r="G32" s="545"/>
      <c r="H32" s="546"/>
      <c r="I32" s="546"/>
      <c r="J32" s="546"/>
      <c r="K32" s="546"/>
      <c r="L32" s="546"/>
      <c r="M32" s="546"/>
      <c r="N32" s="546"/>
      <c r="O32" s="547"/>
      <c r="P32" s="165"/>
      <c r="Q32" s="165"/>
      <c r="R32" s="165"/>
      <c r="S32" s="165"/>
      <c r="T32" s="165"/>
      <c r="U32" s="165"/>
      <c r="V32" s="165"/>
      <c r="W32" s="165"/>
      <c r="X32" s="236"/>
      <c r="Y32" s="349" t="s">
        <v>12</v>
      </c>
      <c r="Z32" s="554"/>
      <c r="AA32" s="555"/>
      <c r="AB32" s="556"/>
      <c r="AC32" s="556"/>
      <c r="AD32" s="556"/>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c r="AC33" s="527"/>
      <c r="AD33" s="527"/>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9" t="s">
        <v>353</v>
      </c>
      <c r="B37" s="650"/>
      <c r="C37" s="650"/>
      <c r="D37" s="650"/>
      <c r="E37" s="650"/>
      <c r="F37" s="651"/>
      <c r="G37" s="570" t="s">
        <v>146</v>
      </c>
      <c r="H37" s="392"/>
      <c r="I37" s="392"/>
      <c r="J37" s="392"/>
      <c r="K37" s="392"/>
      <c r="L37" s="392"/>
      <c r="M37" s="392"/>
      <c r="N37" s="392"/>
      <c r="O37" s="571"/>
      <c r="P37" s="636" t="s">
        <v>59</v>
      </c>
      <c r="Q37" s="392"/>
      <c r="R37" s="392"/>
      <c r="S37" s="392"/>
      <c r="T37" s="392"/>
      <c r="U37" s="392"/>
      <c r="V37" s="392"/>
      <c r="W37" s="392"/>
      <c r="X37" s="571"/>
      <c r="Y37" s="637"/>
      <c r="Z37" s="638"/>
      <c r="AA37" s="639"/>
      <c r="AB37" s="640" t="s">
        <v>11</v>
      </c>
      <c r="AC37" s="641"/>
      <c r="AD37" s="642"/>
      <c r="AE37" s="379" t="s">
        <v>398</v>
      </c>
      <c r="AF37" s="380"/>
      <c r="AG37" s="380"/>
      <c r="AH37" s="381"/>
      <c r="AI37" s="379" t="s">
        <v>396</v>
      </c>
      <c r="AJ37" s="380"/>
      <c r="AK37" s="380"/>
      <c r="AL37" s="381"/>
      <c r="AM37" s="386" t="s">
        <v>425</v>
      </c>
      <c r="AN37" s="386"/>
      <c r="AO37" s="386"/>
      <c r="AP37" s="386"/>
      <c r="AQ37" s="271" t="s">
        <v>235</v>
      </c>
      <c r="AR37" s="272"/>
      <c r="AS37" s="272"/>
      <c r="AT37" s="273"/>
      <c r="AU37" s="392" t="s">
        <v>134</v>
      </c>
      <c r="AV37" s="392"/>
      <c r="AW37" s="392"/>
      <c r="AX37" s="393"/>
    </row>
    <row r="38" spans="1:50" ht="18.75" hidden="1" customHeight="1" x14ac:dyDescent="0.15">
      <c r="A38" s="517"/>
      <c r="B38" s="518"/>
      <c r="C38" s="518"/>
      <c r="D38" s="518"/>
      <c r="E38" s="518"/>
      <c r="F38" s="519"/>
      <c r="G38" s="572"/>
      <c r="H38" s="390"/>
      <c r="I38" s="390"/>
      <c r="J38" s="390"/>
      <c r="K38" s="390"/>
      <c r="L38" s="390"/>
      <c r="M38" s="390"/>
      <c r="N38" s="390"/>
      <c r="O38" s="573"/>
      <c r="P38" s="585"/>
      <c r="Q38" s="390"/>
      <c r="R38" s="390"/>
      <c r="S38" s="390"/>
      <c r="T38" s="390"/>
      <c r="U38" s="390"/>
      <c r="V38" s="390"/>
      <c r="W38" s="390"/>
      <c r="X38" s="573"/>
      <c r="Y38" s="473"/>
      <c r="Z38" s="474"/>
      <c r="AA38" s="475"/>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9" t="s">
        <v>12</v>
      </c>
      <c r="Z39" s="554"/>
      <c r="AA39" s="555"/>
      <c r="AB39" s="556"/>
      <c r="AC39" s="556"/>
      <c r="AD39" s="556"/>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9" t="s">
        <v>353</v>
      </c>
      <c r="B44" s="650"/>
      <c r="C44" s="650"/>
      <c r="D44" s="650"/>
      <c r="E44" s="650"/>
      <c r="F44" s="651"/>
      <c r="G44" s="570" t="s">
        <v>146</v>
      </c>
      <c r="H44" s="392"/>
      <c r="I44" s="392"/>
      <c r="J44" s="392"/>
      <c r="K44" s="392"/>
      <c r="L44" s="392"/>
      <c r="M44" s="392"/>
      <c r="N44" s="392"/>
      <c r="O44" s="571"/>
      <c r="P44" s="636" t="s">
        <v>59</v>
      </c>
      <c r="Q44" s="392"/>
      <c r="R44" s="392"/>
      <c r="S44" s="392"/>
      <c r="T44" s="392"/>
      <c r="U44" s="392"/>
      <c r="V44" s="392"/>
      <c r="W44" s="392"/>
      <c r="X44" s="571"/>
      <c r="Y44" s="637"/>
      <c r="Z44" s="638"/>
      <c r="AA44" s="639"/>
      <c r="AB44" s="640" t="s">
        <v>11</v>
      </c>
      <c r="AC44" s="641"/>
      <c r="AD44" s="642"/>
      <c r="AE44" s="379" t="s">
        <v>398</v>
      </c>
      <c r="AF44" s="380"/>
      <c r="AG44" s="380"/>
      <c r="AH44" s="381"/>
      <c r="AI44" s="379" t="s">
        <v>396</v>
      </c>
      <c r="AJ44" s="380"/>
      <c r="AK44" s="380"/>
      <c r="AL44" s="381"/>
      <c r="AM44" s="386" t="s">
        <v>425</v>
      </c>
      <c r="AN44" s="386"/>
      <c r="AO44" s="386"/>
      <c r="AP44" s="386"/>
      <c r="AQ44" s="271" t="s">
        <v>235</v>
      </c>
      <c r="AR44" s="272"/>
      <c r="AS44" s="272"/>
      <c r="AT44" s="273"/>
      <c r="AU44" s="392" t="s">
        <v>134</v>
      </c>
      <c r="AV44" s="392"/>
      <c r="AW44" s="392"/>
      <c r="AX44" s="393"/>
    </row>
    <row r="45" spans="1:50" ht="18.75" hidden="1" customHeight="1" x14ac:dyDescent="0.15">
      <c r="A45" s="517"/>
      <c r="B45" s="518"/>
      <c r="C45" s="518"/>
      <c r="D45" s="518"/>
      <c r="E45" s="518"/>
      <c r="F45" s="519"/>
      <c r="G45" s="572"/>
      <c r="H45" s="390"/>
      <c r="I45" s="390"/>
      <c r="J45" s="390"/>
      <c r="K45" s="390"/>
      <c r="L45" s="390"/>
      <c r="M45" s="390"/>
      <c r="N45" s="390"/>
      <c r="O45" s="573"/>
      <c r="P45" s="585"/>
      <c r="Q45" s="390"/>
      <c r="R45" s="390"/>
      <c r="S45" s="390"/>
      <c r="T45" s="390"/>
      <c r="U45" s="390"/>
      <c r="V45" s="390"/>
      <c r="W45" s="390"/>
      <c r="X45" s="573"/>
      <c r="Y45" s="473"/>
      <c r="Z45" s="474"/>
      <c r="AA45" s="475"/>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9" t="s">
        <v>12</v>
      </c>
      <c r="Z46" s="554"/>
      <c r="AA46" s="555"/>
      <c r="AB46" s="556"/>
      <c r="AC46" s="556"/>
      <c r="AD46" s="556"/>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7" t="s">
        <v>353</v>
      </c>
      <c r="B51" s="518"/>
      <c r="C51" s="518"/>
      <c r="D51" s="518"/>
      <c r="E51" s="518"/>
      <c r="F51" s="519"/>
      <c r="G51" s="570" t="s">
        <v>146</v>
      </c>
      <c r="H51" s="392"/>
      <c r="I51" s="392"/>
      <c r="J51" s="392"/>
      <c r="K51" s="392"/>
      <c r="L51" s="392"/>
      <c r="M51" s="392"/>
      <c r="N51" s="392"/>
      <c r="O51" s="571"/>
      <c r="P51" s="636" t="s">
        <v>59</v>
      </c>
      <c r="Q51" s="392"/>
      <c r="R51" s="392"/>
      <c r="S51" s="392"/>
      <c r="T51" s="392"/>
      <c r="U51" s="392"/>
      <c r="V51" s="392"/>
      <c r="W51" s="392"/>
      <c r="X51" s="571"/>
      <c r="Y51" s="637"/>
      <c r="Z51" s="638"/>
      <c r="AA51" s="639"/>
      <c r="AB51" s="640" t="s">
        <v>11</v>
      </c>
      <c r="AC51" s="641"/>
      <c r="AD51" s="642"/>
      <c r="AE51" s="379" t="s">
        <v>398</v>
      </c>
      <c r="AF51" s="380"/>
      <c r="AG51" s="380"/>
      <c r="AH51" s="381"/>
      <c r="AI51" s="379" t="s">
        <v>396</v>
      </c>
      <c r="AJ51" s="380"/>
      <c r="AK51" s="380"/>
      <c r="AL51" s="381"/>
      <c r="AM51" s="386" t="s">
        <v>425</v>
      </c>
      <c r="AN51" s="386"/>
      <c r="AO51" s="386"/>
      <c r="AP51" s="386"/>
      <c r="AQ51" s="271" t="s">
        <v>235</v>
      </c>
      <c r="AR51" s="272"/>
      <c r="AS51" s="272"/>
      <c r="AT51" s="273"/>
      <c r="AU51" s="388" t="s">
        <v>134</v>
      </c>
      <c r="AV51" s="388"/>
      <c r="AW51" s="388"/>
      <c r="AX51" s="389"/>
    </row>
    <row r="52" spans="1:50" ht="18.75" hidden="1" customHeight="1" x14ac:dyDescent="0.15">
      <c r="A52" s="517"/>
      <c r="B52" s="518"/>
      <c r="C52" s="518"/>
      <c r="D52" s="518"/>
      <c r="E52" s="518"/>
      <c r="F52" s="519"/>
      <c r="G52" s="572"/>
      <c r="H52" s="390"/>
      <c r="I52" s="390"/>
      <c r="J52" s="390"/>
      <c r="K52" s="390"/>
      <c r="L52" s="390"/>
      <c r="M52" s="390"/>
      <c r="N52" s="390"/>
      <c r="O52" s="573"/>
      <c r="P52" s="585"/>
      <c r="Q52" s="390"/>
      <c r="R52" s="390"/>
      <c r="S52" s="390"/>
      <c r="T52" s="390"/>
      <c r="U52" s="390"/>
      <c r="V52" s="390"/>
      <c r="W52" s="390"/>
      <c r="X52" s="573"/>
      <c r="Y52" s="473"/>
      <c r="Z52" s="474"/>
      <c r="AA52" s="475"/>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9" t="s">
        <v>12</v>
      </c>
      <c r="Z53" s="554"/>
      <c r="AA53" s="555"/>
      <c r="AB53" s="556"/>
      <c r="AC53" s="556"/>
      <c r="AD53" s="556"/>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7" t="s">
        <v>353</v>
      </c>
      <c r="B58" s="518"/>
      <c r="C58" s="518"/>
      <c r="D58" s="518"/>
      <c r="E58" s="518"/>
      <c r="F58" s="519"/>
      <c r="G58" s="570" t="s">
        <v>146</v>
      </c>
      <c r="H58" s="392"/>
      <c r="I58" s="392"/>
      <c r="J58" s="392"/>
      <c r="K58" s="392"/>
      <c r="L58" s="392"/>
      <c r="M58" s="392"/>
      <c r="N58" s="392"/>
      <c r="O58" s="571"/>
      <c r="P58" s="636" t="s">
        <v>59</v>
      </c>
      <c r="Q58" s="392"/>
      <c r="R58" s="392"/>
      <c r="S58" s="392"/>
      <c r="T58" s="392"/>
      <c r="U58" s="392"/>
      <c r="V58" s="392"/>
      <c r="W58" s="392"/>
      <c r="X58" s="571"/>
      <c r="Y58" s="637"/>
      <c r="Z58" s="638"/>
      <c r="AA58" s="639"/>
      <c r="AB58" s="640" t="s">
        <v>11</v>
      </c>
      <c r="AC58" s="641"/>
      <c r="AD58" s="642"/>
      <c r="AE58" s="379" t="s">
        <v>398</v>
      </c>
      <c r="AF58" s="380"/>
      <c r="AG58" s="380"/>
      <c r="AH58" s="381"/>
      <c r="AI58" s="379" t="s">
        <v>396</v>
      </c>
      <c r="AJ58" s="380"/>
      <c r="AK58" s="380"/>
      <c r="AL58" s="381"/>
      <c r="AM58" s="386" t="s">
        <v>425</v>
      </c>
      <c r="AN58" s="386"/>
      <c r="AO58" s="386"/>
      <c r="AP58" s="386"/>
      <c r="AQ58" s="271" t="s">
        <v>235</v>
      </c>
      <c r="AR58" s="272"/>
      <c r="AS58" s="272"/>
      <c r="AT58" s="273"/>
      <c r="AU58" s="388" t="s">
        <v>134</v>
      </c>
      <c r="AV58" s="388"/>
      <c r="AW58" s="388"/>
      <c r="AX58" s="389"/>
    </row>
    <row r="59" spans="1:50" ht="18.75" hidden="1" customHeight="1" x14ac:dyDescent="0.15">
      <c r="A59" s="517"/>
      <c r="B59" s="518"/>
      <c r="C59" s="518"/>
      <c r="D59" s="518"/>
      <c r="E59" s="518"/>
      <c r="F59" s="519"/>
      <c r="G59" s="572"/>
      <c r="H59" s="390"/>
      <c r="I59" s="390"/>
      <c r="J59" s="390"/>
      <c r="K59" s="390"/>
      <c r="L59" s="390"/>
      <c r="M59" s="390"/>
      <c r="N59" s="390"/>
      <c r="O59" s="573"/>
      <c r="P59" s="585"/>
      <c r="Q59" s="390"/>
      <c r="R59" s="390"/>
      <c r="S59" s="390"/>
      <c r="T59" s="390"/>
      <c r="U59" s="390"/>
      <c r="V59" s="390"/>
      <c r="W59" s="390"/>
      <c r="X59" s="573"/>
      <c r="Y59" s="473"/>
      <c r="Z59" s="474"/>
      <c r="AA59" s="475"/>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9" t="s">
        <v>12</v>
      </c>
      <c r="Z60" s="554"/>
      <c r="AA60" s="555"/>
      <c r="AB60" s="556"/>
      <c r="AC60" s="556"/>
      <c r="AD60" s="556"/>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9" t="s">
        <v>398</v>
      </c>
      <c r="AF65" s="380"/>
      <c r="AG65" s="380"/>
      <c r="AH65" s="381"/>
      <c r="AI65" s="379" t="s">
        <v>396</v>
      </c>
      <c r="AJ65" s="380"/>
      <c r="AK65" s="380"/>
      <c r="AL65" s="381"/>
      <c r="AM65" s="386" t="s">
        <v>425</v>
      </c>
      <c r="AN65" s="386"/>
      <c r="AO65" s="386"/>
      <c r="AP65" s="386"/>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3"/>
      <c r="AF66" s="344"/>
      <c r="AG66" s="344"/>
      <c r="AH66" s="345"/>
      <c r="AI66" s="343"/>
      <c r="AJ66" s="344"/>
      <c r="AK66" s="344"/>
      <c r="AL66" s="345"/>
      <c r="AM66" s="387"/>
      <c r="AN66" s="387"/>
      <c r="AO66" s="387"/>
      <c r="AP66" s="387"/>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75"/>
      <c r="AR69" s="376"/>
      <c r="AS69" s="376"/>
      <c r="AT69" s="377"/>
      <c r="AU69" s="376"/>
      <c r="AV69" s="376"/>
      <c r="AW69" s="376"/>
      <c r="AX69" s="378"/>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4"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5"/>
      <c r="B81" s="856"/>
      <c r="C81" s="557"/>
      <c r="D81" s="557"/>
      <c r="E81" s="557"/>
      <c r="F81" s="558"/>
      <c r="G81" s="390"/>
      <c r="H81" s="390"/>
      <c r="I81" s="390"/>
      <c r="J81" s="390"/>
      <c r="K81" s="390"/>
      <c r="L81" s="390"/>
      <c r="M81" s="390"/>
      <c r="N81" s="390"/>
      <c r="O81" s="390"/>
      <c r="P81" s="390"/>
      <c r="Q81" s="390"/>
      <c r="R81" s="390"/>
      <c r="S81" s="390"/>
      <c r="T81" s="390"/>
      <c r="U81" s="390"/>
      <c r="V81" s="390"/>
      <c r="W81" s="390"/>
      <c r="X81" s="390"/>
      <c r="Y81" s="390"/>
      <c r="Z81" s="390"/>
      <c r="AA81" s="573"/>
      <c r="AB81" s="58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25"/>
      <c r="B82" s="856"/>
      <c r="C82" s="557"/>
      <c r="D82" s="557"/>
      <c r="E82" s="557"/>
      <c r="F82" s="558"/>
      <c r="G82" s="506" t="s">
        <v>577</v>
      </c>
      <c r="H82" s="506"/>
      <c r="I82" s="506"/>
      <c r="J82" s="506"/>
      <c r="K82" s="506"/>
      <c r="L82" s="506"/>
      <c r="M82" s="506"/>
      <c r="N82" s="506"/>
      <c r="O82" s="506"/>
      <c r="P82" s="506"/>
      <c r="Q82" s="506"/>
      <c r="R82" s="506"/>
      <c r="S82" s="506"/>
      <c r="T82" s="506"/>
      <c r="U82" s="506"/>
      <c r="V82" s="506"/>
      <c r="W82" s="506"/>
      <c r="X82" s="506"/>
      <c r="Y82" s="506"/>
      <c r="Z82" s="506"/>
      <c r="AA82" s="759"/>
      <c r="AB82" s="505" t="s">
        <v>652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145</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customHeight="1" x14ac:dyDescent="0.15">
      <c r="A86" s="525"/>
      <c r="B86" s="557"/>
      <c r="C86" s="557"/>
      <c r="D86" s="557"/>
      <c r="E86" s="557"/>
      <c r="F86" s="558"/>
      <c r="G86" s="572"/>
      <c r="H86" s="390"/>
      <c r="I86" s="390"/>
      <c r="J86" s="390"/>
      <c r="K86" s="390"/>
      <c r="L86" s="390"/>
      <c r="M86" s="390"/>
      <c r="N86" s="390"/>
      <c r="O86" s="573"/>
      <c r="P86" s="585"/>
      <c r="Q86" s="390"/>
      <c r="R86" s="390"/>
      <c r="S86" s="390"/>
      <c r="T86" s="390"/>
      <c r="U86" s="390"/>
      <c r="V86" s="390"/>
      <c r="W86" s="390"/>
      <c r="X86" s="573"/>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v>2</v>
      </c>
      <c r="AV86" s="275"/>
      <c r="AW86" s="390" t="s">
        <v>181</v>
      </c>
      <c r="AX86" s="391"/>
      <c r="AY86" s="10"/>
      <c r="AZ86" s="10"/>
      <c r="BA86" s="10"/>
      <c r="BB86" s="10"/>
      <c r="BC86" s="10"/>
      <c r="BD86" s="10"/>
      <c r="BE86" s="10"/>
      <c r="BF86" s="10"/>
      <c r="BG86" s="10"/>
      <c r="BH86" s="10"/>
    </row>
    <row r="87" spans="1:60" ht="23.25" customHeight="1" x14ac:dyDescent="0.15">
      <c r="A87" s="525"/>
      <c r="B87" s="557"/>
      <c r="C87" s="557"/>
      <c r="D87" s="557"/>
      <c r="E87" s="557"/>
      <c r="F87" s="558"/>
      <c r="G87" s="235" t="s">
        <v>578</v>
      </c>
      <c r="H87" s="165"/>
      <c r="I87" s="165"/>
      <c r="J87" s="165"/>
      <c r="K87" s="165"/>
      <c r="L87" s="165"/>
      <c r="M87" s="165"/>
      <c r="N87" s="165"/>
      <c r="O87" s="236"/>
      <c r="P87" s="165" t="s">
        <v>579</v>
      </c>
      <c r="Q87" s="806"/>
      <c r="R87" s="806"/>
      <c r="S87" s="806"/>
      <c r="T87" s="806"/>
      <c r="U87" s="806"/>
      <c r="V87" s="806"/>
      <c r="W87" s="806"/>
      <c r="X87" s="807"/>
      <c r="Y87" s="762" t="s">
        <v>62</v>
      </c>
      <c r="Z87" s="763"/>
      <c r="AA87" s="764"/>
      <c r="AB87" s="556" t="s">
        <v>580</v>
      </c>
      <c r="AC87" s="556"/>
      <c r="AD87" s="556"/>
      <c r="AE87" s="375">
        <v>9072</v>
      </c>
      <c r="AF87" s="376"/>
      <c r="AG87" s="376"/>
      <c r="AH87" s="376"/>
      <c r="AI87" s="375">
        <v>7159</v>
      </c>
      <c r="AJ87" s="376"/>
      <c r="AK87" s="376"/>
      <c r="AL87" s="376"/>
      <c r="AM87" s="375">
        <f>AD19</f>
        <v>7407</v>
      </c>
      <c r="AN87" s="376"/>
      <c r="AO87" s="376"/>
      <c r="AP87" s="376"/>
      <c r="AQ87" s="119" t="s">
        <v>609</v>
      </c>
      <c r="AR87" s="120"/>
      <c r="AS87" s="120"/>
      <c r="AT87" s="121"/>
      <c r="AU87" s="376" t="s">
        <v>609</v>
      </c>
      <c r="AV87" s="376"/>
      <c r="AW87" s="376"/>
      <c r="AX87" s="378"/>
    </row>
    <row r="88" spans="1:60" ht="23.25" customHeight="1" x14ac:dyDescent="0.15">
      <c r="A88" s="525"/>
      <c r="B88" s="557"/>
      <c r="C88" s="557"/>
      <c r="D88" s="557"/>
      <c r="E88" s="557"/>
      <c r="F88" s="558"/>
      <c r="G88" s="237"/>
      <c r="H88" s="238"/>
      <c r="I88" s="238"/>
      <c r="J88" s="238"/>
      <c r="K88" s="238"/>
      <c r="L88" s="238"/>
      <c r="M88" s="238"/>
      <c r="N88" s="238"/>
      <c r="O88" s="239"/>
      <c r="P88" s="808"/>
      <c r="Q88" s="808"/>
      <c r="R88" s="808"/>
      <c r="S88" s="808"/>
      <c r="T88" s="808"/>
      <c r="U88" s="808"/>
      <c r="V88" s="808"/>
      <c r="W88" s="808"/>
      <c r="X88" s="809"/>
      <c r="Y88" s="736" t="s">
        <v>54</v>
      </c>
      <c r="Z88" s="737"/>
      <c r="AA88" s="738"/>
      <c r="AB88" s="556" t="s">
        <v>580</v>
      </c>
      <c r="AC88" s="556"/>
      <c r="AD88" s="556"/>
      <c r="AE88" s="375">
        <v>12962</v>
      </c>
      <c r="AF88" s="376"/>
      <c r="AG88" s="376"/>
      <c r="AH88" s="376"/>
      <c r="AI88" s="375">
        <v>7464</v>
      </c>
      <c r="AJ88" s="376"/>
      <c r="AK88" s="376"/>
      <c r="AL88" s="376"/>
      <c r="AM88" s="375">
        <f>AD18</f>
        <v>8125</v>
      </c>
      <c r="AN88" s="376"/>
      <c r="AO88" s="376"/>
      <c r="AP88" s="376"/>
      <c r="AQ88" s="119" t="s">
        <v>609</v>
      </c>
      <c r="AR88" s="120"/>
      <c r="AS88" s="120"/>
      <c r="AT88" s="121"/>
      <c r="AU88" s="376">
        <v>28079</v>
      </c>
      <c r="AV88" s="376"/>
      <c r="AW88" s="376"/>
      <c r="AX88" s="378"/>
      <c r="AY88" s="10"/>
      <c r="AZ88" s="10"/>
      <c r="BA88" s="10"/>
      <c r="BB88" s="10"/>
      <c r="BC88" s="10"/>
    </row>
    <row r="89" spans="1:60" ht="23.25" customHeight="1" thickBot="1" x14ac:dyDescent="0.2">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0"/>
      <c r="Y89" s="736" t="s">
        <v>13</v>
      </c>
      <c r="Z89" s="737"/>
      <c r="AA89" s="738"/>
      <c r="AB89" s="466" t="s">
        <v>14</v>
      </c>
      <c r="AC89" s="466"/>
      <c r="AD89" s="466"/>
      <c r="AE89" s="375">
        <f t="shared" ref="AE89" si="4">AE87/AE88*100</f>
        <v>69.989199197654685</v>
      </c>
      <c r="AF89" s="376"/>
      <c r="AG89" s="376"/>
      <c r="AH89" s="376"/>
      <c r="AI89" s="375">
        <f t="shared" ref="AI89" si="5">AI87/AI88*100</f>
        <v>95.913719185423361</v>
      </c>
      <c r="AJ89" s="376"/>
      <c r="AK89" s="376"/>
      <c r="AL89" s="376"/>
      <c r="AM89" s="375">
        <f t="shared" ref="AM89" si="6">AM87/AM88*100</f>
        <v>91.163076923076929</v>
      </c>
      <c r="AN89" s="376"/>
      <c r="AO89" s="376"/>
      <c r="AP89" s="376"/>
      <c r="AQ89" s="119" t="s">
        <v>610</v>
      </c>
      <c r="AR89" s="120"/>
      <c r="AS89" s="120"/>
      <c r="AT89" s="121"/>
      <c r="AU89" s="376" t="s">
        <v>609</v>
      </c>
      <c r="AV89" s="376"/>
      <c r="AW89" s="376"/>
      <c r="AX89" s="378"/>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x14ac:dyDescent="0.15">
      <c r="A91" s="525"/>
      <c r="B91" s="557"/>
      <c r="C91" s="557"/>
      <c r="D91" s="557"/>
      <c r="E91" s="557"/>
      <c r="F91" s="558"/>
      <c r="G91" s="572"/>
      <c r="H91" s="390"/>
      <c r="I91" s="390"/>
      <c r="J91" s="390"/>
      <c r="K91" s="390"/>
      <c r="L91" s="390"/>
      <c r="M91" s="390"/>
      <c r="N91" s="390"/>
      <c r="O91" s="573"/>
      <c r="P91" s="585"/>
      <c r="Q91" s="390"/>
      <c r="R91" s="390"/>
      <c r="S91" s="390"/>
      <c r="T91" s="390"/>
      <c r="U91" s="390"/>
      <c r="V91" s="390"/>
      <c r="W91" s="390"/>
      <c r="X91" s="573"/>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6"/>
      <c r="R92" s="806"/>
      <c r="S92" s="806"/>
      <c r="T92" s="806"/>
      <c r="U92" s="806"/>
      <c r="V92" s="806"/>
      <c r="W92" s="806"/>
      <c r="X92" s="807"/>
      <c r="Y92" s="762" t="s">
        <v>62</v>
      </c>
      <c r="Z92" s="763"/>
      <c r="AA92" s="764"/>
      <c r="AB92" s="556"/>
      <c r="AC92" s="556"/>
      <c r="AD92" s="556"/>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8"/>
      <c r="Q93" s="808"/>
      <c r="R93" s="808"/>
      <c r="S93" s="808"/>
      <c r="T93" s="808"/>
      <c r="U93" s="808"/>
      <c r="V93" s="808"/>
      <c r="W93" s="808"/>
      <c r="X93" s="809"/>
      <c r="Y93" s="736" t="s">
        <v>54</v>
      </c>
      <c r="Z93" s="737"/>
      <c r="AA93" s="738"/>
      <c r="AB93" s="527"/>
      <c r="AC93" s="527"/>
      <c r="AD93" s="527"/>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0"/>
      <c r="Y94" s="736" t="s">
        <v>13</v>
      </c>
      <c r="Z94" s="737"/>
      <c r="AA94" s="738"/>
      <c r="AB94" s="466" t="s">
        <v>14</v>
      </c>
      <c r="AC94" s="466"/>
      <c r="AD94" s="466"/>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25"/>
      <c r="B95" s="557" t="s">
        <v>145</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90"/>
      <c r="I96" s="390"/>
      <c r="J96" s="390"/>
      <c r="K96" s="390"/>
      <c r="L96" s="390"/>
      <c r="M96" s="390"/>
      <c r="N96" s="390"/>
      <c r="O96" s="573"/>
      <c r="P96" s="585"/>
      <c r="Q96" s="390"/>
      <c r="R96" s="390"/>
      <c r="S96" s="390"/>
      <c r="T96" s="390"/>
      <c r="U96" s="390"/>
      <c r="V96" s="390"/>
      <c r="W96" s="390"/>
      <c r="X96" s="573"/>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x14ac:dyDescent="0.15">
      <c r="A97" s="525"/>
      <c r="B97" s="557"/>
      <c r="C97" s="557"/>
      <c r="D97" s="557"/>
      <c r="E97" s="557"/>
      <c r="F97" s="558"/>
      <c r="G97" s="235"/>
      <c r="H97" s="165"/>
      <c r="I97" s="165"/>
      <c r="J97" s="165"/>
      <c r="K97" s="165"/>
      <c r="L97" s="165"/>
      <c r="M97" s="165"/>
      <c r="N97" s="165"/>
      <c r="O97" s="236"/>
      <c r="P97" s="165"/>
      <c r="Q97" s="806"/>
      <c r="R97" s="806"/>
      <c r="S97" s="806"/>
      <c r="T97" s="806"/>
      <c r="U97" s="806"/>
      <c r="V97" s="806"/>
      <c r="W97" s="806"/>
      <c r="X97" s="807"/>
      <c r="Y97" s="762" t="s">
        <v>62</v>
      </c>
      <c r="Z97" s="763"/>
      <c r="AA97" s="764"/>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6"/>
      <c r="B101" s="497"/>
      <c r="C101" s="497"/>
      <c r="D101" s="497"/>
      <c r="E101" s="497"/>
      <c r="F101" s="498"/>
      <c r="G101" s="165" t="s">
        <v>581</v>
      </c>
      <c r="H101" s="165"/>
      <c r="I101" s="165"/>
      <c r="J101" s="165"/>
      <c r="K101" s="165"/>
      <c r="L101" s="165"/>
      <c r="M101" s="165"/>
      <c r="N101" s="165"/>
      <c r="O101" s="165"/>
      <c r="P101" s="165"/>
      <c r="Q101" s="165"/>
      <c r="R101" s="165"/>
      <c r="S101" s="165"/>
      <c r="T101" s="165"/>
      <c r="U101" s="165"/>
      <c r="V101" s="165"/>
      <c r="W101" s="165"/>
      <c r="X101" s="236"/>
      <c r="Y101" s="820" t="s">
        <v>55</v>
      </c>
      <c r="Z101" s="720"/>
      <c r="AA101" s="721"/>
      <c r="AB101" s="556" t="s">
        <v>582</v>
      </c>
      <c r="AC101" s="556"/>
      <c r="AD101" s="556"/>
      <c r="AE101" s="375">
        <v>563</v>
      </c>
      <c r="AF101" s="376"/>
      <c r="AG101" s="376"/>
      <c r="AH101" s="377"/>
      <c r="AI101" s="375">
        <v>351</v>
      </c>
      <c r="AJ101" s="376"/>
      <c r="AK101" s="376"/>
      <c r="AL101" s="377"/>
      <c r="AM101" s="375">
        <v>359</v>
      </c>
      <c r="AN101" s="376"/>
      <c r="AO101" s="376"/>
      <c r="AP101" s="377"/>
      <c r="AQ101" s="375" t="s">
        <v>609</v>
      </c>
      <c r="AR101" s="376"/>
      <c r="AS101" s="376"/>
      <c r="AT101" s="377"/>
      <c r="AU101" s="375" t="s">
        <v>609</v>
      </c>
      <c r="AV101" s="376"/>
      <c r="AW101" s="376"/>
      <c r="AX101" s="377"/>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50"/>
      <c r="AA102" s="351"/>
      <c r="AB102" s="556" t="s">
        <v>582</v>
      </c>
      <c r="AC102" s="556"/>
      <c r="AD102" s="556"/>
      <c r="AE102" s="369">
        <v>153</v>
      </c>
      <c r="AF102" s="369"/>
      <c r="AG102" s="369"/>
      <c r="AH102" s="369"/>
      <c r="AI102" s="369">
        <v>689</v>
      </c>
      <c r="AJ102" s="369"/>
      <c r="AK102" s="369"/>
      <c r="AL102" s="369"/>
      <c r="AM102" s="369">
        <v>894</v>
      </c>
      <c r="AN102" s="369"/>
      <c r="AO102" s="369"/>
      <c r="AP102" s="369"/>
      <c r="AQ102" s="369">
        <v>1330</v>
      </c>
      <c r="AR102" s="369"/>
      <c r="AS102" s="369"/>
      <c r="AT102" s="369"/>
      <c r="AU102" s="821">
        <v>453</v>
      </c>
      <c r="AV102" s="822"/>
      <c r="AW102" s="822"/>
      <c r="AX102" s="823"/>
    </row>
    <row r="103" spans="1:60" ht="31.5" hidden="1" customHeight="1" x14ac:dyDescent="0.15">
      <c r="A103" s="493" t="s">
        <v>355</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7" t="s">
        <v>11</v>
      </c>
      <c r="AC103" s="302"/>
      <c r="AD103" s="303"/>
      <c r="AE103" s="307" t="s">
        <v>398</v>
      </c>
      <c r="AF103" s="302"/>
      <c r="AG103" s="302"/>
      <c r="AH103" s="303"/>
      <c r="AI103" s="307" t="s">
        <v>396</v>
      </c>
      <c r="AJ103" s="302"/>
      <c r="AK103" s="302"/>
      <c r="AL103" s="303"/>
      <c r="AM103" s="307" t="s">
        <v>425</v>
      </c>
      <c r="AN103" s="302"/>
      <c r="AO103" s="302"/>
      <c r="AP103" s="303"/>
      <c r="AQ103" s="371" t="s">
        <v>438</v>
      </c>
      <c r="AR103" s="372"/>
      <c r="AS103" s="372"/>
      <c r="AT103" s="373"/>
      <c r="AU103" s="371" t="s">
        <v>439</v>
      </c>
      <c r="AV103" s="372"/>
      <c r="AW103" s="372"/>
      <c r="AX103" s="374"/>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c r="AC104" s="477"/>
      <c r="AD104" s="478"/>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7"/>
      <c r="AC105" s="418"/>
      <c r="AD105" s="419"/>
      <c r="AE105" s="369"/>
      <c r="AF105" s="369"/>
      <c r="AG105" s="369"/>
      <c r="AH105" s="369"/>
      <c r="AI105" s="369"/>
      <c r="AJ105" s="369"/>
      <c r="AK105" s="369"/>
      <c r="AL105" s="369"/>
      <c r="AM105" s="369"/>
      <c r="AN105" s="369"/>
      <c r="AO105" s="369"/>
      <c r="AP105" s="369"/>
      <c r="AQ105" s="375"/>
      <c r="AR105" s="376"/>
      <c r="AS105" s="376"/>
      <c r="AT105" s="377"/>
      <c r="AU105" s="821"/>
      <c r="AV105" s="822"/>
      <c r="AW105" s="822"/>
      <c r="AX105" s="823"/>
    </row>
    <row r="106" spans="1:60" ht="31.5" hidden="1" customHeight="1" x14ac:dyDescent="0.15">
      <c r="A106" s="493" t="s">
        <v>355</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7" t="s">
        <v>11</v>
      </c>
      <c r="AC106" s="302"/>
      <c r="AD106" s="303"/>
      <c r="AE106" s="307" t="s">
        <v>398</v>
      </c>
      <c r="AF106" s="302"/>
      <c r="AG106" s="302"/>
      <c r="AH106" s="303"/>
      <c r="AI106" s="307" t="s">
        <v>396</v>
      </c>
      <c r="AJ106" s="302"/>
      <c r="AK106" s="302"/>
      <c r="AL106" s="303"/>
      <c r="AM106" s="307" t="s">
        <v>425</v>
      </c>
      <c r="AN106" s="302"/>
      <c r="AO106" s="302"/>
      <c r="AP106" s="303"/>
      <c r="AQ106" s="371" t="s">
        <v>438</v>
      </c>
      <c r="AR106" s="372"/>
      <c r="AS106" s="372"/>
      <c r="AT106" s="373"/>
      <c r="AU106" s="371" t="s">
        <v>439</v>
      </c>
      <c r="AV106" s="372"/>
      <c r="AW106" s="372"/>
      <c r="AX106" s="374"/>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7"/>
      <c r="AC108" s="418"/>
      <c r="AD108" s="419"/>
      <c r="AE108" s="369"/>
      <c r="AF108" s="369"/>
      <c r="AG108" s="369"/>
      <c r="AH108" s="369"/>
      <c r="AI108" s="369"/>
      <c r="AJ108" s="369"/>
      <c r="AK108" s="369"/>
      <c r="AL108" s="369"/>
      <c r="AM108" s="369"/>
      <c r="AN108" s="369"/>
      <c r="AO108" s="369"/>
      <c r="AP108" s="369"/>
      <c r="AQ108" s="375"/>
      <c r="AR108" s="376"/>
      <c r="AS108" s="376"/>
      <c r="AT108" s="377"/>
      <c r="AU108" s="821"/>
      <c r="AV108" s="822"/>
      <c r="AW108" s="822"/>
      <c r="AX108" s="823"/>
    </row>
    <row r="109" spans="1:60" ht="31.5" hidden="1" customHeight="1" x14ac:dyDescent="0.15">
      <c r="A109" s="493" t="s">
        <v>355</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7" t="s">
        <v>11</v>
      </c>
      <c r="AC109" s="302"/>
      <c r="AD109" s="303"/>
      <c r="AE109" s="307" t="s">
        <v>398</v>
      </c>
      <c r="AF109" s="302"/>
      <c r="AG109" s="302"/>
      <c r="AH109" s="303"/>
      <c r="AI109" s="307" t="s">
        <v>396</v>
      </c>
      <c r="AJ109" s="302"/>
      <c r="AK109" s="302"/>
      <c r="AL109" s="303"/>
      <c r="AM109" s="307" t="s">
        <v>425</v>
      </c>
      <c r="AN109" s="302"/>
      <c r="AO109" s="302"/>
      <c r="AP109" s="303"/>
      <c r="AQ109" s="371" t="s">
        <v>438</v>
      </c>
      <c r="AR109" s="372"/>
      <c r="AS109" s="372"/>
      <c r="AT109" s="373"/>
      <c r="AU109" s="371" t="s">
        <v>439</v>
      </c>
      <c r="AV109" s="372"/>
      <c r="AW109" s="372"/>
      <c r="AX109" s="374"/>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7"/>
      <c r="AC111" s="418"/>
      <c r="AD111" s="419"/>
      <c r="AE111" s="369"/>
      <c r="AF111" s="369"/>
      <c r="AG111" s="369"/>
      <c r="AH111" s="369"/>
      <c r="AI111" s="369"/>
      <c r="AJ111" s="369"/>
      <c r="AK111" s="369"/>
      <c r="AL111" s="369"/>
      <c r="AM111" s="369"/>
      <c r="AN111" s="369"/>
      <c r="AO111" s="369"/>
      <c r="AP111" s="369"/>
      <c r="AQ111" s="375"/>
      <c r="AR111" s="376"/>
      <c r="AS111" s="376"/>
      <c r="AT111" s="377"/>
      <c r="AU111" s="821"/>
      <c r="AV111" s="822"/>
      <c r="AW111" s="822"/>
      <c r="AX111" s="823"/>
    </row>
    <row r="112" spans="1:60" ht="31.5" hidden="1" customHeight="1" x14ac:dyDescent="0.15">
      <c r="A112" s="493" t="s">
        <v>355</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7" t="s">
        <v>11</v>
      </c>
      <c r="AC112" s="302"/>
      <c r="AD112" s="303"/>
      <c r="AE112" s="307" t="s">
        <v>398</v>
      </c>
      <c r="AF112" s="302"/>
      <c r="AG112" s="302"/>
      <c r="AH112" s="303"/>
      <c r="AI112" s="307" t="s">
        <v>396</v>
      </c>
      <c r="AJ112" s="302"/>
      <c r="AK112" s="302"/>
      <c r="AL112" s="303"/>
      <c r="AM112" s="307" t="s">
        <v>425</v>
      </c>
      <c r="AN112" s="302"/>
      <c r="AO112" s="302"/>
      <c r="AP112" s="303"/>
      <c r="AQ112" s="371" t="s">
        <v>438</v>
      </c>
      <c r="AR112" s="372"/>
      <c r="AS112" s="372"/>
      <c r="AT112" s="373"/>
      <c r="AU112" s="371" t="s">
        <v>439</v>
      </c>
      <c r="AV112" s="372"/>
      <c r="AW112" s="372"/>
      <c r="AX112" s="374"/>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398</v>
      </c>
      <c r="AF115" s="302"/>
      <c r="AG115" s="302"/>
      <c r="AH115" s="303"/>
      <c r="AI115" s="307" t="s">
        <v>396</v>
      </c>
      <c r="AJ115" s="302"/>
      <c r="AK115" s="302"/>
      <c r="AL115" s="303"/>
      <c r="AM115" s="307" t="s">
        <v>425</v>
      </c>
      <c r="AN115" s="302"/>
      <c r="AO115" s="302"/>
      <c r="AP115" s="303"/>
      <c r="AQ115" s="346" t="s">
        <v>440</v>
      </c>
      <c r="AR115" s="347"/>
      <c r="AS115" s="347"/>
      <c r="AT115" s="347"/>
      <c r="AU115" s="347"/>
      <c r="AV115" s="347"/>
      <c r="AW115" s="347"/>
      <c r="AX115" s="348"/>
    </row>
    <row r="116" spans="1:50" ht="23.25" customHeight="1" x14ac:dyDescent="0.15">
      <c r="A116" s="296"/>
      <c r="B116" s="297"/>
      <c r="C116" s="297"/>
      <c r="D116" s="297"/>
      <c r="E116" s="297"/>
      <c r="F116" s="298"/>
      <c r="G116" s="362" t="s">
        <v>583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556" t="s">
        <v>580</v>
      </c>
      <c r="AC116" s="556"/>
      <c r="AD116" s="556"/>
      <c r="AE116" s="369">
        <f>AE87/AE101</f>
        <v>16.113676731793962</v>
      </c>
      <c r="AF116" s="369"/>
      <c r="AG116" s="369"/>
      <c r="AH116" s="369"/>
      <c r="AI116" s="369">
        <f>AI87/AI101</f>
        <v>20.396011396011396</v>
      </c>
      <c r="AJ116" s="369"/>
      <c r="AK116" s="369"/>
      <c r="AL116" s="369"/>
      <c r="AM116" s="369">
        <f>AM87/AM101</f>
        <v>20.632311977715876</v>
      </c>
      <c r="AN116" s="369"/>
      <c r="AO116" s="369"/>
      <c r="AP116" s="369"/>
      <c r="AQ116" s="375">
        <v>21.1</v>
      </c>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584</v>
      </c>
      <c r="AC117" s="353"/>
      <c r="AD117" s="354"/>
      <c r="AE117" s="310" t="s">
        <v>653</v>
      </c>
      <c r="AF117" s="310"/>
      <c r="AG117" s="310"/>
      <c r="AH117" s="310"/>
      <c r="AI117" s="310" t="s">
        <v>585</v>
      </c>
      <c r="AJ117" s="310"/>
      <c r="AK117" s="310"/>
      <c r="AL117" s="310"/>
      <c r="AM117" s="310" t="s">
        <v>628</v>
      </c>
      <c r="AN117" s="310"/>
      <c r="AO117" s="310"/>
      <c r="AP117" s="310"/>
      <c r="AQ117" s="310" t="s">
        <v>654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398</v>
      </c>
      <c r="AF118" s="302"/>
      <c r="AG118" s="302"/>
      <c r="AH118" s="303"/>
      <c r="AI118" s="307" t="s">
        <v>396</v>
      </c>
      <c r="AJ118" s="302"/>
      <c r="AK118" s="302"/>
      <c r="AL118" s="303"/>
      <c r="AM118" s="307" t="s">
        <v>425</v>
      </c>
      <c r="AN118" s="302"/>
      <c r="AO118" s="302"/>
      <c r="AP118" s="303"/>
      <c r="AQ118" s="346" t="s">
        <v>440</v>
      </c>
      <c r="AR118" s="347"/>
      <c r="AS118" s="347"/>
      <c r="AT118" s="347"/>
      <c r="AU118" s="347"/>
      <c r="AV118" s="347"/>
      <c r="AW118" s="347"/>
      <c r="AX118" s="348"/>
    </row>
    <row r="119" spans="1:50" ht="23.25" hidden="1" customHeight="1" x14ac:dyDescent="0.15">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398</v>
      </c>
      <c r="AF121" s="302"/>
      <c r="AG121" s="302"/>
      <c r="AH121" s="303"/>
      <c r="AI121" s="307" t="s">
        <v>396</v>
      </c>
      <c r="AJ121" s="302"/>
      <c r="AK121" s="302"/>
      <c r="AL121" s="303"/>
      <c r="AM121" s="307" t="s">
        <v>425</v>
      </c>
      <c r="AN121" s="302"/>
      <c r="AO121" s="302"/>
      <c r="AP121" s="303"/>
      <c r="AQ121" s="346" t="s">
        <v>440</v>
      </c>
      <c r="AR121" s="347"/>
      <c r="AS121" s="347"/>
      <c r="AT121" s="347"/>
      <c r="AU121" s="347"/>
      <c r="AV121" s="347"/>
      <c r="AW121" s="347"/>
      <c r="AX121" s="348"/>
    </row>
    <row r="122" spans="1:50" ht="23.25" hidden="1" customHeight="1" x14ac:dyDescent="0.15">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398</v>
      </c>
      <c r="AF124" s="302"/>
      <c r="AG124" s="302"/>
      <c r="AH124" s="303"/>
      <c r="AI124" s="307" t="s">
        <v>396</v>
      </c>
      <c r="AJ124" s="302"/>
      <c r="AK124" s="302"/>
      <c r="AL124" s="303"/>
      <c r="AM124" s="307" t="s">
        <v>425</v>
      </c>
      <c r="AN124" s="302"/>
      <c r="AO124" s="302"/>
      <c r="AP124" s="303"/>
      <c r="AQ124" s="346" t="s">
        <v>440</v>
      </c>
      <c r="AR124" s="347"/>
      <c r="AS124" s="347"/>
      <c r="AT124" s="347"/>
      <c r="AU124" s="347"/>
      <c r="AV124" s="347"/>
      <c r="AW124" s="347"/>
      <c r="AX124" s="348"/>
    </row>
    <row r="125" spans="1:50" ht="23.25" hidden="1" customHeight="1" x14ac:dyDescent="0.15">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398</v>
      </c>
      <c r="AF127" s="302"/>
      <c r="AG127" s="302"/>
      <c r="AH127" s="303"/>
      <c r="AI127" s="307" t="s">
        <v>396</v>
      </c>
      <c r="AJ127" s="302"/>
      <c r="AK127" s="302"/>
      <c r="AL127" s="303"/>
      <c r="AM127" s="307" t="s">
        <v>425</v>
      </c>
      <c r="AN127" s="302"/>
      <c r="AO127" s="302"/>
      <c r="AP127" s="303"/>
      <c r="AQ127" s="346" t="s">
        <v>440</v>
      </c>
      <c r="AR127" s="347"/>
      <c r="AS127" s="347"/>
      <c r="AT127" s="347"/>
      <c r="AU127" s="347"/>
      <c r="AV127" s="347"/>
      <c r="AW127" s="347"/>
      <c r="AX127" s="348"/>
    </row>
    <row r="128" spans="1:50" ht="23.25" hidden="1" customHeight="1" x14ac:dyDescent="0.15">
      <c r="A128" s="296"/>
      <c r="B128" s="297"/>
      <c r="C128" s="297"/>
      <c r="D128" s="297"/>
      <c r="E128" s="297"/>
      <c r="F128" s="298"/>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642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7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7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7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7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7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7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7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7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7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7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7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7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7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7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7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7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2"/>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7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2"/>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428</v>
      </c>
      <c r="D430" s="254"/>
      <c r="E430" s="242" t="s">
        <v>406</v>
      </c>
      <c r="F430" s="45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75" customHeight="1" x14ac:dyDescent="0.15">
      <c r="A702" s="534" t="s">
        <v>140</v>
      </c>
      <c r="B702" s="53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588</v>
      </c>
      <c r="AH702" s="893"/>
      <c r="AI702" s="893"/>
      <c r="AJ702" s="893"/>
      <c r="AK702" s="893"/>
      <c r="AL702" s="893"/>
      <c r="AM702" s="893"/>
      <c r="AN702" s="893"/>
      <c r="AO702" s="893"/>
      <c r="AP702" s="893"/>
      <c r="AQ702" s="893"/>
      <c r="AR702" s="893"/>
      <c r="AS702" s="893"/>
      <c r="AT702" s="893"/>
      <c r="AU702" s="893"/>
      <c r="AV702" s="893"/>
      <c r="AW702" s="893"/>
      <c r="AX702" s="894"/>
    </row>
    <row r="703" spans="1:50" ht="59.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568</v>
      </c>
      <c r="AE703" s="159"/>
      <c r="AF703" s="159"/>
      <c r="AG703" s="672" t="s">
        <v>589</v>
      </c>
      <c r="AH703" s="673"/>
      <c r="AI703" s="673"/>
      <c r="AJ703" s="673"/>
      <c r="AK703" s="673"/>
      <c r="AL703" s="673"/>
      <c r="AM703" s="673"/>
      <c r="AN703" s="673"/>
      <c r="AO703" s="673"/>
      <c r="AP703" s="673"/>
      <c r="AQ703" s="673"/>
      <c r="AR703" s="673"/>
      <c r="AS703" s="673"/>
      <c r="AT703" s="673"/>
      <c r="AU703" s="673"/>
      <c r="AV703" s="673"/>
      <c r="AW703" s="673"/>
      <c r="AX703" s="674"/>
    </row>
    <row r="704" spans="1:50" ht="42.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568</v>
      </c>
      <c r="AE704" s="591"/>
      <c r="AF704" s="591"/>
      <c r="AG704" s="731" t="s">
        <v>590</v>
      </c>
      <c r="AH704" s="238"/>
      <c r="AI704" s="238"/>
      <c r="AJ704" s="238"/>
      <c r="AK704" s="238"/>
      <c r="AL704" s="238"/>
      <c r="AM704" s="238"/>
      <c r="AN704" s="238"/>
      <c r="AO704" s="238"/>
      <c r="AP704" s="238"/>
      <c r="AQ704" s="238"/>
      <c r="AR704" s="238"/>
      <c r="AS704" s="238"/>
      <c r="AT704" s="238"/>
      <c r="AU704" s="238"/>
      <c r="AV704" s="238"/>
      <c r="AW704" s="238"/>
      <c r="AX704" s="732"/>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601</v>
      </c>
      <c r="AE705" s="740"/>
      <c r="AF705" s="740"/>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7"/>
      <c r="C706" s="619"/>
      <c r="D706" s="620"/>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602</v>
      </c>
      <c r="AE706" s="159"/>
      <c r="AF706" s="160"/>
      <c r="AG706" s="731"/>
      <c r="AH706" s="238"/>
      <c r="AI706" s="238"/>
      <c r="AJ706" s="238"/>
      <c r="AK706" s="238"/>
      <c r="AL706" s="238"/>
      <c r="AM706" s="238"/>
      <c r="AN706" s="238"/>
      <c r="AO706" s="238"/>
      <c r="AP706" s="238"/>
      <c r="AQ706" s="238"/>
      <c r="AR706" s="238"/>
      <c r="AS706" s="238"/>
      <c r="AT706" s="238"/>
      <c r="AU706" s="238"/>
      <c r="AV706" s="238"/>
      <c r="AW706" s="238"/>
      <c r="AX706" s="732"/>
    </row>
    <row r="707" spans="1:50" ht="26.25" customHeight="1" x14ac:dyDescent="0.15">
      <c r="A707" s="663"/>
      <c r="B707" s="777"/>
      <c r="C707" s="621"/>
      <c r="D707" s="622"/>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602</v>
      </c>
      <c r="AE707" s="589"/>
      <c r="AF707" s="589"/>
      <c r="AG707" s="731"/>
      <c r="AH707" s="238"/>
      <c r="AI707" s="238"/>
      <c r="AJ707" s="238"/>
      <c r="AK707" s="238"/>
      <c r="AL707" s="238"/>
      <c r="AM707" s="238"/>
      <c r="AN707" s="238"/>
      <c r="AO707" s="238"/>
      <c r="AP707" s="238"/>
      <c r="AQ707" s="238"/>
      <c r="AR707" s="238"/>
      <c r="AS707" s="238"/>
      <c r="AT707" s="238"/>
      <c r="AU707" s="238"/>
      <c r="AV707" s="238"/>
      <c r="AW707" s="238"/>
      <c r="AX707" s="732"/>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568</v>
      </c>
      <c r="AE708" s="676"/>
      <c r="AF708" s="676"/>
      <c r="AG708" s="531" t="s">
        <v>592</v>
      </c>
      <c r="AH708" s="532"/>
      <c r="AI708" s="532"/>
      <c r="AJ708" s="532"/>
      <c r="AK708" s="532"/>
      <c r="AL708" s="532"/>
      <c r="AM708" s="532"/>
      <c r="AN708" s="532"/>
      <c r="AO708" s="532"/>
      <c r="AP708" s="532"/>
      <c r="AQ708" s="532"/>
      <c r="AR708" s="532"/>
      <c r="AS708" s="532"/>
      <c r="AT708" s="532"/>
      <c r="AU708" s="532"/>
      <c r="AV708" s="532"/>
      <c r="AW708" s="532"/>
      <c r="AX708" s="533"/>
    </row>
    <row r="709" spans="1:50" ht="42"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568</v>
      </c>
      <c r="AE709" s="159"/>
      <c r="AF709" s="159"/>
      <c r="AG709" s="672" t="s">
        <v>593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601</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42"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568</v>
      </c>
      <c r="AE711" s="159"/>
      <c r="AF711" s="159"/>
      <c r="AG711" s="672" t="s">
        <v>594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601</v>
      </c>
      <c r="AE712" s="591"/>
      <c r="AF712" s="591"/>
      <c r="AG712" s="599" t="s">
        <v>414</v>
      </c>
      <c r="AH712" s="600"/>
      <c r="AI712" s="600"/>
      <c r="AJ712" s="600"/>
      <c r="AK712" s="600"/>
      <c r="AL712" s="600"/>
      <c r="AM712" s="600"/>
      <c r="AN712" s="600"/>
      <c r="AO712" s="600"/>
      <c r="AP712" s="600"/>
      <c r="AQ712" s="600"/>
      <c r="AR712" s="600"/>
      <c r="AS712" s="600"/>
      <c r="AT712" s="600"/>
      <c r="AU712" s="600"/>
      <c r="AV712" s="600"/>
      <c r="AW712" s="600"/>
      <c r="AX712" s="601"/>
    </row>
    <row r="713" spans="1:50" ht="44.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599" t="s">
        <v>595</v>
      </c>
      <c r="AH713" s="600"/>
      <c r="AI713" s="600"/>
      <c r="AJ713" s="600"/>
      <c r="AK713" s="600"/>
      <c r="AL713" s="600"/>
      <c r="AM713" s="600"/>
      <c r="AN713" s="600"/>
      <c r="AO713" s="600"/>
      <c r="AP713" s="600"/>
      <c r="AQ713" s="600"/>
      <c r="AR713" s="600"/>
      <c r="AS713" s="600"/>
      <c r="AT713" s="600"/>
      <c r="AU713" s="600"/>
      <c r="AV713" s="600"/>
      <c r="AW713" s="600"/>
      <c r="AX713" s="601"/>
    </row>
    <row r="714" spans="1:50" ht="34.5" customHeight="1" x14ac:dyDescent="0.15">
      <c r="A714" s="665"/>
      <c r="B714" s="666"/>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568</v>
      </c>
      <c r="AE714" s="597"/>
      <c r="AF714" s="598"/>
      <c r="AG714" s="694" t="s">
        <v>596</v>
      </c>
      <c r="AH714" s="695"/>
      <c r="AI714" s="695"/>
      <c r="AJ714" s="695"/>
      <c r="AK714" s="695"/>
      <c r="AL714" s="695"/>
      <c r="AM714" s="695"/>
      <c r="AN714" s="695"/>
      <c r="AO714" s="695"/>
      <c r="AP714" s="695"/>
      <c r="AQ714" s="695"/>
      <c r="AR714" s="695"/>
      <c r="AS714" s="695"/>
      <c r="AT714" s="695"/>
      <c r="AU714" s="695"/>
      <c r="AV714" s="695"/>
      <c r="AW714" s="695"/>
      <c r="AX714" s="696"/>
    </row>
    <row r="715" spans="1:50" ht="39"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568</v>
      </c>
      <c r="AE715" s="676"/>
      <c r="AF715" s="784"/>
      <c r="AG715" s="531" t="s">
        <v>597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601</v>
      </c>
      <c r="AE716" s="766"/>
      <c r="AF716" s="766"/>
      <c r="AG716" s="672" t="s">
        <v>598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568</v>
      </c>
      <c r="AE717" s="159"/>
      <c r="AF717" s="159"/>
      <c r="AG717" s="672" t="s">
        <v>599</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643</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5" t="s">
        <v>568</v>
      </c>
      <c r="AE719" s="676"/>
      <c r="AF719" s="676"/>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731"/>
      <c r="AH720" s="238"/>
      <c r="AI720" s="238"/>
      <c r="AJ720" s="238"/>
      <c r="AK720" s="238"/>
      <c r="AL720" s="238"/>
      <c r="AM720" s="238"/>
      <c r="AN720" s="238"/>
      <c r="AO720" s="238"/>
      <c r="AP720" s="238"/>
      <c r="AQ720" s="238"/>
      <c r="AR720" s="238"/>
      <c r="AS720" s="238"/>
      <c r="AT720" s="238"/>
      <c r="AU720" s="238"/>
      <c r="AV720" s="238"/>
      <c r="AW720" s="238"/>
      <c r="AX720" s="732"/>
    </row>
    <row r="721" spans="1:50" ht="24.75" customHeight="1" x14ac:dyDescent="0.15">
      <c r="A721" s="658"/>
      <c r="B721" s="659"/>
      <c r="C721" s="925" t="s">
        <v>564</v>
      </c>
      <c r="D721" s="926"/>
      <c r="E721" s="926"/>
      <c r="F721" s="927"/>
      <c r="G721" s="945"/>
      <c r="H721" s="946"/>
      <c r="I721" s="82" t="str">
        <f>IF(OR(G721="　", G721=""), "", "-")</f>
        <v/>
      </c>
      <c r="J721" s="924">
        <v>729</v>
      </c>
      <c r="K721" s="924"/>
      <c r="L721" s="82" t="str">
        <f>IF(M721="","","-")</f>
        <v/>
      </c>
      <c r="M721" s="83"/>
      <c r="N721" s="921" t="s">
        <v>603</v>
      </c>
      <c r="O721" s="922"/>
      <c r="P721" s="922"/>
      <c r="Q721" s="922"/>
      <c r="R721" s="922"/>
      <c r="S721" s="922"/>
      <c r="T721" s="922"/>
      <c r="U721" s="922"/>
      <c r="V721" s="922"/>
      <c r="W721" s="922"/>
      <c r="X721" s="922"/>
      <c r="Y721" s="922"/>
      <c r="Z721" s="922"/>
      <c r="AA721" s="922"/>
      <c r="AB721" s="922"/>
      <c r="AC721" s="922"/>
      <c r="AD721" s="922"/>
      <c r="AE721" s="922"/>
      <c r="AF721" s="923"/>
      <c r="AG721" s="731"/>
      <c r="AH721" s="238"/>
      <c r="AI721" s="238"/>
      <c r="AJ721" s="238"/>
      <c r="AK721" s="238"/>
      <c r="AL721" s="238"/>
      <c r="AM721" s="238"/>
      <c r="AN721" s="238"/>
      <c r="AO721" s="238"/>
      <c r="AP721" s="238"/>
      <c r="AQ721" s="238"/>
      <c r="AR721" s="238"/>
      <c r="AS721" s="238"/>
      <c r="AT721" s="238"/>
      <c r="AU721" s="238"/>
      <c r="AV721" s="238"/>
      <c r="AW721" s="238"/>
      <c r="AX721" s="732"/>
    </row>
    <row r="722" spans="1:50" ht="24.75" customHeight="1" x14ac:dyDescent="0.15">
      <c r="A722" s="658"/>
      <c r="B722" s="659"/>
      <c r="C722" s="925" t="s">
        <v>564</v>
      </c>
      <c r="D722" s="926"/>
      <c r="E722" s="926"/>
      <c r="F722" s="927"/>
      <c r="G722" s="945"/>
      <c r="H722" s="946"/>
      <c r="I722" s="82" t="str">
        <f t="shared" ref="I722:I725" si="7">IF(OR(G722="　", G722=""), "", "-")</f>
        <v/>
      </c>
      <c r="J722" s="924">
        <v>827</v>
      </c>
      <c r="K722" s="924"/>
      <c r="L722" s="82" t="str">
        <f t="shared" ref="L722:L725" si="8">IF(M722="","","-")</f>
        <v/>
      </c>
      <c r="M722" s="83"/>
      <c r="N722" s="921" t="s">
        <v>604</v>
      </c>
      <c r="O722" s="922"/>
      <c r="P722" s="922"/>
      <c r="Q722" s="922"/>
      <c r="R722" s="922"/>
      <c r="S722" s="922"/>
      <c r="T722" s="922"/>
      <c r="U722" s="922"/>
      <c r="V722" s="922"/>
      <c r="W722" s="922"/>
      <c r="X722" s="922"/>
      <c r="Y722" s="922"/>
      <c r="Z722" s="922"/>
      <c r="AA722" s="922"/>
      <c r="AB722" s="922"/>
      <c r="AC722" s="922"/>
      <c r="AD722" s="922"/>
      <c r="AE722" s="922"/>
      <c r="AF722" s="923"/>
      <c r="AG722" s="731"/>
      <c r="AH722" s="238"/>
      <c r="AI722" s="238"/>
      <c r="AJ722" s="238"/>
      <c r="AK722" s="238"/>
      <c r="AL722" s="238"/>
      <c r="AM722" s="238"/>
      <c r="AN722" s="238"/>
      <c r="AO722" s="238"/>
      <c r="AP722" s="238"/>
      <c r="AQ722" s="238"/>
      <c r="AR722" s="238"/>
      <c r="AS722" s="238"/>
      <c r="AT722" s="238"/>
      <c r="AU722" s="238"/>
      <c r="AV722" s="238"/>
      <c r="AW722" s="238"/>
      <c r="AX722" s="732"/>
    </row>
    <row r="723" spans="1:50" ht="24.75" customHeight="1" x14ac:dyDescent="0.15">
      <c r="A723" s="658"/>
      <c r="B723" s="659"/>
      <c r="C723" s="925"/>
      <c r="D723" s="926"/>
      <c r="E723" s="926"/>
      <c r="F723" s="927"/>
      <c r="G723" s="945"/>
      <c r="H723" s="946"/>
      <c r="I723" s="82" t="str">
        <f t="shared" si="7"/>
        <v/>
      </c>
      <c r="J723" s="924"/>
      <c r="K723" s="924"/>
      <c r="L723" s="82" t="str">
        <f t="shared" si="8"/>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731"/>
      <c r="AH723" s="238"/>
      <c r="AI723" s="238"/>
      <c r="AJ723" s="238"/>
      <c r="AK723" s="238"/>
      <c r="AL723" s="238"/>
      <c r="AM723" s="238"/>
      <c r="AN723" s="238"/>
      <c r="AO723" s="238"/>
      <c r="AP723" s="238"/>
      <c r="AQ723" s="238"/>
      <c r="AR723" s="238"/>
      <c r="AS723" s="238"/>
      <c r="AT723" s="238"/>
      <c r="AU723" s="238"/>
      <c r="AV723" s="238"/>
      <c r="AW723" s="238"/>
      <c r="AX723" s="732"/>
    </row>
    <row r="724" spans="1:50" ht="24.75" customHeight="1" x14ac:dyDescent="0.15">
      <c r="A724" s="658"/>
      <c r="B724" s="659"/>
      <c r="C724" s="925"/>
      <c r="D724" s="926"/>
      <c r="E724" s="926"/>
      <c r="F724" s="927"/>
      <c r="G724" s="945"/>
      <c r="H724" s="946"/>
      <c r="I724" s="82" t="str">
        <f t="shared" si="7"/>
        <v/>
      </c>
      <c r="J724" s="924"/>
      <c r="K724" s="924"/>
      <c r="L724" s="82" t="str">
        <f t="shared" si="8"/>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731"/>
      <c r="AH724" s="238"/>
      <c r="AI724" s="238"/>
      <c r="AJ724" s="238"/>
      <c r="AK724" s="238"/>
      <c r="AL724" s="238"/>
      <c r="AM724" s="238"/>
      <c r="AN724" s="238"/>
      <c r="AO724" s="238"/>
      <c r="AP724" s="238"/>
      <c r="AQ724" s="238"/>
      <c r="AR724" s="238"/>
      <c r="AS724" s="238"/>
      <c r="AT724" s="238"/>
      <c r="AU724" s="238"/>
      <c r="AV724" s="238"/>
      <c r="AW724" s="238"/>
      <c r="AX724" s="732"/>
    </row>
    <row r="725" spans="1:50" ht="24.75" customHeight="1" x14ac:dyDescent="0.15">
      <c r="A725" s="660"/>
      <c r="B725" s="661"/>
      <c r="C725" s="928"/>
      <c r="D725" s="929"/>
      <c r="E725" s="929"/>
      <c r="F725" s="930"/>
      <c r="G725" s="967"/>
      <c r="H725" s="968"/>
      <c r="I725" s="84" t="str">
        <f t="shared" si="7"/>
        <v/>
      </c>
      <c r="J725" s="969"/>
      <c r="K725" s="969"/>
      <c r="L725" s="84" t="str">
        <f t="shared" si="8"/>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6"/>
      <c r="E726" s="586"/>
      <c r="F726" s="587"/>
      <c r="G726" s="804" t="s">
        <v>629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1.25" customHeight="1" thickBot="1" x14ac:dyDescent="0.2">
      <c r="A727" s="628"/>
      <c r="B727" s="629"/>
      <c r="C727" s="700" t="s">
        <v>57</v>
      </c>
      <c r="D727" s="701"/>
      <c r="E727" s="701"/>
      <c r="F727" s="702"/>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 customHeight="1" thickBot="1" x14ac:dyDescent="0.2">
      <c r="A729" s="772" t="s">
        <v>646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87.75" customHeight="1" thickBot="1" x14ac:dyDescent="0.2">
      <c r="A731" s="623" t="s">
        <v>137</v>
      </c>
      <c r="B731" s="624"/>
      <c r="C731" s="624"/>
      <c r="D731" s="624"/>
      <c r="E731" s="625"/>
      <c r="F731" s="685" t="s">
        <v>647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78.75" customHeight="1" thickBot="1" x14ac:dyDescent="0.2">
      <c r="A733" s="756" t="s">
        <v>649</v>
      </c>
      <c r="B733" s="757"/>
      <c r="C733" s="757"/>
      <c r="D733" s="757"/>
      <c r="E733" s="758"/>
      <c r="F733" s="773" t="s">
        <v>650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619</v>
      </c>
      <c r="F737" s="103"/>
      <c r="G737" s="103"/>
      <c r="H737" s="103"/>
      <c r="I737" s="103"/>
      <c r="J737" s="103"/>
      <c r="K737" s="103"/>
      <c r="L737" s="103"/>
      <c r="M737" s="103"/>
      <c r="N737" s="109" t="s">
        <v>404</v>
      </c>
      <c r="O737" s="109"/>
      <c r="P737" s="109"/>
      <c r="Q737" s="109"/>
      <c r="R737" s="103" t="s">
        <v>621</v>
      </c>
      <c r="S737" s="103"/>
      <c r="T737" s="103"/>
      <c r="U737" s="103"/>
      <c r="V737" s="103"/>
      <c r="W737" s="103"/>
      <c r="X737" s="103"/>
      <c r="Y737" s="103"/>
      <c r="Z737" s="103"/>
      <c r="AA737" s="109" t="s">
        <v>403</v>
      </c>
      <c r="AB737" s="109"/>
      <c r="AC737" s="109"/>
      <c r="AD737" s="109"/>
      <c r="AE737" s="103" t="s">
        <v>623</v>
      </c>
      <c r="AF737" s="103"/>
      <c r="AG737" s="103"/>
      <c r="AH737" s="103"/>
      <c r="AI737" s="103"/>
      <c r="AJ737" s="103"/>
      <c r="AK737" s="103"/>
      <c r="AL737" s="103"/>
      <c r="AM737" s="103"/>
      <c r="AN737" s="109" t="s">
        <v>402</v>
      </c>
      <c r="AO737" s="109"/>
      <c r="AP737" s="109"/>
      <c r="AQ737" s="109"/>
      <c r="AR737" s="110" t="s">
        <v>625</v>
      </c>
      <c r="AS737" s="111"/>
      <c r="AT737" s="111"/>
      <c r="AU737" s="111"/>
      <c r="AV737" s="111"/>
      <c r="AW737" s="111"/>
      <c r="AX737" s="112"/>
      <c r="AY737" s="88"/>
      <c r="AZ737" s="88"/>
    </row>
    <row r="738" spans="1:52" ht="24.75" customHeight="1" x14ac:dyDescent="0.15">
      <c r="A738" s="100" t="s">
        <v>401</v>
      </c>
      <c r="B738" s="101"/>
      <c r="C738" s="101"/>
      <c r="D738" s="102"/>
      <c r="E738" s="103" t="s">
        <v>620</v>
      </c>
      <c r="F738" s="103"/>
      <c r="G738" s="103"/>
      <c r="H738" s="103"/>
      <c r="I738" s="103"/>
      <c r="J738" s="103"/>
      <c r="K738" s="103"/>
      <c r="L738" s="103"/>
      <c r="M738" s="103"/>
      <c r="N738" s="109" t="s">
        <v>400</v>
      </c>
      <c r="O738" s="109"/>
      <c r="P738" s="109"/>
      <c r="Q738" s="109"/>
      <c r="R738" s="103" t="s">
        <v>622</v>
      </c>
      <c r="S738" s="103"/>
      <c r="T738" s="103"/>
      <c r="U738" s="103"/>
      <c r="V738" s="103"/>
      <c r="W738" s="103"/>
      <c r="X738" s="103"/>
      <c r="Y738" s="103"/>
      <c r="Z738" s="103"/>
      <c r="AA738" s="109" t="s">
        <v>399</v>
      </c>
      <c r="AB738" s="109"/>
      <c r="AC738" s="109"/>
      <c r="AD738" s="109"/>
      <c r="AE738" s="103" t="s">
        <v>624</v>
      </c>
      <c r="AF738" s="103"/>
      <c r="AG738" s="103"/>
      <c r="AH738" s="103"/>
      <c r="AI738" s="103"/>
      <c r="AJ738" s="103"/>
      <c r="AK738" s="103"/>
      <c r="AL738" s="103"/>
      <c r="AM738" s="103"/>
      <c r="AN738" s="109" t="s">
        <v>398</v>
      </c>
      <c r="AO738" s="109"/>
      <c r="AP738" s="109"/>
      <c r="AQ738" s="109"/>
      <c r="AR738" s="110" t="s">
        <v>626</v>
      </c>
      <c r="AS738" s="111"/>
      <c r="AT738" s="111"/>
      <c r="AU738" s="111"/>
      <c r="AV738" s="111"/>
      <c r="AW738" s="111"/>
      <c r="AX738" s="112"/>
    </row>
    <row r="739" spans="1:52" ht="24.75" customHeight="1" x14ac:dyDescent="0.15">
      <c r="A739" s="100" t="s">
        <v>397</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v>651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7" t="s">
        <v>644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0"/>
      <c r="C781" s="770"/>
      <c r="D781" s="770"/>
      <c r="E781" s="770"/>
      <c r="F781" s="771"/>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0"/>
      <c r="C782" s="770"/>
      <c r="D782" s="770"/>
      <c r="E782" s="770"/>
      <c r="F782" s="771"/>
      <c r="G782" s="457" t="s">
        <v>607</v>
      </c>
      <c r="H782" s="458"/>
      <c r="I782" s="458"/>
      <c r="J782" s="458"/>
      <c r="K782" s="459"/>
      <c r="L782" s="460" t="s">
        <v>608</v>
      </c>
      <c r="M782" s="461"/>
      <c r="N782" s="461"/>
      <c r="O782" s="461"/>
      <c r="P782" s="461"/>
      <c r="Q782" s="461"/>
      <c r="R782" s="461"/>
      <c r="S782" s="461"/>
      <c r="T782" s="461"/>
      <c r="U782" s="461"/>
      <c r="V782" s="461"/>
      <c r="W782" s="461"/>
      <c r="X782" s="462"/>
      <c r="Y782" s="463">
        <f>Y838</f>
        <v>670</v>
      </c>
      <c r="Z782" s="464"/>
      <c r="AA782" s="464"/>
      <c r="AB782" s="562"/>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1"/>
      <c r="B783" s="770"/>
      <c r="C783" s="770"/>
      <c r="D783" s="770"/>
      <c r="E783" s="770"/>
      <c r="F783" s="771"/>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1"/>
      <c r="B784" s="770"/>
      <c r="C784" s="770"/>
      <c r="D784" s="770"/>
      <c r="E784" s="770"/>
      <c r="F784" s="771"/>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1"/>
      <c r="B785" s="770"/>
      <c r="C785" s="770"/>
      <c r="D785" s="770"/>
      <c r="E785" s="770"/>
      <c r="F785" s="771"/>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1"/>
      <c r="B786" s="770"/>
      <c r="C786" s="770"/>
      <c r="D786" s="770"/>
      <c r="E786" s="770"/>
      <c r="F786" s="771"/>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1"/>
      <c r="B787" s="770"/>
      <c r="C787" s="770"/>
      <c r="D787" s="770"/>
      <c r="E787" s="770"/>
      <c r="F787" s="771"/>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1"/>
      <c r="B788" s="770"/>
      <c r="C788" s="770"/>
      <c r="D788" s="770"/>
      <c r="E788" s="770"/>
      <c r="F788" s="771"/>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1"/>
      <c r="B789" s="770"/>
      <c r="C789" s="770"/>
      <c r="D789" s="770"/>
      <c r="E789" s="770"/>
      <c r="F789" s="771"/>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1"/>
      <c r="B790" s="770"/>
      <c r="C790" s="770"/>
      <c r="D790" s="770"/>
      <c r="E790" s="770"/>
      <c r="F790" s="771"/>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1"/>
      <c r="B791" s="770"/>
      <c r="C791" s="770"/>
      <c r="D791" s="770"/>
      <c r="E791" s="770"/>
      <c r="F791" s="771"/>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1"/>
      <c r="B792" s="770"/>
      <c r="C792" s="770"/>
      <c r="D792" s="770"/>
      <c r="E792" s="770"/>
      <c r="F792" s="771"/>
      <c r="G792" s="420" t="s">
        <v>20</v>
      </c>
      <c r="H792" s="421"/>
      <c r="I792" s="421"/>
      <c r="J792" s="421"/>
      <c r="K792" s="421"/>
      <c r="L792" s="422"/>
      <c r="M792" s="423"/>
      <c r="N792" s="423"/>
      <c r="O792" s="423"/>
      <c r="P792" s="423"/>
      <c r="Q792" s="423"/>
      <c r="R792" s="423"/>
      <c r="S792" s="423"/>
      <c r="T792" s="423"/>
      <c r="U792" s="423"/>
      <c r="V792" s="423"/>
      <c r="W792" s="423"/>
      <c r="X792" s="424"/>
      <c r="Y792" s="425">
        <f>SUM(Y782:AB791)</f>
        <v>670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1"/>
      <c r="B793" s="770"/>
      <c r="C793" s="770"/>
      <c r="D793" s="770"/>
      <c r="E793" s="770"/>
      <c r="F793" s="771"/>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1"/>
      <c r="B794" s="770"/>
      <c r="C794" s="770"/>
      <c r="D794" s="770"/>
      <c r="E794" s="770"/>
      <c r="F794" s="771"/>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1"/>
      <c r="B795" s="770"/>
      <c r="C795" s="770"/>
      <c r="D795" s="770"/>
      <c r="E795" s="770"/>
      <c r="F795" s="771"/>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1"/>
      <c r="B796" s="770"/>
      <c r="C796" s="770"/>
      <c r="D796" s="770"/>
      <c r="E796" s="770"/>
      <c r="F796" s="771"/>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1"/>
      <c r="B797" s="770"/>
      <c r="C797" s="770"/>
      <c r="D797" s="770"/>
      <c r="E797" s="770"/>
      <c r="F797" s="771"/>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1"/>
      <c r="B798" s="770"/>
      <c r="C798" s="770"/>
      <c r="D798" s="770"/>
      <c r="E798" s="770"/>
      <c r="F798" s="771"/>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1"/>
      <c r="B799" s="770"/>
      <c r="C799" s="770"/>
      <c r="D799" s="770"/>
      <c r="E799" s="770"/>
      <c r="F799" s="771"/>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1"/>
      <c r="B800" s="770"/>
      <c r="C800" s="770"/>
      <c r="D800" s="770"/>
      <c r="E800" s="770"/>
      <c r="F800" s="771"/>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1"/>
      <c r="B801" s="770"/>
      <c r="C801" s="770"/>
      <c r="D801" s="770"/>
      <c r="E801" s="770"/>
      <c r="F801" s="771"/>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1"/>
      <c r="B802" s="770"/>
      <c r="C802" s="770"/>
      <c r="D802" s="770"/>
      <c r="E802" s="770"/>
      <c r="F802" s="771"/>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1"/>
      <c r="B803" s="770"/>
      <c r="C803" s="770"/>
      <c r="D803" s="770"/>
      <c r="E803" s="770"/>
      <c r="F803" s="771"/>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1"/>
      <c r="B804" s="770"/>
      <c r="C804" s="770"/>
      <c r="D804" s="770"/>
      <c r="E804" s="770"/>
      <c r="F804" s="771"/>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1"/>
      <c r="B805" s="770"/>
      <c r="C805" s="770"/>
      <c r="D805" s="770"/>
      <c r="E805" s="770"/>
      <c r="F805" s="771"/>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1"/>
      <c r="B806" s="770"/>
      <c r="C806" s="770"/>
      <c r="D806" s="770"/>
      <c r="E806" s="770"/>
      <c r="F806" s="771"/>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0"/>
      <c r="C807" s="770"/>
      <c r="D807" s="770"/>
      <c r="E807" s="770"/>
      <c r="F807" s="771"/>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0"/>
      <c r="C808" s="770"/>
      <c r="D808" s="770"/>
      <c r="E808" s="770"/>
      <c r="F808" s="771"/>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0"/>
      <c r="C809" s="770"/>
      <c r="D809" s="770"/>
      <c r="E809" s="770"/>
      <c r="F809" s="771"/>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1"/>
      <c r="B810" s="770"/>
      <c r="C810" s="770"/>
      <c r="D810" s="770"/>
      <c r="E810" s="770"/>
      <c r="F810" s="771"/>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1"/>
      <c r="B811" s="770"/>
      <c r="C811" s="770"/>
      <c r="D811" s="770"/>
      <c r="E811" s="770"/>
      <c r="F811" s="771"/>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1"/>
      <c r="B812" s="770"/>
      <c r="C812" s="770"/>
      <c r="D812" s="770"/>
      <c r="E812" s="770"/>
      <c r="F812" s="771"/>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1"/>
      <c r="B813" s="770"/>
      <c r="C813" s="770"/>
      <c r="D813" s="770"/>
      <c r="E813" s="770"/>
      <c r="F813" s="771"/>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1"/>
      <c r="B814" s="770"/>
      <c r="C814" s="770"/>
      <c r="D814" s="770"/>
      <c r="E814" s="770"/>
      <c r="F814" s="771"/>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1"/>
      <c r="B815" s="770"/>
      <c r="C815" s="770"/>
      <c r="D815" s="770"/>
      <c r="E815" s="770"/>
      <c r="F815" s="771"/>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1"/>
      <c r="B816" s="770"/>
      <c r="C816" s="770"/>
      <c r="D816" s="770"/>
      <c r="E816" s="770"/>
      <c r="F816" s="771"/>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1"/>
      <c r="B817" s="770"/>
      <c r="C817" s="770"/>
      <c r="D817" s="770"/>
      <c r="E817" s="770"/>
      <c r="F817" s="771"/>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1"/>
      <c r="B818" s="770"/>
      <c r="C818" s="770"/>
      <c r="D818" s="770"/>
      <c r="E818" s="770"/>
      <c r="F818" s="771"/>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1"/>
      <c r="B819" s="770"/>
      <c r="C819" s="770"/>
      <c r="D819" s="770"/>
      <c r="E819" s="770"/>
      <c r="F819" s="771"/>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0"/>
      <c r="C820" s="770"/>
      <c r="D820" s="770"/>
      <c r="E820" s="770"/>
      <c r="F820" s="771"/>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0"/>
      <c r="C821" s="770"/>
      <c r="D821" s="770"/>
      <c r="E821" s="770"/>
      <c r="F821" s="771"/>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0"/>
      <c r="C822" s="770"/>
      <c r="D822" s="770"/>
      <c r="E822" s="770"/>
      <c r="F822" s="771"/>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1"/>
      <c r="B823" s="770"/>
      <c r="C823" s="770"/>
      <c r="D823" s="770"/>
      <c r="E823" s="770"/>
      <c r="F823" s="771"/>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1"/>
      <c r="B824" s="770"/>
      <c r="C824" s="770"/>
      <c r="D824" s="770"/>
      <c r="E824" s="770"/>
      <c r="F824" s="771"/>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1"/>
      <c r="B825" s="770"/>
      <c r="C825" s="770"/>
      <c r="D825" s="770"/>
      <c r="E825" s="770"/>
      <c r="F825" s="771"/>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1"/>
      <c r="B826" s="770"/>
      <c r="C826" s="770"/>
      <c r="D826" s="770"/>
      <c r="E826" s="770"/>
      <c r="F826" s="771"/>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1"/>
      <c r="B827" s="770"/>
      <c r="C827" s="770"/>
      <c r="D827" s="770"/>
      <c r="E827" s="770"/>
      <c r="F827" s="771"/>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1"/>
      <c r="B828" s="770"/>
      <c r="C828" s="770"/>
      <c r="D828" s="770"/>
      <c r="E828" s="770"/>
      <c r="F828" s="771"/>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1"/>
      <c r="B829" s="770"/>
      <c r="C829" s="770"/>
      <c r="D829" s="770"/>
      <c r="E829" s="770"/>
      <c r="F829" s="771"/>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1"/>
      <c r="B830" s="770"/>
      <c r="C830" s="770"/>
      <c r="D830" s="770"/>
      <c r="E830" s="770"/>
      <c r="F830" s="771"/>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1"/>
      <c r="B831" s="770"/>
      <c r="C831" s="770"/>
      <c r="D831" s="770"/>
      <c r="E831" s="770"/>
      <c r="F831" s="771"/>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373</v>
      </c>
      <c r="AI837" s="357"/>
      <c r="AJ837" s="357"/>
      <c r="AK837" s="357"/>
      <c r="AL837" s="357" t="s">
        <v>21</v>
      </c>
      <c r="AM837" s="357"/>
      <c r="AN837" s="357"/>
      <c r="AO837" s="433"/>
      <c r="AP837" s="434" t="s">
        <v>301</v>
      </c>
      <c r="AQ837" s="434"/>
      <c r="AR837" s="434"/>
      <c r="AS837" s="434"/>
      <c r="AT837" s="434"/>
      <c r="AU837" s="434"/>
      <c r="AV837" s="434"/>
      <c r="AW837" s="434"/>
      <c r="AX837" s="434"/>
    </row>
    <row r="838" spans="1:50" ht="30" customHeight="1" x14ac:dyDescent="0.15">
      <c r="A838" s="415">
        <v>1</v>
      </c>
      <c r="B838" s="415">
        <v>1</v>
      </c>
      <c r="C838" s="432" t="s">
        <v>630</v>
      </c>
      <c r="D838" s="429"/>
      <c r="E838" s="429"/>
      <c r="F838" s="429"/>
      <c r="G838" s="429"/>
      <c r="H838" s="429"/>
      <c r="I838" s="429"/>
      <c r="J838" s="430">
        <v>9000020282031</v>
      </c>
      <c r="K838" s="431"/>
      <c r="L838" s="431"/>
      <c r="M838" s="431"/>
      <c r="N838" s="431"/>
      <c r="O838" s="431"/>
      <c r="P838" s="324" t="s">
        <v>640</v>
      </c>
      <c r="Q838" s="325"/>
      <c r="R838" s="325"/>
      <c r="S838" s="325"/>
      <c r="T838" s="325"/>
      <c r="U838" s="325"/>
      <c r="V838" s="325"/>
      <c r="W838" s="325"/>
      <c r="X838" s="325"/>
      <c r="Y838" s="326">
        <v>670</v>
      </c>
      <c r="Z838" s="327"/>
      <c r="AA838" s="327"/>
      <c r="AB838" s="328"/>
      <c r="AC838" s="336" t="s">
        <v>615</v>
      </c>
      <c r="AD838" s="337"/>
      <c r="AE838" s="337"/>
      <c r="AF838" s="337"/>
      <c r="AG838" s="337"/>
      <c r="AH838" s="338" t="s">
        <v>616</v>
      </c>
      <c r="AI838" s="339"/>
      <c r="AJ838" s="339"/>
      <c r="AK838" s="339"/>
      <c r="AL838" s="333" t="s">
        <v>617</v>
      </c>
      <c r="AM838" s="334"/>
      <c r="AN838" s="334"/>
      <c r="AO838" s="335"/>
      <c r="AP838" s="329" t="s">
        <v>618</v>
      </c>
      <c r="AQ838" s="329"/>
      <c r="AR838" s="329"/>
      <c r="AS838" s="329"/>
      <c r="AT838" s="329"/>
      <c r="AU838" s="329"/>
      <c r="AV838" s="329"/>
      <c r="AW838" s="329"/>
      <c r="AX838" s="329"/>
    </row>
    <row r="839" spans="1:50" ht="30" customHeight="1" x14ac:dyDescent="0.15">
      <c r="A839" s="415">
        <v>2</v>
      </c>
      <c r="B839" s="415">
        <v>1</v>
      </c>
      <c r="C839" s="432" t="s">
        <v>631</v>
      </c>
      <c r="D839" s="429"/>
      <c r="E839" s="429"/>
      <c r="F839" s="429"/>
      <c r="G839" s="429"/>
      <c r="H839" s="429"/>
      <c r="I839" s="429"/>
      <c r="J839" s="430">
        <v>1000020131237</v>
      </c>
      <c r="K839" s="431"/>
      <c r="L839" s="431"/>
      <c r="M839" s="431"/>
      <c r="N839" s="431"/>
      <c r="O839" s="431"/>
      <c r="P839" s="321" t="s">
        <v>640</v>
      </c>
      <c r="Q839" s="322"/>
      <c r="R839" s="322"/>
      <c r="S839" s="322"/>
      <c r="T839" s="322"/>
      <c r="U839" s="322"/>
      <c r="V839" s="322"/>
      <c r="W839" s="322"/>
      <c r="X839" s="323"/>
      <c r="Y839" s="326">
        <v>272</v>
      </c>
      <c r="Z839" s="327"/>
      <c r="AA839" s="327"/>
      <c r="AB839" s="328"/>
      <c r="AC839" s="336" t="s">
        <v>615</v>
      </c>
      <c r="AD839" s="337"/>
      <c r="AE839" s="337"/>
      <c r="AF839" s="337"/>
      <c r="AG839" s="337"/>
      <c r="AH839" s="338" t="s">
        <v>616</v>
      </c>
      <c r="AI839" s="339"/>
      <c r="AJ839" s="339"/>
      <c r="AK839" s="339"/>
      <c r="AL839" s="333" t="s">
        <v>617</v>
      </c>
      <c r="AM839" s="334"/>
      <c r="AN839" s="334"/>
      <c r="AO839" s="335"/>
      <c r="AP839" s="329" t="s">
        <v>618</v>
      </c>
      <c r="AQ839" s="329"/>
      <c r="AR839" s="329"/>
      <c r="AS839" s="329"/>
      <c r="AT839" s="329"/>
      <c r="AU839" s="329"/>
      <c r="AV839" s="329"/>
      <c r="AW839" s="329"/>
      <c r="AX839" s="329"/>
    </row>
    <row r="840" spans="1:50" ht="30" customHeight="1" x14ac:dyDescent="0.15">
      <c r="A840" s="415">
        <v>3</v>
      </c>
      <c r="B840" s="415">
        <v>1</v>
      </c>
      <c r="C840" s="432" t="s">
        <v>632</v>
      </c>
      <c r="D840" s="429"/>
      <c r="E840" s="429"/>
      <c r="F840" s="429"/>
      <c r="G840" s="429"/>
      <c r="H840" s="429"/>
      <c r="I840" s="429"/>
      <c r="J840" s="430">
        <v>2000020260002</v>
      </c>
      <c r="K840" s="431"/>
      <c r="L840" s="431"/>
      <c r="M840" s="431"/>
      <c r="N840" s="431"/>
      <c r="O840" s="431"/>
      <c r="P840" s="435" t="s">
        <v>640</v>
      </c>
      <c r="Q840" s="436"/>
      <c r="R840" s="436"/>
      <c r="S840" s="436"/>
      <c r="T840" s="436"/>
      <c r="U840" s="436"/>
      <c r="V840" s="436"/>
      <c r="W840" s="436"/>
      <c r="X840" s="437"/>
      <c r="Y840" s="326">
        <v>235</v>
      </c>
      <c r="Z840" s="327"/>
      <c r="AA840" s="327"/>
      <c r="AB840" s="328"/>
      <c r="AC840" s="336" t="s">
        <v>615</v>
      </c>
      <c r="AD840" s="337"/>
      <c r="AE840" s="337"/>
      <c r="AF840" s="337"/>
      <c r="AG840" s="337"/>
      <c r="AH840" s="338" t="s">
        <v>616</v>
      </c>
      <c r="AI840" s="339"/>
      <c r="AJ840" s="339"/>
      <c r="AK840" s="339"/>
      <c r="AL840" s="333" t="s">
        <v>617</v>
      </c>
      <c r="AM840" s="334"/>
      <c r="AN840" s="334"/>
      <c r="AO840" s="335"/>
      <c r="AP840" s="329" t="s">
        <v>618</v>
      </c>
      <c r="AQ840" s="329"/>
      <c r="AR840" s="329"/>
      <c r="AS840" s="329"/>
      <c r="AT840" s="329"/>
      <c r="AU840" s="329"/>
      <c r="AV840" s="329"/>
      <c r="AW840" s="329"/>
      <c r="AX840" s="329"/>
    </row>
    <row r="841" spans="1:50" ht="30" customHeight="1" x14ac:dyDescent="0.15">
      <c r="A841" s="415">
        <v>4</v>
      </c>
      <c r="B841" s="415">
        <v>1</v>
      </c>
      <c r="C841" s="432" t="s">
        <v>633</v>
      </c>
      <c r="D841" s="429"/>
      <c r="E841" s="429"/>
      <c r="F841" s="429"/>
      <c r="G841" s="429"/>
      <c r="H841" s="429"/>
      <c r="I841" s="429"/>
      <c r="J841" s="430">
        <v>8000020130001</v>
      </c>
      <c r="K841" s="431"/>
      <c r="L841" s="431"/>
      <c r="M841" s="431"/>
      <c r="N841" s="431"/>
      <c r="O841" s="431"/>
      <c r="P841" s="435" t="s">
        <v>640</v>
      </c>
      <c r="Q841" s="436"/>
      <c r="R841" s="436"/>
      <c r="S841" s="436"/>
      <c r="T841" s="436"/>
      <c r="U841" s="436"/>
      <c r="V841" s="436"/>
      <c r="W841" s="436"/>
      <c r="X841" s="437"/>
      <c r="Y841" s="326">
        <v>196</v>
      </c>
      <c r="Z841" s="327"/>
      <c r="AA841" s="327"/>
      <c r="AB841" s="328"/>
      <c r="AC841" s="336" t="s">
        <v>615</v>
      </c>
      <c r="AD841" s="337"/>
      <c r="AE841" s="337"/>
      <c r="AF841" s="337"/>
      <c r="AG841" s="337"/>
      <c r="AH841" s="338" t="s">
        <v>616</v>
      </c>
      <c r="AI841" s="339"/>
      <c r="AJ841" s="339"/>
      <c r="AK841" s="339"/>
      <c r="AL841" s="333" t="s">
        <v>617</v>
      </c>
      <c r="AM841" s="334"/>
      <c r="AN841" s="334"/>
      <c r="AO841" s="335"/>
      <c r="AP841" s="329" t="s">
        <v>618</v>
      </c>
      <c r="AQ841" s="329"/>
      <c r="AR841" s="329"/>
      <c r="AS841" s="329"/>
      <c r="AT841" s="329"/>
      <c r="AU841" s="329"/>
      <c r="AV841" s="329"/>
      <c r="AW841" s="329"/>
      <c r="AX841" s="329"/>
    </row>
    <row r="842" spans="1:50" ht="30" customHeight="1" x14ac:dyDescent="0.15">
      <c r="A842" s="415">
        <v>5</v>
      </c>
      <c r="B842" s="415">
        <v>1</v>
      </c>
      <c r="C842" s="432" t="s">
        <v>634</v>
      </c>
      <c r="D842" s="429"/>
      <c r="E842" s="429"/>
      <c r="F842" s="429"/>
      <c r="G842" s="429"/>
      <c r="H842" s="429"/>
      <c r="I842" s="429"/>
      <c r="J842" s="430">
        <v>1000020131121</v>
      </c>
      <c r="K842" s="431"/>
      <c r="L842" s="431"/>
      <c r="M842" s="431"/>
      <c r="N842" s="431"/>
      <c r="O842" s="431"/>
      <c r="P842" s="321" t="s">
        <v>640</v>
      </c>
      <c r="Q842" s="322"/>
      <c r="R842" s="322"/>
      <c r="S842" s="322"/>
      <c r="T842" s="322"/>
      <c r="U842" s="322"/>
      <c r="V842" s="322"/>
      <c r="W842" s="322"/>
      <c r="X842" s="323"/>
      <c r="Y842" s="326">
        <v>187</v>
      </c>
      <c r="Z842" s="327"/>
      <c r="AA842" s="327"/>
      <c r="AB842" s="328"/>
      <c r="AC842" s="336" t="s">
        <v>615</v>
      </c>
      <c r="AD842" s="337"/>
      <c r="AE842" s="337"/>
      <c r="AF842" s="337"/>
      <c r="AG842" s="337"/>
      <c r="AH842" s="338" t="s">
        <v>616</v>
      </c>
      <c r="AI842" s="339"/>
      <c r="AJ842" s="339"/>
      <c r="AK842" s="339"/>
      <c r="AL842" s="333" t="s">
        <v>617</v>
      </c>
      <c r="AM842" s="334"/>
      <c r="AN842" s="334"/>
      <c r="AO842" s="335"/>
      <c r="AP842" s="329" t="s">
        <v>618</v>
      </c>
      <c r="AQ842" s="329"/>
      <c r="AR842" s="329"/>
      <c r="AS842" s="329"/>
      <c r="AT842" s="329"/>
      <c r="AU842" s="329"/>
      <c r="AV842" s="329"/>
      <c r="AW842" s="329"/>
      <c r="AX842" s="329"/>
    </row>
    <row r="843" spans="1:50" ht="30" customHeight="1" x14ac:dyDescent="0.15">
      <c r="A843" s="415">
        <v>6</v>
      </c>
      <c r="B843" s="415">
        <v>1</v>
      </c>
      <c r="C843" s="432" t="s">
        <v>635</v>
      </c>
      <c r="D843" s="429"/>
      <c r="E843" s="429"/>
      <c r="F843" s="429"/>
      <c r="G843" s="429"/>
      <c r="H843" s="429"/>
      <c r="I843" s="429"/>
      <c r="J843" s="430">
        <v>4000020030007</v>
      </c>
      <c r="K843" s="431"/>
      <c r="L843" s="431"/>
      <c r="M843" s="431"/>
      <c r="N843" s="431"/>
      <c r="O843" s="431"/>
      <c r="P843" s="321" t="s">
        <v>640</v>
      </c>
      <c r="Q843" s="322"/>
      <c r="R843" s="322"/>
      <c r="S843" s="322"/>
      <c r="T843" s="322"/>
      <c r="U843" s="322"/>
      <c r="V843" s="322"/>
      <c r="W843" s="322"/>
      <c r="X843" s="323"/>
      <c r="Y843" s="326">
        <v>165</v>
      </c>
      <c r="Z843" s="327"/>
      <c r="AA843" s="327"/>
      <c r="AB843" s="328"/>
      <c r="AC843" s="336" t="s">
        <v>615</v>
      </c>
      <c r="AD843" s="337"/>
      <c r="AE843" s="337"/>
      <c r="AF843" s="337"/>
      <c r="AG843" s="337"/>
      <c r="AH843" s="338" t="s">
        <v>616</v>
      </c>
      <c r="AI843" s="339"/>
      <c r="AJ843" s="339"/>
      <c r="AK843" s="339"/>
      <c r="AL843" s="333" t="s">
        <v>617</v>
      </c>
      <c r="AM843" s="334"/>
      <c r="AN843" s="334"/>
      <c r="AO843" s="335"/>
      <c r="AP843" s="329" t="s">
        <v>618</v>
      </c>
      <c r="AQ843" s="329"/>
      <c r="AR843" s="329"/>
      <c r="AS843" s="329"/>
      <c r="AT843" s="329"/>
      <c r="AU843" s="329"/>
      <c r="AV843" s="329"/>
      <c r="AW843" s="329"/>
      <c r="AX843" s="329"/>
    </row>
    <row r="844" spans="1:50" ht="30" customHeight="1" x14ac:dyDescent="0.15">
      <c r="A844" s="415">
        <v>7</v>
      </c>
      <c r="B844" s="415">
        <v>1</v>
      </c>
      <c r="C844" s="432" t="s">
        <v>636</v>
      </c>
      <c r="D844" s="429"/>
      <c r="E844" s="429"/>
      <c r="F844" s="429"/>
      <c r="G844" s="429"/>
      <c r="H844" s="429"/>
      <c r="I844" s="429"/>
      <c r="J844" s="430">
        <v>9000020341002</v>
      </c>
      <c r="K844" s="431"/>
      <c r="L844" s="431"/>
      <c r="M844" s="431"/>
      <c r="N844" s="431"/>
      <c r="O844" s="431"/>
      <c r="P844" s="321" t="s">
        <v>640</v>
      </c>
      <c r="Q844" s="322"/>
      <c r="R844" s="322"/>
      <c r="S844" s="322"/>
      <c r="T844" s="322"/>
      <c r="U844" s="322"/>
      <c r="V844" s="322"/>
      <c r="W844" s="322"/>
      <c r="X844" s="323"/>
      <c r="Y844" s="326">
        <v>150</v>
      </c>
      <c r="Z844" s="327"/>
      <c r="AA844" s="327"/>
      <c r="AB844" s="328"/>
      <c r="AC844" s="336" t="s">
        <v>615</v>
      </c>
      <c r="AD844" s="337"/>
      <c r="AE844" s="337"/>
      <c r="AF844" s="337"/>
      <c r="AG844" s="337"/>
      <c r="AH844" s="338" t="s">
        <v>616</v>
      </c>
      <c r="AI844" s="339"/>
      <c r="AJ844" s="339"/>
      <c r="AK844" s="339"/>
      <c r="AL844" s="333" t="s">
        <v>617</v>
      </c>
      <c r="AM844" s="334"/>
      <c r="AN844" s="334"/>
      <c r="AO844" s="335"/>
      <c r="AP844" s="329" t="s">
        <v>618</v>
      </c>
      <c r="AQ844" s="329"/>
      <c r="AR844" s="329"/>
      <c r="AS844" s="329"/>
      <c r="AT844" s="329"/>
      <c r="AU844" s="329"/>
      <c r="AV844" s="329"/>
      <c r="AW844" s="329"/>
      <c r="AX844" s="329"/>
    </row>
    <row r="845" spans="1:50" ht="30" customHeight="1" x14ac:dyDescent="0.15">
      <c r="A845" s="415">
        <v>8</v>
      </c>
      <c r="B845" s="415">
        <v>1</v>
      </c>
      <c r="C845" s="432" t="s">
        <v>637</v>
      </c>
      <c r="D845" s="429"/>
      <c r="E845" s="429"/>
      <c r="F845" s="429"/>
      <c r="G845" s="429"/>
      <c r="H845" s="429"/>
      <c r="I845" s="429"/>
      <c r="J845" s="430">
        <v>9000020281000</v>
      </c>
      <c r="K845" s="431"/>
      <c r="L845" s="431"/>
      <c r="M845" s="431"/>
      <c r="N845" s="431"/>
      <c r="O845" s="431"/>
      <c r="P845" s="321" t="s">
        <v>640</v>
      </c>
      <c r="Q845" s="322"/>
      <c r="R845" s="322"/>
      <c r="S845" s="322"/>
      <c r="T845" s="322"/>
      <c r="U845" s="322"/>
      <c r="V845" s="322"/>
      <c r="W845" s="322"/>
      <c r="X845" s="323"/>
      <c r="Y845" s="326">
        <v>141</v>
      </c>
      <c r="Z845" s="327"/>
      <c r="AA845" s="327"/>
      <c r="AB845" s="328"/>
      <c r="AC845" s="336" t="s">
        <v>615</v>
      </c>
      <c r="AD845" s="337"/>
      <c r="AE845" s="337"/>
      <c r="AF845" s="337"/>
      <c r="AG845" s="337"/>
      <c r="AH845" s="338" t="s">
        <v>616</v>
      </c>
      <c r="AI845" s="339"/>
      <c r="AJ845" s="339"/>
      <c r="AK845" s="339"/>
      <c r="AL845" s="333" t="s">
        <v>617</v>
      </c>
      <c r="AM845" s="334"/>
      <c r="AN845" s="334"/>
      <c r="AO845" s="335"/>
      <c r="AP845" s="329" t="s">
        <v>618</v>
      </c>
      <c r="AQ845" s="329"/>
      <c r="AR845" s="329"/>
      <c r="AS845" s="329"/>
      <c r="AT845" s="329"/>
      <c r="AU845" s="329"/>
      <c r="AV845" s="329"/>
      <c r="AW845" s="329"/>
      <c r="AX845" s="329"/>
    </row>
    <row r="846" spans="1:50" ht="30" customHeight="1" x14ac:dyDescent="0.15">
      <c r="A846" s="415">
        <v>9</v>
      </c>
      <c r="B846" s="415">
        <v>1</v>
      </c>
      <c r="C846" s="432" t="s">
        <v>638</v>
      </c>
      <c r="D846" s="429"/>
      <c r="E846" s="429"/>
      <c r="F846" s="429"/>
      <c r="G846" s="429"/>
      <c r="H846" s="429"/>
      <c r="I846" s="429"/>
      <c r="J846" s="430">
        <v>8000020190004</v>
      </c>
      <c r="K846" s="431"/>
      <c r="L846" s="431"/>
      <c r="M846" s="431"/>
      <c r="N846" s="431"/>
      <c r="O846" s="431"/>
      <c r="P846" s="321" t="s">
        <v>640</v>
      </c>
      <c r="Q846" s="322"/>
      <c r="R846" s="322"/>
      <c r="S846" s="322"/>
      <c r="T846" s="322"/>
      <c r="U846" s="322"/>
      <c r="V846" s="322"/>
      <c r="W846" s="322"/>
      <c r="X846" s="323"/>
      <c r="Y846" s="326">
        <v>140</v>
      </c>
      <c r="Z846" s="327"/>
      <c r="AA846" s="327"/>
      <c r="AB846" s="328"/>
      <c r="AC846" s="336" t="s">
        <v>615</v>
      </c>
      <c r="AD846" s="337"/>
      <c r="AE846" s="337"/>
      <c r="AF846" s="337"/>
      <c r="AG846" s="337"/>
      <c r="AH846" s="338" t="s">
        <v>616</v>
      </c>
      <c r="AI846" s="339"/>
      <c r="AJ846" s="339"/>
      <c r="AK846" s="339"/>
      <c r="AL846" s="333" t="s">
        <v>617</v>
      </c>
      <c r="AM846" s="334"/>
      <c r="AN846" s="334"/>
      <c r="AO846" s="335"/>
      <c r="AP846" s="329" t="s">
        <v>618</v>
      </c>
      <c r="AQ846" s="329"/>
      <c r="AR846" s="329"/>
      <c r="AS846" s="329"/>
      <c r="AT846" s="329"/>
      <c r="AU846" s="329"/>
      <c r="AV846" s="329"/>
      <c r="AW846" s="329"/>
      <c r="AX846" s="329"/>
    </row>
    <row r="847" spans="1:50" ht="30" customHeight="1" x14ac:dyDescent="0.15">
      <c r="A847" s="415">
        <v>10</v>
      </c>
      <c r="B847" s="415">
        <v>1</v>
      </c>
      <c r="C847" s="432" t="s">
        <v>639</v>
      </c>
      <c r="D847" s="429"/>
      <c r="E847" s="429"/>
      <c r="F847" s="429"/>
      <c r="G847" s="429"/>
      <c r="H847" s="429"/>
      <c r="I847" s="429"/>
      <c r="J847" s="430">
        <v>3000020401307</v>
      </c>
      <c r="K847" s="431"/>
      <c r="L847" s="431"/>
      <c r="M847" s="431"/>
      <c r="N847" s="431"/>
      <c r="O847" s="431"/>
      <c r="P847" s="324" t="s">
        <v>641</v>
      </c>
      <c r="Q847" s="325"/>
      <c r="R847" s="325"/>
      <c r="S847" s="325"/>
      <c r="T847" s="325"/>
      <c r="U847" s="325"/>
      <c r="V847" s="325"/>
      <c r="W847" s="325"/>
      <c r="X847" s="325"/>
      <c r="Y847" s="326">
        <v>138</v>
      </c>
      <c r="Z847" s="327"/>
      <c r="AA847" s="327"/>
      <c r="AB847" s="328"/>
      <c r="AC847" s="336" t="s">
        <v>615</v>
      </c>
      <c r="AD847" s="337"/>
      <c r="AE847" s="337"/>
      <c r="AF847" s="337"/>
      <c r="AG847" s="337"/>
      <c r="AH847" s="338" t="s">
        <v>616</v>
      </c>
      <c r="AI847" s="339"/>
      <c r="AJ847" s="339"/>
      <c r="AK847" s="339"/>
      <c r="AL847" s="333" t="s">
        <v>617</v>
      </c>
      <c r="AM847" s="334"/>
      <c r="AN847" s="334"/>
      <c r="AO847" s="335"/>
      <c r="AP847" s="329" t="s">
        <v>618</v>
      </c>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373</v>
      </c>
      <c r="AI870" s="357"/>
      <c r="AJ870" s="357"/>
      <c r="AK870" s="357"/>
      <c r="AL870" s="357" t="s">
        <v>21</v>
      </c>
      <c r="AM870" s="357"/>
      <c r="AN870" s="357"/>
      <c r="AO870" s="433"/>
      <c r="AP870" s="434" t="s">
        <v>301</v>
      </c>
      <c r="AQ870" s="434"/>
      <c r="AR870" s="434"/>
      <c r="AS870" s="434"/>
      <c r="AT870" s="434"/>
      <c r="AU870" s="434"/>
      <c r="AV870" s="434"/>
      <c r="AW870" s="434"/>
      <c r="AX870" s="434"/>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6"/>
      <c r="AD871" s="337"/>
      <c r="AE871" s="337"/>
      <c r="AF871" s="337"/>
      <c r="AG871" s="337"/>
      <c r="AH871" s="338"/>
      <c r="AI871" s="339"/>
      <c r="AJ871" s="339"/>
      <c r="AK871" s="339"/>
      <c r="AL871" s="333"/>
      <c r="AM871" s="334"/>
      <c r="AN871" s="334"/>
      <c r="AO871" s="335"/>
      <c r="AP871" s="329"/>
      <c r="AQ871" s="329"/>
      <c r="AR871" s="329"/>
      <c r="AS871" s="329"/>
      <c r="AT871" s="329"/>
      <c r="AU871" s="329"/>
      <c r="AV871" s="329"/>
      <c r="AW871" s="329"/>
      <c r="AX871" s="329"/>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6"/>
      <c r="AD872" s="336"/>
      <c r="AE872" s="336"/>
      <c r="AF872" s="336"/>
      <c r="AG872" s="336"/>
      <c r="AH872" s="338"/>
      <c r="AI872" s="339"/>
      <c r="AJ872" s="339"/>
      <c r="AK872" s="339"/>
      <c r="AL872" s="333"/>
      <c r="AM872" s="334"/>
      <c r="AN872" s="334"/>
      <c r="AO872" s="335"/>
      <c r="AP872" s="329"/>
      <c r="AQ872" s="329"/>
      <c r="AR872" s="329"/>
      <c r="AS872" s="329"/>
      <c r="AT872" s="329"/>
      <c r="AU872" s="329"/>
      <c r="AV872" s="329"/>
      <c r="AW872" s="329"/>
      <c r="AX872" s="329"/>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373</v>
      </c>
      <c r="AI903" s="357"/>
      <c r="AJ903" s="357"/>
      <c r="AK903" s="357"/>
      <c r="AL903" s="357" t="s">
        <v>21</v>
      </c>
      <c r="AM903" s="357"/>
      <c r="AN903" s="357"/>
      <c r="AO903" s="433"/>
      <c r="AP903" s="434" t="s">
        <v>301</v>
      </c>
      <c r="AQ903" s="434"/>
      <c r="AR903" s="434"/>
      <c r="AS903" s="434"/>
      <c r="AT903" s="434"/>
      <c r="AU903" s="434"/>
      <c r="AV903" s="434"/>
      <c r="AW903" s="434"/>
      <c r="AX903" s="434"/>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6"/>
      <c r="AD904" s="337"/>
      <c r="AE904" s="337"/>
      <c r="AF904" s="337"/>
      <c r="AG904" s="337"/>
      <c r="AH904" s="338"/>
      <c r="AI904" s="339"/>
      <c r="AJ904" s="339"/>
      <c r="AK904" s="339"/>
      <c r="AL904" s="333"/>
      <c r="AM904" s="334"/>
      <c r="AN904" s="334"/>
      <c r="AO904" s="335"/>
      <c r="AP904" s="329"/>
      <c r="AQ904" s="329"/>
      <c r="AR904" s="329"/>
      <c r="AS904" s="329"/>
      <c r="AT904" s="329"/>
      <c r="AU904" s="329"/>
      <c r="AV904" s="329"/>
      <c r="AW904" s="329"/>
      <c r="AX904" s="329"/>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6"/>
      <c r="AD905" s="336"/>
      <c r="AE905" s="336"/>
      <c r="AF905" s="336"/>
      <c r="AG905" s="336"/>
      <c r="AH905" s="338"/>
      <c r="AI905" s="339"/>
      <c r="AJ905" s="339"/>
      <c r="AK905" s="339"/>
      <c r="AL905" s="333"/>
      <c r="AM905" s="334"/>
      <c r="AN905" s="334"/>
      <c r="AO905" s="335"/>
      <c r="AP905" s="329"/>
      <c r="AQ905" s="329"/>
      <c r="AR905" s="329"/>
      <c r="AS905" s="329"/>
      <c r="AT905" s="329"/>
      <c r="AU905" s="329"/>
      <c r="AV905" s="329"/>
      <c r="AW905" s="329"/>
      <c r="AX905" s="329"/>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373</v>
      </c>
      <c r="AI936" s="357"/>
      <c r="AJ936" s="357"/>
      <c r="AK936" s="357"/>
      <c r="AL936" s="357" t="s">
        <v>21</v>
      </c>
      <c r="AM936" s="357"/>
      <c r="AN936" s="357"/>
      <c r="AO936" s="433"/>
      <c r="AP936" s="434" t="s">
        <v>301</v>
      </c>
      <c r="AQ936" s="434"/>
      <c r="AR936" s="434"/>
      <c r="AS936" s="434"/>
      <c r="AT936" s="434"/>
      <c r="AU936" s="434"/>
      <c r="AV936" s="434"/>
      <c r="AW936" s="434"/>
      <c r="AX936" s="434"/>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6"/>
      <c r="AD937" s="337"/>
      <c r="AE937" s="337"/>
      <c r="AF937" s="337"/>
      <c r="AG937" s="337"/>
      <c r="AH937" s="338"/>
      <c r="AI937" s="339"/>
      <c r="AJ937" s="339"/>
      <c r="AK937" s="339"/>
      <c r="AL937" s="333"/>
      <c r="AM937" s="334"/>
      <c r="AN937" s="334"/>
      <c r="AO937" s="335"/>
      <c r="AP937" s="329"/>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6"/>
      <c r="AD938" s="336"/>
      <c r="AE938" s="336"/>
      <c r="AF938" s="336"/>
      <c r="AG938" s="336"/>
      <c r="AH938" s="338"/>
      <c r="AI938" s="339"/>
      <c r="AJ938" s="339"/>
      <c r="AK938" s="339"/>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373</v>
      </c>
      <c r="AI969" s="357"/>
      <c r="AJ969" s="357"/>
      <c r="AK969" s="357"/>
      <c r="AL969" s="357" t="s">
        <v>21</v>
      </c>
      <c r="AM969" s="357"/>
      <c r="AN969" s="357"/>
      <c r="AO969" s="433"/>
      <c r="AP969" s="434" t="s">
        <v>301</v>
      </c>
      <c r="AQ969" s="434"/>
      <c r="AR969" s="434"/>
      <c r="AS969" s="434"/>
      <c r="AT969" s="434"/>
      <c r="AU969" s="434"/>
      <c r="AV969" s="434"/>
      <c r="AW969" s="434"/>
      <c r="AX969" s="434"/>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6"/>
      <c r="AD970" s="337"/>
      <c r="AE970" s="337"/>
      <c r="AF970" s="337"/>
      <c r="AG970" s="337"/>
      <c r="AH970" s="338"/>
      <c r="AI970" s="339"/>
      <c r="AJ970" s="339"/>
      <c r="AK970" s="339"/>
      <c r="AL970" s="333"/>
      <c r="AM970" s="334"/>
      <c r="AN970" s="334"/>
      <c r="AO970" s="335"/>
      <c r="AP970" s="329"/>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6"/>
      <c r="AD971" s="336"/>
      <c r="AE971" s="336"/>
      <c r="AF971" s="336"/>
      <c r="AG971" s="336"/>
      <c r="AH971" s="338"/>
      <c r="AI971" s="339"/>
      <c r="AJ971" s="339"/>
      <c r="AK971" s="339"/>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373</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6"/>
      <c r="AD1003" s="337"/>
      <c r="AE1003" s="337"/>
      <c r="AF1003" s="337"/>
      <c r="AG1003" s="337"/>
      <c r="AH1003" s="338"/>
      <c r="AI1003" s="339"/>
      <c r="AJ1003" s="339"/>
      <c r="AK1003" s="339"/>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6"/>
      <c r="AD1004" s="336"/>
      <c r="AE1004" s="336"/>
      <c r="AF1004" s="336"/>
      <c r="AG1004" s="336"/>
      <c r="AH1004" s="338"/>
      <c r="AI1004" s="339"/>
      <c r="AJ1004" s="339"/>
      <c r="AK1004" s="339"/>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373</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373</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898"/>
      <c r="E1102" s="281" t="s">
        <v>265</v>
      </c>
      <c r="F1102" s="898"/>
      <c r="G1102" s="898"/>
      <c r="H1102" s="898"/>
      <c r="I1102" s="898"/>
      <c r="J1102" s="281" t="s">
        <v>300</v>
      </c>
      <c r="K1102" s="281"/>
      <c r="L1102" s="281"/>
      <c r="M1102" s="281"/>
      <c r="N1102" s="281"/>
      <c r="O1102" s="281"/>
      <c r="P1102" s="355" t="s">
        <v>27</v>
      </c>
      <c r="Q1102" s="355"/>
      <c r="R1102" s="355"/>
      <c r="S1102" s="355"/>
      <c r="T1102" s="355"/>
      <c r="U1102" s="355"/>
      <c r="V1102" s="355"/>
      <c r="W1102" s="355"/>
      <c r="X1102" s="355"/>
      <c r="Y1102" s="281" t="s">
        <v>302</v>
      </c>
      <c r="Z1102" s="898"/>
      <c r="AA1102" s="898"/>
      <c r="AB1102" s="898"/>
      <c r="AC1102" s="281" t="s">
        <v>248</v>
      </c>
      <c r="AD1102" s="281"/>
      <c r="AE1102" s="281"/>
      <c r="AF1102" s="281"/>
      <c r="AG1102" s="281"/>
      <c r="AH1102" s="355" t="s">
        <v>261</v>
      </c>
      <c r="AI1102" s="356"/>
      <c r="AJ1102" s="356"/>
      <c r="AK1102" s="356"/>
      <c r="AL1102" s="356" t="s">
        <v>21</v>
      </c>
      <c r="AM1102" s="356"/>
      <c r="AN1102" s="356"/>
      <c r="AO1102" s="901"/>
      <c r="AP1102" s="434" t="s">
        <v>334</v>
      </c>
      <c r="AQ1102" s="434"/>
      <c r="AR1102" s="434"/>
      <c r="AS1102" s="434"/>
      <c r="AT1102" s="434"/>
      <c r="AU1102" s="434"/>
      <c r="AV1102" s="434"/>
      <c r="AW1102" s="434"/>
      <c r="AX1102" s="434"/>
    </row>
    <row r="1103" spans="1:50" ht="30" customHeight="1" x14ac:dyDescent="0.15">
      <c r="A1103" s="415">
        <v>1</v>
      </c>
      <c r="B1103" s="415">
        <v>1</v>
      </c>
      <c r="C1103" s="900"/>
      <c r="D1103" s="900"/>
      <c r="E1103" s="265" t="s">
        <v>609</v>
      </c>
      <c r="F1103" s="899"/>
      <c r="G1103" s="899"/>
      <c r="H1103" s="899"/>
      <c r="I1103" s="899"/>
      <c r="J1103" s="430" t="s">
        <v>611</v>
      </c>
      <c r="K1103" s="431"/>
      <c r="L1103" s="431"/>
      <c r="M1103" s="431"/>
      <c r="N1103" s="431"/>
      <c r="O1103" s="431"/>
      <c r="P1103" s="324" t="s">
        <v>609</v>
      </c>
      <c r="Q1103" s="325"/>
      <c r="R1103" s="325"/>
      <c r="S1103" s="325"/>
      <c r="T1103" s="325"/>
      <c r="U1103" s="325"/>
      <c r="V1103" s="325"/>
      <c r="W1103" s="325"/>
      <c r="X1103" s="325"/>
      <c r="Y1103" s="326" t="s">
        <v>609</v>
      </c>
      <c r="Z1103" s="327"/>
      <c r="AA1103" s="327"/>
      <c r="AB1103" s="328"/>
      <c r="AC1103" s="330"/>
      <c r="AD1103" s="330"/>
      <c r="AE1103" s="330"/>
      <c r="AF1103" s="330"/>
      <c r="AG1103" s="330"/>
      <c r="AH1103" s="331" t="s">
        <v>612</v>
      </c>
      <c r="AI1103" s="332"/>
      <c r="AJ1103" s="332"/>
      <c r="AK1103" s="332"/>
      <c r="AL1103" s="333" t="s">
        <v>613</v>
      </c>
      <c r="AM1103" s="334"/>
      <c r="AN1103" s="334"/>
      <c r="AO1103" s="335"/>
      <c r="AP1103" s="329" t="s">
        <v>614</v>
      </c>
      <c r="AQ1103" s="329"/>
      <c r="AR1103" s="329"/>
      <c r="AS1103" s="329"/>
      <c r="AT1103" s="329"/>
      <c r="AU1103" s="329"/>
      <c r="AV1103" s="329"/>
      <c r="AW1103" s="329"/>
      <c r="AX1103" s="329"/>
    </row>
    <row r="1104" spans="1:50" ht="30" hidden="1" customHeight="1" x14ac:dyDescent="0.15">
      <c r="A1104" s="415">
        <v>2</v>
      </c>
      <c r="B1104" s="415">
        <v>1</v>
      </c>
      <c r="C1104" s="900"/>
      <c r="D1104" s="900"/>
      <c r="E1104" s="899"/>
      <c r="F1104" s="899"/>
      <c r="G1104" s="899"/>
      <c r="H1104" s="899"/>
      <c r="I1104" s="89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00"/>
      <c r="D1105" s="900"/>
      <c r="E1105" s="899"/>
      <c r="F1105" s="899"/>
      <c r="G1105" s="899"/>
      <c r="H1105" s="899"/>
      <c r="I1105" s="89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00"/>
      <c r="D1106" s="900"/>
      <c r="E1106" s="899"/>
      <c r="F1106" s="899"/>
      <c r="G1106" s="899"/>
      <c r="H1106" s="899"/>
      <c r="I1106" s="89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00"/>
      <c r="D1107" s="900"/>
      <c r="E1107" s="899"/>
      <c r="F1107" s="899"/>
      <c r="G1107" s="899"/>
      <c r="H1107" s="899"/>
      <c r="I1107" s="89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00"/>
      <c r="D1108" s="900"/>
      <c r="E1108" s="899"/>
      <c r="F1108" s="899"/>
      <c r="G1108" s="899"/>
      <c r="H1108" s="899"/>
      <c r="I1108" s="89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00"/>
      <c r="D1109" s="900"/>
      <c r="E1109" s="899"/>
      <c r="F1109" s="899"/>
      <c r="G1109" s="899"/>
      <c r="H1109" s="899"/>
      <c r="I1109" s="89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00"/>
      <c r="D1110" s="900"/>
      <c r="E1110" s="899"/>
      <c r="F1110" s="899"/>
      <c r="G1110" s="899"/>
      <c r="H1110" s="899"/>
      <c r="I1110" s="89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00"/>
      <c r="D1111" s="900"/>
      <c r="E1111" s="899"/>
      <c r="F1111" s="899"/>
      <c r="G1111" s="899"/>
      <c r="H1111" s="899"/>
      <c r="I1111" s="89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00"/>
      <c r="D1112" s="900"/>
      <c r="E1112" s="899"/>
      <c r="F1112" s="899"/>
      <c r="G1112" s="899"/>
      <c r="H1112" s="899"/>
      <c r="I1112" s="89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00"/>
      <c r="D1113" s="900"/>
      <c r="E1113" s="899"/>
      <c r="F1113" s="899"/>
      <c r="G1113" s="899"/>
      <c r="H1113" s="899"/>
      <c r="I1113" s="89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00"/>
      <c r="D1114" s="900"/>
      <c r="E1114" s="899"/>
      <c r="F1114" s="899"/>
      <c r="G1114" s="899"/>
      <c r="H1114" s="899"/>
      <c r="I1114" s="89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00"/>
      <c r="D1115" s="900"/>
      <c r="E1115" s="899"/>
      <c r="F1115" s="899"/>
      <c r="G1115" s="899"/>
      <c r="H1115" s="899"/>
      <c r="I1115" s="89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00"/>
      <c r="D1116" s="900"/>
      <c r="E1116" s="899"/>
      <c r="F1116" s="899"/>
      <c r="G1116" s="899"/>
      <c r="H1116" s="899"/>
      <c r="I1116" s="89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00"/>
      <c r="D1117" s="900"/>
      <c r="E1117" s="899"/>
      <c r="F1117" s="899"/>
      <c r="G1117" s="899"/>
      <c r="H1117" s="899"/>
      <c r="I1117" s="89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00"/>
      <c r="D1118" s="900"/>
      <c r="E1118" s="899"/>
      <c r="F1118" s="899"/>
      <c r="G1118" s="899"/>
      <c r="H1118" s="899"/>
      <c r="I1118" s="89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00"/>
      <c r="D1119" s="900"/>
      <c r="E1119" s="899"/>
      <c r="F1119" s="899"/>
      <c r="G1119" s="899"/>
      <c r="H1119" s="899"/>
      <c r="I1119" s="89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00"/>
      <c r="D1120" s="900"/>
      <c r="E1120" s="265"/>
      <c r="F1120" s="899"/>
      <c r="G1120" s="899"/>
      <c r="H1120" s="899"/>
      <c r="I1120" s="89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00"/>
      <c r="D1121" s="900"/>
      <c r="E1121" s="899"/>
      <c r="F1121" s="899"/>
      <c r="G1121" s="899"/>
      <c r="H1121" s="899"/>
      <c r="I1121" s="89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00"/>
      <c r="D1122" s="900"/>
      <c r="E1122" s="899"/>
      <c r="F1122" s="899"/>
      <c r="G1122" s="899"/>
      <c r="H1122" s="899"/>
      <c r="I1122" s="89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00"/>
      <c r="D1123" s="900"/>
      <c r="E1123" s="899"/>
      <c r="F1123" s="899"/>
      <c r="G1123" s="899"/>
      <c r="H1123" s="899"/>
      <c r="I1123" s="899"/>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00"/>
      <c r="D1124" s="900"/>
      <c r="E1124" s="899"/>
      <c r="F1124" s="899"/>
      <c r="G1124" s="899"/>
      <c r="H1124" s="899"/>
      <c r="I1124" s="899"/>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00"/>
      <c r="D1125" s="900"/>
      <c r="E1125" s="899"/>
      <c r="F1125" s="899"/>
      <c r="G1125" s="899"/>
      <c r="H1125" s="899"/>
      <c r="I1125" s="899"/>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00"/>
      <c r="D1126" s="900"/>
      <c r="E1126" s="899"/>
      <c r="F1126" s="899"/>
      <c r="G1126" s="899"/>
      <c r="H1126" s="899"/>
      <c r="I1126" s="89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00"/>
      <c r="D1127" s="900"/>
      <c r="E1127" s="899"/>
      <c r="F1127" s="899"/>
      <c r="G1127" s="899"/>
      <c r="H1127" s="899"/>
      <c r="I1127" s="89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00"/>
      <c r="D1128" s="900"/>
      <c r="E1128" s="899"/>
      <c r="F1128" s="899"/>
      <c r="G1128" s="899"/>
      <c r="H1128" s="899"/>
      <c r="I1128" s="89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00"/>
      <c r="D1129" s="900"/>
      <c r="E1129" s="899"/>
      <c r="F1129" s="899"/>
      <c r="G1129" s="899"/>
      <c r="H1129" s="899"/>
      <c r="I1129" s="89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00"/>
      <c r="D1130" s="900"/>
      <c r="E1130" s="899"/>
      <c r="F1130" s="899"/>
      <c r="G1130" s="899"/>
      <c r="H1130" s="899"/>
      <c r="I1130" s="89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00"/>
      <c r="D1131" s="900"/>
      <c r="E1131" s="899"/>
      <c r="F1131" s="899"/>
      <c r="G1131" s="899"/>
      <c r="H1131" s="899"/>
      <c r="I1131" s="89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00"/>
      <c r="D1132" s="900"/>
      <c r="E1132" s="899"/>
      <c r="F1132" s="899"/>
      <c r="G1132" s="899"/>
      <c r="H1132" s="899"/>
      <c r="I1132" s="89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55">
      <formula>IF(RIGHT(TEXT(P14,"0.#"),1)=".",FALSE,TRUE)</formula>
    </cfRule>
    <cfRule type="expression" dxfId="2828" priority="14056">
      <formula>IF(RIGHT(TEXT(P14,"0.#"),1)=".",TRUE,FALSE)</formula>
    </cfRule>
  </conditionalFormatting>
  <conditionalFormatting sqref="AE32">
    <cfRule type="expression" dxfId="2827" priority="14045">
      <formula>IF(RIGHT(TEXT(AE32,"0.#"),1)=".",FALSE,TRUE)</formula>
    </cfRule>
    <cfRule type="expression" dxfId="2826" priority="14046">
      <formula>IF(RIGHT(TEXT(AE32,"0.#"),1)=".",TRUE,FALSE)</formula>
    </cfRule>
  </conditionalFormatting>
  <conditionalFormatting sqref="P18:AX18">
    <cfRule type="expression" dxfId="2825" priority="13931">
      <formula>IF(RIGHT(TEXT(P18,"0.#"),1)=".",FALSE,TRUE)</formula>
    </cfRule>
    <cfRule type="expression" dxfId="2824" priority="13932">
      <formula>IF(RIGHT(TEXT(P18,"0.#"),1)=".",TRUE,FALSE)</formula>
    </cfRule>
  </conditionalFormatting>
  <conditionalFormatting sqref="Y783">
    <cfRule type="expression" dxfId="2823" priority="13927">
      <formula>IF(RIGHT(TEXT(Y783,"0.#"),1)=".",FALSE,TRUE)</formula>
    </cfRule>
    <cfRule type="expression" dxfId="2822" priority="13928">
      <formula>IF(RIGHT(TEXT(Y783,"0.#"),1)=".",TRUE,FALSE)</formula>
    </cfRule>
  </conditionalFormatting>
  <conditionalFormatting sqref="Y792">
    <cfRule type="expression" dxfId="2821" priority="13923">
      <formula>IF(RIGHT(TEXT(Y792,"0.#"),1)=".",FALSE,TRUE)</formula>
    </cfRule>
    <cfRule type="expression" dxfId="2820" priority="13924">
      <formula>IF(RIGHT(TEXT(Y792,"0.#"),1)=".",TRUE,FALSE)</formula>
    </cfRule>
  </conditionalFormatting>
  <conditionalFormatting sqref="Y823:Y830 Y821 Y810:Y817 Y808 Y797:Y804 Y795">
    <cfRule type="expression" dxfId="2819" priority="13705">
      <formula>IF(RIGHT(TEXT(Y795,"0.#"),1)=".",FALSE,TRUE)</formula>
    </cfRule>
    <cfRule type="expression" dxfId="2818" priority="13706">
      <formula>IF(RIGHT(TEXT(Y795,"0.#"),1)=".",TRUE,FALSE)</formula>
    </cfRule>
  </conditionalFormatting>
  <conditionalFormatting sqref="P16:AQ17 P15:AX15 P13:AX13">
    <cfRule type="expression" dxfId="2817" priority="13753">
      <formula>IF(RIGHT(TEXT(P13,"0.#"),1)=".",FALSE,TRUE)</formula>
    </cfRule>
    <cfRule type="expression" dxfId="2816" priority="13754">
      <formula>IF(RIGHT(TEXT(P13,"0.#"),1)=".",TRUE,FALSE)</formula>
    </cfRule>
  </conditionalFormatting>
  <conditionalFormatting sqref="P19:AJ19">
    <cfRule type="expression" dxfId="2815" priority="13751">
      <formula>IF(RIGHT(TEXT(P19,"0.#"),1)=".",FALSE,TRUE)</formula>
    </cfRule>
    <cfRule type="expression" dxfId="2814" priority="13752">
      <formula>IF(RIGHT(TEXT(P19,"0.#"),1)=".",TRUE,FALSE)</formula>
    </cfRule>
  </conditionalFormatting>
  <conditionalFormatting sqref="AE101 AQ101">
    <cfRule type="expression" dxfId="2813" priority="13743">
      <formula>IF(RIGHT(TEXT(AE101,"0.#"),1)=".",FALSE,TRUE)</formula>
    </cfRule>
    <cfRule type="expression" dxfId="2812" priority="13744">
      <formula>IF(RIGHT(TEXT(AE101,"0.#"),1)=".",TRUE,FALSE)</formula>
    </cfRule>
  </conditionalFormatting>
  <conditionalFormatting sqref="Y784:Y791 Y782">
    <cfRule type="expression" dxfId="2811" priority="13729">
      <formula>IF(RIGHT(TEXT(Y782,"0.#"),1)=".",FALSE,TRUE)</formula>
    </cfRule>
    <cfRule type="expression" dxfId="2810" priority="13730">
      <formula>IF(RIGHT(TEXT(Y782,"0.#"),1)=".",TRUE,FALSE)</formula>
    </cfRule>
  </conditionalFormatting>
  <conditionalFormatting sqref="AU783">
    <cfRule type="expression" dxfId="2809" priority="13727">
      <formula>IF(RIGHT(TEXT(AU783,"0.#"),1)=".",FALSE,TRUE)</formula>
    </cfRule>
    <cfRule type="expression" dxfId="2808" priority="13728">
      <formula>IF(RIGHT(TEXT(AU783,"0.#"),1)=".",TRUE,FALSE)</formula>
    </cfRule>
  </conditionalFormatting>
  <conditionalFormatting sqref="AU792">
    <cfRule type="expression" dxfId="2807" priority="13725">
      <formula>IF(RIGHT(TEXT(AU792,"0.#"),1)=".",FALSE,TRUE)</formula>
    </cfRule>
    <cfRule type="expression" dxfId="2806" priority="13726">
      <formula>IF(RIGHT(TEXT(AU792,"0.#"),1)=".",TRUE,FALSE)</formula>
    </cfRule>
  </conditionalFormatting>
  <conditionalFormatting sqref="AU784:AU791 AU782">
    <cfRule type="expression" dxfId="2805" priority="13723">
      <formula>IF(RIGHT(TEXT(AU782,"0.#"),1)=".",FALSE,TRUE)</formula>
    </cfRule>
    <cfRule type="expression" dxfId="2804" priority="13724">
      <formula>IF(RIGHT(TEXT(AU782,"0.#"),1)=".",TRUE,FALSE)</formula>
    </cfRule>
  </conditionalFormatting>
  <conditionalFormatting sqref="Y822 Y809 Y796">
    <cfRule type="expression" dxfId="2803" priority="13709">
      <formula>IF(RIGHT(TEXT(Y796,"0.#"),1)=".",FALSE,TRUE)</formula>
    </cfRule>
    <cfRule type="expression" dxfId="2802" priority="13710">
      <formula>IF(RIGHT(TEXT(Y796,"0.#"),1)=".",TRUE,FALSE)</formula>
    </cfRule>
  </conditionalFormatting>
  <conditionalFormatting sqref="Y831 Y818 Y805">
    <cfRule type="expression" dxfId="2801" priority="13707">
      <formula>IF(RIGHT(TEXT(Y805,"0.#"),1)=".",FALSE,TRUE)</formula>
    </cfRule>
    <cfRule type="expression" dxfId="2800" priority="13708">
      <formula>IF(RIGHT(TEXT(Y805,"0.#"),1)=".",TRUE,FALSE)</formula>
    </cfRule>
  </conditionalFormatting>
  <conditionalFormatting sqref="AU822 AU809 AU796">
    <cfRule type="expression" dxfId="2799" priority="13703">
      <formula>IF(RIGHT(TEXT(AU796,"0.#"),1)=".",FALSE,TRUE)</formula>
    </cfRule>
    <cfRule type="expression" dxfId="2798" priority="13704">
      <formula>IF(RIGHT(TEXT(AU796,"0.#"),1)=".",TRUE,FALSE)</formula>
    </cfRule>
  </conditionalFormatting>
  <conditionalFormatting sqref="AU831 AU818 AU805">
    <cfRule type="expression" dxfId="2797" priority="13701">
      <formula>IF(RIGHT(TEXT(AU805,"0.#"),1)=".",FALSE,TRUE)</formula>
    </cfRule>
    <cfRule type="expression" dxfId="2796" priority="13702">
      <formula>IF(RIGHT(TEXT(AU805,"0.#"),1)=".",TRUE,FALSE)</formula>
    </cfRule>
  </conditionalFormatting>
  <conditionalFormatting sqref="AU823:AU830 AU821 AU810:AU817 AU808 AU797:AU804 AU795">
    <cfRule type="expression" dxfId="2795" priority="13699">
      <formula>IF(RIGHT(TEXT(AU795,"0.#"),1)=".",FALSE,TRUE)</formula>
    </cfRule>
    <cfRule type="expression" dxfId="2794" priority="13700">
      <formula>IF(RIGHT(TEXT(AU795,"0.#"),1)=".",TRUE,FALSE)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M34">
    <cfRule type="expression" dxfId="2787" priority="13499">
      <formula>IF(RIGHT(TEXT(AM34,"0.#"),1)=".",FALSE,TRUE)</formula>
    </cfRule>
    <cfRule type="expression" dxfId="2786" priority="13500">
      <formula>IF(RIGHT(TEXT(AM34,"0.#"),1)=".",TRUE,FALSE)</formula>
    </cfRule>
  </conditionalFormatting>
  <conditionalFormatting sqref="AE33">
    <cfRule type="expression" dxfId="2785" priority="13513">
      <formula>IF(RIGHT(TEXT(AE33,"0.#"),1)=".",FALSE,TRUE)</formula>
    </cfRule>
    <cfRule type="expression" dxfId="2784" priority="13514">
      <formula>IF(RIGHT(TEXT(AE33,"0.#"),1)=".",TRUE,FALSE)</formula>
    </cfRule>
  </conditionalFormatting>
  <conditionalFormatting sqref="AE34">
    <cfRule type="expression" dxfId="2783" priority="13511">
      <formula>IF(RIGHT(TEXT(AE34,"0.#"),1)=".",FALSE,TRUE)</formula>
    </cfRule>
    <cfRule type="expression" dxfId="2782" priority="13512">
      <formula>IF(RIGHT(TEXT(AE34,"0.#"),1)=".",TRUE,FALSE)</formula>
    </cfRule>
  </conditionalFormatting>
  <conditionalFormatting sqref="AI34">
    <cfRule type="expression" dxfId="2781" priority="13509">
      <formula>IF(RIGHT(TEXT(AI34,"0.#"),1)=".",FALSE,TRUE)</formula>
    </cfRule>
    <cfRule type="expression" dxfId="2780" priority="13510">
      <formula>IF(RIGHT(TEXT(AI34,"0.#"),1)=".",TRUE,FALSE)</formula>
    </cfRule>
  </conditionalFormatting>
  <conditionalFormatting sqref="AI33">
    <cfRule type="expression" dxfId="2779" priority="13507">
      <formula>IF(RIGHT(TEXT(AI33,"0.#"),1)=".",FALSE,TRUE)</formula>
    </cfRule>
    <cfRule type="expression" dxfId="2778" priority="13508">
      <formula>IF(RIGHT(TEXT(AI33,"0.#"),1)=".",TRUE,FALSE)</formula>
    </cfRule>
  </conditionalFormatting>
  <conditionalFormatting sqref="AI32">
    <cfRule type="expression" dxfId="2777" priority="13505">
      <formula>IF(RIGHT(TEXT(AI32,"0.#"),1)=".",FALSE,TRUE)</formula>
    </cfRule>
    <cfRule type="expression" dxfId="2776" priority="13506">
      <formula>IF(RIGHT(TEXT(AI32,"0.#"),1)=".",TRUE,FALSE)</formula>
    </cfRule>
  </conditionalFormatting>
  <conditionalFormatting sqref="AM32">
    <cfRule type="expression" dxfId="2775" priority="13503">
      <formula>IF(RIGHT(TEXT(AM32,"0.#"),1)=".",FALSE,TRUE)</formula>
    </cfRule>
    <cfRule type="expression" dxfId="2774" priority="13504">
      <formula>IF(RIGHT(TEXT(AM32,"0.#"),1)=".",TRUE,FALSE)</formula>
    </cfRule>
  </conditionalFormatting>
  <conditionalFormatting sqref="AM33">
    <cfRule type="expression" dxfId="2773" priority="13501">
      <formula>IF(RIGHT(TEXT(AM33,"0.#"),1)=".",FALSE,TRUE)</formula>
    </cfRule>
    <cfRule type="expression" dxfId="2772" priority="13502">
      <formula>IF(RIGHT(TEXT(AM33,"0.#"),1)=".",TRUE,FALSE)</formula>
    </cfRule>
  </conditionalFormatting>
  <conditionalFormatting sqref="AQ32:AQ34">
    <cfRule type="expression" dxfId="2771" priority="13493">
      <formula>IF(RIGHT(TEXT(AQ32,"0.#"),1)=".",FALSE,TRUE)</formula>
    </cfRule>
    <cfRule type="expression" dxfId="2770" priority="13494">
      <formula>IF(RIGHT(TEXT(AQ32,"0.#"),1)=".",TRUE,FALSE)</formula>
    </cfRule>
  </conditionalFormatting>
  <conditionalFormatting sqref="AU32:AU34">
    <cfRule type="expression" dxfId="2769" priority="13491">
      <formula>IF(RIGHT(TEXT(AU32,"0.#"),1)=".",FALSE,TRUE)</formula>
    </cfRule>
    <cfRule type="expression" dxfId="2768" priority="13492">
      <formula>IF(RIGHT(TEXT(AU32,"0.#"),1)=".",TRUE,FALSE)</formula>
    </cfRule>
  </conditionalFormatting>
  <conditionalFormatting sqref="AE53">
    <cfRule type="expression" dxfId="2767" priority="13425">
      <formula>IF(RIGHT(TEXT(AE53,"0.#"),1)=".",FALSE,TRUE)</formula>
    </cfRule>
    <cfRule type="expression" dxfId="2766" priority="13426">
      <formula>IF(RIGHT(TEXT(AE53,"0.#"),1)=".",TRUE,FALSE)</formula>
    </cfRule>
  </conditionalFormatting>
  <conditionalFormatting sqref="AE54">
    <cfRule type="expression" dxfId="2765" priority="13423">
      <formula>IF(RIGHT(TEXT(AE54,"0.#"),1)=".",FALSE,TRUE)</formula>
    </cfRule>
    <cfRule type="expression" dxfId="2764" priority="13424">
      <formula>IF(RIGHT(TEXT(AE54,"0.#"),1)=".",TRUE,FALSE)</formula>
    </cfRule>
  </conditionalFormatting>
  <conditionalFormatting sqref="AI54">
    <cfRule type="expression" dxfId="2763" priority="13417">
      <formula>IF(RIGHT(TEXT(AI54,"0.#"),1)=".",FALSE,TRUE)</formula>
    </cfRule>
    <cfRule type="expression" dxfId="2762" priority="13418">
      <formula>IF(RIGHT(TEXT(AI54,"0.#"),1)=".",TRUE,FALSE)</formula>
    </cfRule>
  </conditionalFormatting>
  <conditionalFormatting sqref="AI53">
    <cfRule type="expression" dxfId="2761" priority="13415">
      <formula>IF(RIGHT(TEXT(AI53,"0.#"),1)=".",FALSE,TRUE)</formula>
    </cfRule>
    <cfRule type="expression" dxfId="2760" priority="13416">
      <formula>IF(RIGHT(TEXT(AI53,"0.#"),1)=".",TRUE,FALSE)</formula>
    </cfRule>
  </conditionalFormatting>
  <conditionalFormatting sqref="AM53">
    <cfRule type="expression" dxfId="2759" priority="13413">
      <formula>IF(RIGHT(TEXT(AM53,"0.#"),1)=".",FALSE,TRUE)</formula>
    </cfRule>
    <cfRule type="expression" dxfId="2758" priority="13414">
      <formula>IF(RIGHT(TEXT(AM53,"0.#"),1)=".",TRUE,FALSE)</formula>
    </cfRule>
  </conditionalFormatting>
  <conditionalFormatting sqref="AM54">
    <cfRule type="expression" dxfId="2757" priority="13411">
      <formula>IF(RIGHT(TEXT(AM54,"0.#"),1)=".",FALSE,TRUE)</formula>
    </cfRule>
    <cfRule type="expression" dxfId="2756" priority="13412">
      <formula>IF(RIGHT(TEXT(AM54,"0.#"),1)=".",TRUE,FALSE)</formula>
    </cfRule>
  </conditionalFormatting>
  <conditionalFormatting sqref="AM55">
    <cfRule type="expression" dxfId="2755" priority="13409">
      <formula>IF(RIGHT(TEXT(AM55,"0.#"),1)=".",FALSE,TRUE)</formula>
    </cfRule>
    <cfRule type="expression" dxfId="2754" priority="13410">
      <formula>IF(RIGHT(TEXT(AM55,"0.#"),1)=".",TRUE,FALSE)</formula>
    </cfRule>
  </conditionalFormatting>
  <conditionalFormatting sqref="AE60">
    <cfRule type="expression" dxfId="2753" priority="13395">
      <formula>IF(RIGHT(TEXT(AE60,"0.#"),1)=".",FALSE,TRUE)</formula>
    </cfRule>
    <cfRule type="expression" dxfId="2752" priority="13396">
      <formula>IF(RIGHT(TEXT(AE60,"0.#"),1)=".",TRUE,FALSE)</formula>
    </cfRule>
  </conditionalFormatting>
  <conditionalFormatting sqref="AE61">
    <cfRule type="expression" dxfId="2751" priority="13393">
      <formula>IF(RIGHT(TEXT(AE61,"0.#"),1)=".",FALSE,TRUE)</formula>
    </cfRule>
    <cfRule type="expression" dxfId="2750" priority="13394">
      <formula>IF(RIGHT(TEXT(AE61,"0.#"),1)=".",TRUE,FALSE)</formula>
    </cfRule>
  </conditionalFormatting>
  <conditionalFormatting sqref="AE62">
    <cfRule type="expression" dxfId="2749" priority="13391">
      <formula>IF(RIGHT(TEXT(AE62,"0.#"),1)=".",FALSE,TRUE)</formula>
    </cfRule>
    <cfRule type="expression" dxfId="2748" priority="13392">
      <formula>IF(RIGHT(TEXT(AE62,"0.#"),1)=".",TRUE,FALSE)</formula>
    </cfRule>
  </conditionalFormatting>
  <conditionalFormatting sqref="AI62">
    <cfRule type="expression" dxfId="2747" priority="13389">
      <formula>IF(RIGHT(TEXT(AI62,"0.#"),1)=".",FALSE,TRUE)</formula>
    </cfRule>
    <cfRule type="expression" dxfId="2746" priority="13390">
      <formula>IF(RIGHT(TEXT(AI62,"0.#"),1)=".",TRUE,FALSE)</formula>
    </cfRule>
  </conditionalFormatting>
  <conditionalFormatting sqref="AI61">
    <cfRule type="expression" dxfId="2745" priority="13387">
      <formula>IF(RIGHT(TEXT(AI61,"0.#"),1)=".",FALSE,TRUE)</formula>
    </cfRule>
    <cfRule type="expression" dxfId="2744" priority="13388">
      <formula>IF(RIGHT(TEXT(AI61,"0.#"),1)=".",TRUE,FALSE)</formula>
    </cfRule>
  </conditionalFormatting>
  <conditionalFormatting sqref="AI60">
    <cfRule type="expression" dxfId="2743" priority="13385">
      <formula>IF(RIGHT(TEXT(AI60,"0.#"),1)=".",FALSE,TRUE)</formula>
    </cfRule>
    <cfRule type="expression" dxfId="2742" priority="13386">
      <formula>IF(RIGHT(TEXT(AI60,"0.#"),1)=".",TRUE,FALSE)</formula>
    </cfRule>
  </conditionalFormatting>
  <conditionalFormatting sqref="AM60">
    <cfRule type="expression" dxfId="2741" priority="13383">
      <formula>IF(RIGHT(TEXT(AM60,"0.#"),1)=".",FALSE,TRUE)</formula>
    </cfRule>
    <cfRule type="expression" dxfId="2740" priority="13384">
      <formula>IF(RIGHT(TEXT(AM60,"0.#"),1)=".",TRUE,FALSE)</formula>
    </cfRule>
  </conditionalFormatting>
  <conditionalFormatting sqref="AM61">
    <cfRule type="expression" dxfId="2739" priority="13381">
      <formula>IF(RIGHT(TEXT(AM61,"0.#"),1)=".",FALSE,TRUE)</formula>
    </cfRule>
    <cfRule type="expression" dxfId="2738" priority="13382">
      <formula>IF(RIGHT(TEXT(AM61,"0.#"),1)=".",TRUE,FALSE)</formula>
    </cfRule>
  </conditionalFormatting>
  <conditionalFormatting sqref="AM62">
    <cfRule type="expression" dxfId="2737" priority="13379">
      <formula>IF(RIGHT(TEXT(AM62,"0.#"),1)=".",FALSE,TRUE)</formula>
    </cfRule>
    <cfRule type="expression" dxfId="2736" priority="13380">
      <formula>IF(RIGHT(TEXT(AM62,"0.#"),1)=".",TRUE,FALSE)</formula>
    </cfRule>
  </conditionalFormatting>
  <conditionalFormatting sqref="AE87">
    <cfRule type="expression" dxfId="2735" priority="13365">
      <formula>IF(RIGHT(TEXT(AE87,"0.#"),1)=".",FALSE,TRUE)</formula>
    </cfRule>
    <cfRule type="expression" dxfId="2734" priority="13366">
      <formula>IF(RIGHT(TEXT(AE87,"0.#"),1)=".",TRUE,FALSE)</formula>
    </cfRule>
  </conditionalFormatting>
  <conditionalFormatting sqref="AE88">
    <cfRule type="expression" dxfId="2733" priority="13363">
      <formula>IF(RIGHT(TEXT(AE88,"0.#"),1)=".",FALSE,TRUE)</formula>
    </cfRule>
    <cfRule type="expression" dxfId="2732" priority="13364">
      <formula>IF(RIGHT(TEXT(AE88,"0.#"),1)=".",TRUE,FALSE)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I101">
    <cfRule type="expression" dxfId="2689" priority="13275">
      <formula>IF(RIGHT(TEXT(AI101,"0.#"),1)=".",FALSE,TRUE)</formula>
    </cfRule>
    <cfRule type="expression" dxfId="2688" priority="13276">
      <formula>IF(RIGHT(TEXT(AI101,"0.#"),1)=".",TRUE,FALSE)</formula>
    </cfRule>
  </conditionalFormatting>
  <conditionalFormatting sqref="AM101">
    <cfRule type="expression" dxfId="2687" priority="13273">
      <formula>IF(RIGHT(TEXT(AM101,"0.#"),1)=".",FALSE,TRUE)</formula>
    </cfRule>
    <cfRule type="expression" dxfId="2686" priority="13274">
      <formula>IF(RIGHT(TEXT(AM101,"0.#"),1)=".",TRUE,FALSE)</formula>
    </cfRule>
  </conditionalFormatting>
  <conditionalFormatting sqref="AE102">
    <cfRule type="expression" dxfId="2685" priority="13271">
      <formula>IF(RIGHT(TEXT(AE102,"0.#"),1)=".",FALSE,TRUE)</formula>
    </cfRule>
    <cfRule type="expression" dxfId="2684" priority="13272">
      <formula>IF(RIGHT(TEXT(AE102,"0.#"),1)=".",TRUE,FALSE)</formula>
    </cfRule>
  </conditionalFormatting>
  <conditionalFormatting sqref="AI102">
    <cfRule type="expression" dxfId="2683" priority="13269">
      <formula>IF(RIGHT(TEXT(AI102,"0.#"),1)=".",FALSE,TRUE)</formula>
    </cfRule>
    <cfRule type="expression" dxfId="2682" priority="13270">
      <formula>IF(RIGHT(TEXT(AI102,"0.#"),1)=".",TRUE,FALSE)</formula>
    </cfRule>
  </conditionalFormatting>
  <conditionalFormatting sqref="AM102">
    <cfRule type="expression" dxfId="2681" priority="13267">
      <formula>IF(RIGHT(TEXT(AM102,"0.#"),1)=".",FALSE,TRUE)</formula>
    </cfRule>
    <cfRule type="expression" dxfId="2680" priority="13268">
      <formula>IF(RIGHT(TEXT(AM102,"0.#"),1)=".",TRUE,FALSE)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Q116">
    <cfRule type="expression" dxfId="2631" priority="13207">
      <formula>IF(RIGHT(TEXT(AQ116,"0.#"),1)=".",FALSE,TRUE)</formula>
    </cfRule>
    <cfRule type="expression" dxfId="2630" priority="13208">
      <formula>IF(RIGHT(TEXT(AQ116,"0.#"),1)=".",TRUE,FALSE)</formula>
    </cfRule>
  </conditionalFormatting>
  <conditionalFormatting sqref="AM117">
    <cfRule type="expression" dxfId="2629" priority="13201">
      <formula>IF(RIGHT(TEXT(AM117,"0.#"),1)=".",FALSE,TRUE)</formula>
    </cfRule>
    <cfRule type="expression" dxfId="2628" priority="13202">
      <formula>IF(RIGHT(TEXT(AM117,"0.#"),1)=".",TRUE,FALSE)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48:AO867">
    <cfRule type="expression" dxfId="2543" priority="6677">
      <formula>IF(AND(AL848&gt;=0, RIGHT(TEXT(AL848,"0.#"),1)&lt;&gt;"."),TRUE,FALSE)</formula>
    </cfRule>
    <cfRule type="expression" dxfId="2542" priority="6678">
      <formula>IF(AND(AL848&gt;=0, RIGHT(TEXT(AL848,"0.#"),1)="."),TRUE,FALSE)</formula>
    </cfRule>
    <cfRule type="expression" dxfId="2541" priority="6679">
      <formula>IF(AND(AL848&lt;0, RIGHT(TEXT(AL848,"0.#"),1)&lt;&gt;"."),TRUE,FALSE)</formula>
    </cfRule>
    <cfRule type="expression" dxfId="2540" priority="6680">
      <formula>IF(AND(AL848&lt;0, RIGHT(TEXT(AL848,"0.#"),1)="."),TRUE,FALSE)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0:Y867">
    <cfRule type="expression" dxfId="2469" priority="3005">
      <formula>IF(RIGHT(TEXT(Y840,"0.#"),1)=".",FALSE,TRUE)</formula>
    </cfRule>
    <cfRule type="expression" dxfId="2468" priority="3006">
      <formula>IF(RIGHT(TEXT(Y840,"0.#"),1)=".",TRUE,FALSE)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3:AO1132">
    <cfRule type="expression" dxfId="2439" priority="2911">
      <formula>IF(AND(AL1103&gt;=0, RIGHT(TEXT(AL1103,"0.#"),1)&lt;&gt;"."),TRUE,FALSE)</formula>
    </cfRule>
    <cfRule type="expression" dxfId="2438" priority="2912">
      <formula>IF(AND(AL1103&gt;=0, RIGHT(TEXT(AL1103,"0.#"),1)="."),TRUE,FALSE)</formula>
    </cfRule>
    <cfRule type="expression" dxfId="2437" priority="2913">
      <formula>IF(AND(AL1103&lt;0, RIGHT(TEXT(AL1103,"0.#"),1)&lt;&gt;"."),TRUE,FALSE)</formula>
    </cfRule>
    <cfRule type="expression" dxfId="2436" priority="2914">
      <formula>IF(AND(AL1103&lt;0, RIGHT(TEXT(AL1103,"0.#"),1)="."),TRUE,FALSE)</formula>
    </cfRule>
  </conditionalFormatting>
  <conditionalFormatting sqref="Y1103:Y1132">
    <cfRule type="expression" dxfId="2435" priority="2909">
      <formula>IF(RIGHT(TEXT(Y1103,"0.#"),1)=".",FALSE,TRUE)</formula>
    </cfRule>
    <cfRule type="expression" dxfId="2434" priority="2910">
      <formula>IF(RIGHT(TEXT(Y1103,"0.#"),1)=".",TRUE,FALSE)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Y838:Y839">
    <cfRule type="expression" dxfId="2425" priority="2861">
      <formula>IF(RIGHT(TEXT(Y838,"0.#"),1)=".",FALSE,TRUE)</formula>
    </cfRule>
    <cfRule type="expression" dxfId="2424" priority="2862">
      <formula>IF(RIGHT(TEXT(Y838,"0.#"),1)=".",TRUE,FALSE)</formula>
    </cfRule>
  </conditionalFormatting>
  <conditionalFormatting sqref="AE492">
    <cfRule type="expression" dxfId="2423" priority="1649">
      <formula>IF(RIGHT(TEXT(AE492,"0.#"),1)=".",FALSE,TRUE)</formula>
    </cfRule>
    <cfRule type="expression" dxfId="2422" priority="1650">
      <formula>IF(RIGHT(TEXT(AE492,"0.#"),1)=".",TRUE,FALSE)</formula>
    </cfRule>
  </conditionalFormatting>
  <conditionalFormatting sqref="AE493">
    <cfRule type="expression" dxfId="2421" priority="1647">
      <formula>IF(RIGHT(TEXT(AE493,"0.#"),1)=".",FALSE,TRUE)</formula>
    </cfRule>
    <cfRule type="expression" dxfId="2420" priority="1648">
      <formula>IF(RIGHT(TEXT(AE493,"0.#"),1)=".",TRUE,FALSE)</formula>
    </cfRule>
  </conditionalFormatting>
  <conditionalFormatting sqref="AE494">
    <cfRule type="expression" dxfId="2419" priority="1645">
      <formula>IF(RIGHT(TEXT(AE494,"0.#"),1)=".",FALSE,TRUE)</formula>
    </cfRule>
    <cfRule type="expression" dxfId="2418" priority="1646">
      <formula>IF(RIGHT(TEXT(AE494,"0.#"),1)=".",TRUE,FALSE)</formula>
    </cfRule>
  </conditionalFormatting>
  <conditionalFormatting sqref="AQ493">
    <cfRule type="expression" dxfId="2417" priority="1625">
      <formula>IF(RIGHT(TEXT(AQ493,"0.#"),1)=".",FALSE,TRUE)</formula>
    </cfRule>
    <cfRule type="expression" dxfId="2416" priority="1626">
      <formula>IF(RIGHT(TEXT(AQ493,"0.#"),1)=".",TRUE,FALSE)</formula>
    </cfRule>
  </conditionalFormatting>
  <conditionalFormatting sqref="AQ494">
    <cfRule type="expression" dxfId="2415" priority="1623">
      <formula>IF(RIGHT(TEXT(AQ494,"0.#"),1)=".",FALSE,TRUE)</formula>
    </cfRule>
    <cfRule type="expression" dxfId="2414" priority="1624">
      <formula>IF(RIGHT(TEXT(AQ494,"0.#"),1)=".",TRUE,FALSE)</formula>
    </cfRule>
  </conditionalFormatting>
  <conditionalFormatting sqref="AQ492">
    <cfRule type="expression" dxfId="2413" priority="1621">
      <formula>IF(RIGHT(TEXT(AQ492,"0.#"),1)=".",FALSE,TRUE)</formula>
    </cfRule>
    <cfRule type="expression" dxfId="2412" priority="1622">
      <formula>IF(RIGHT(TEXT(AQ492,"0.#"),1)=".",TRUE,FALSE)</formula>
    </cfRule>
  </conditionalFormatting>
  <conditionalFormatting sqref="AU494">
    <cfRule type="expression" dxfId="2411" priority="1633">
      <formula>IF(RIGHT(TEXT(AU494,"0.#"),1)=".",FALSE,TRUE)</formula>
    </cfRule>
    <cfRule type="expression" dxfId="2410" priority="1634">
      <formula>IF(RIGHT(TEXT(AU494,"0.#"),1)=".",TRUE,FALSE)</formula>
    </cfRule>
  </conditionalFormatting>
  <conditionalFormatting sqref="AU492">
    <cfRule type="expression" dxfId="2409" priority="1637">
      <formula>IF(RIGHT(TEXT(AU492,"0.#"),1)=".",FALSE,TRUE)</formula>
    </cfRule>
    <cfRule type="expression" dxfId="2408" priority="1638">
      <formula>IF(RIGHT(TEXT(AU492,"0.#"),1)=".",TRUE,FALSE)</formula>
    </cfRule>
  </conditionalFormatting>
  <conditionalFormatting sqref="AU493">
    <cfRule type="expression" dxfId="2407" priority="1635">
      <formula>IF(RIGHT(TEXT(AU493,"0.#"),1)=".",FALSE,TRUE)</formula>
    </cfRule>
    <cfRule type="expression" dxfId="2406" priority="1636">
      <formula>IF(RIGHT(TEXT(AU493,"0.#"),1)=".",TRUE,FALSE)</formula>
    </cfRule>
  </conditionalFormatting>
  <conditionalFormatting sqref="AU583">
    <cfRule type="expression" dxfId="2405" priority="1153">
      <formula>IF(RIGHT(TEXT(AU583,"0.#"),1)=".",FALSE,TRUE)</formula>
    </cfRule>
    <cfRule type="expression" dxfId="2404" priority="1154">
      <formula>IF(RIGHT(TEXT(AU583,"0.#"),1)=".",TRUE,FALSE)</formula>
    </cfRule>
  </conditionalFormatting>
  <conditionalFormatting sqref="AU582">
    <cfRule type="expression" dxfId="2403" priority="1155">
      <formula>IF(RIGHT(TEXT(AU582,"0.#"),1)=".",FALSE,TRUE)</formula>
    </cfRule>
    <cfRule type="expression" dxfId="2402" priority="1156">
      <formula>IF(RIGHT(TEXT(AU582,"0.#"),1)=".",TRUE,FALSE)</formula>
    </cfRule>
  </conditionalFormatting>
  <conditionalFormatting sqref="AE499">
    <cfRule type="expression" dxfId="2401" priority="1615">
      <formula>IF(RIGHT(TEXT(AE499,"0.#"),1)=".",FALSE,TRUE)</formula>
    </cfRule>
    <cfRule type="expression" dxfId="2400" priority="1616">
      <formula>IF(RIGHT(TEXT(AE499,"0.#"),1)=".",TRUE,FALSE)</formula>
    </cfRule>
  </conditionalFormatting>
  <conditionalFormatting sqref="AE497">
    <cfRule type="expression" dxfId="2399" priority="1619">
      <formula>IF(RIGHT(TEXT(AE497,"0.#"),1)=".",FALSE,TRUE)</formula>
    </cfRule>
    <cfRule type="expression" dxfId="2398" priority="1620">
      <formula>IF(RIGHT(TEXT(AE497,"0.#"),1)=".",TRUE,FALSE)</formula>
    </cfRule>
  </conditionalFormatting>
  <conditionalFormatting sqref="AE498">
    <cfRule type="expression" dxfId="2397" priority="1617">
      <formula>IF(RIGHT(TEXT(AE498,"0.#"),1)=".",FALSE,TRUE)</formula>
    </cfRule>
    <cfRule type="expression" dxfId="2396" priority="1618">
      <formula>IF(RIGHT(TEXT(AE498,"0.#"),1)=".",TRUE,FALSE)</formula>
    </cfRule>
  </conditionalFormatting>
  <conditionalFormatting sqref="AU499">
    <cfRule type="expression" dxfId="2395" priority="1603">
      <formula>IF(RIGHT(TEXT(AU499,"0.#"),1)=".",FALSE,TRUE)</formula>
    </cfRule>
    <cfRule type="expression" dxfId="2394" priority="1604">
      <formula>IF(RIGHT(TEXT(AU499,"0.#"),1)=".",TRUE,FALSE)</formula>
    </cfRule>
  </conditionalFormatting>
  <conditionalFormatting sqref="AU497">
    <cfRule type="expression" dxfId="2393" priority="1607">
      <formula>IF(RIGHT(TEXT(AU497,"0.#"),1)=".",FALSE,TRUE)</formula>
    </cfRule>
    <cfRule type="expression" dxfId="2392" priority="1608">
      <formula>IF(RIGHT(TEXT(AU497,"0.#"),1)=".",TRUE,FALSE)</formula>
    </cfRule>
  </conditionalFormatting>
  <conditionalFormatting sqref="AU498">
    <cfRule type="expression" dxfId="2391" priority="1605">
      <formula>IF(RIGHT(TEXT(AU498,"0.#"),1)=".",FALSE,TRUE)</formula>
    </cfRule>
    <cfRule type="expression" dxfId="2390" priority="1606">
      <formula>IF(RIGHT(TEXT(AU498,"0.#"),1)=".",TRUE,FALSE)</formula>
    </cfRule>
  </conditionalFormatting>
  <conditionalFormatting sqref="AQ497">
    <cfRule type="expression" dxfId="2389" priority="1591">
      <formula>IF(RIGHT(TEXT(AQ497,"0.#"),1)=".",FALSE,TRUE)</formula>
    </cfRule>
    <cfRule type="expression" dxfId="2388" priority="1592">
      <formula>IF(RIGHT(TEXT(AQ497,"0.#"),1)=".",TRUE,FALSE)</formula>
    </cfRule>
  </conditionalFormatting>
  <conditionalFormatting sqref="AQ498">
    <cfRule type="expression" dxfId="2387" priority="1595">
      <formula>IF(RIGHT(TEXT(AQ498,"0.#"),1)=".",FALSE,TRUE)</formula>
    </cfRule>
    <cfRule type="expression" dxfId="2386" priority="1596">
      <formula>IF(RIGHT(TEXT(AQ498,"0.#"),1)=".",TRUE,FALSE)</formula>
    </cfRule>
  </conditionalFormatting>
  <conditionalFormatting sqref="AQ499">
    <cfRule type="expression" dxfId="2385" priority="1593">
      <formula>IF(RIGHT(TEXT(AQ499,"0.#"),1)=".",FALSE,TRUE)</formula>
    </cfRule>
    <cfRule type="expression" dxfId="2384" priority="1594">
      <formula>IF(RIGHT(TEXT(AQ499,"0.#"),1)=".",TRUE,FALSE)</formula>
    </cfRule>
  </conditionalFormatting>
  <conditionalFormatting sqref="AE504">
    <cfRule type="expression" dxfId="2383" priority="1585">
      <formula>IF(RIGHT(TEXT(AE504,"0.#"),1)=".",FALSE,TRUE)</formula>
    </cfRule>
    <cfRule type="expression" dxfId="2382" priority="1586">
      <formula>IF(RIGHT(TEXT(AE504,"0.#"),1)=".",TRUE,FALSE)</formula>
    </cfRule>
  </conditionalFormatting>
  <conditionalFormatting sqref="AE502">
    <cfRule type="expression" dxfId="2381" priority="1589">
      <formula>IF(RIGHT(TEXT(AE502,"0.#"),1)=".",FALSE,TRUE)</formula>
    </cfRule>
    <cfRule type="expression" dxfId="2380" priority="1590">
      <formula>IF(RIGHT(TEXT(AE502,"0.#"),1)=".",TRUE,FALSE)</formula>
    </cfRule>
  </conditionalFormatting>
  <conditionalFormatting sqref="AE503">
    <cfRule type="expression" dxfId="2379" priority="1587">
      <formula>IF(RIGHT(TEXT(AE503,"0.#"),1)=".",FALSE,TRUE)</formula>
    </cfRule>
    <cfRule type="expression" dxfId="2378" priority="1588">
      <formula>IF(RIGHT(TEXT(AE503,"0.#"),1)=".",TRUE,FALSE)</formula>
    </cfRule>
  </conditionalFormatting>
  <conditionalFormatting sqref="AU504">
    <cfRule type="expression" dxfId="2377" priority="1573">
      <formula>IF(RIGHT(TEXT(AU504,"0.#"),1)=".",FALSE,TRUE)</formula>
    </cfRule>
    <cfRule type="expression" dxfId="2376" priority="1574">
      <formula>IF(RIGHT(TEXT(AU504,"0.#"),1)=".",TRUE,FALSE)</formula>
    </cfRule>
  </conditionalFormatting>
  <conditionalFormatting sqref="AU502">
    <cfRule type="expression" dxfId="2375" priority="1577">
      <formula>IF(RIGHT(TEXT(AU502,"0.#"),1)=".",FALSE,TRUE)</formula>
    </cfRule>
    <cfRule type="expression" dxfId="2374" priority="1578">
      <formula>IF(RIGHT(TEXT(AU502,"0.#"),1)=".",TRUE,FALSE)</formula>
    </cfRule>
  </conditionalFormatting>
  <conditionalFormatting sqref="AU503">
    <cfRule type="expression" dxfId="2373" priority="1575">
      <formula>IF(RIGHT(TEXT(AU503,"0.#"),1)=".",FALSE,TRUE)</formula>
    </cfRule>
    <cfRule type="expression" dxfId="2372" priority="1576">
      <formula>IF(RIGHT(TEXT(AU503,"0.#"),1)=".",TRUE,FALSE)</formula>
    </cfRule>
  </conditionalFormatting>
  <conditionalFormatting sqref="AQ502">
    <cfRule type="expression" dxfId="2371" priority="1561">
      <formula>IF(RIGHT(TEXT(AQ502,"0.#"),1)=".",FALSE,TRUE)</formula>
    </cfRule>
    <cfRule type="expression" dxfId="2370" priority="1562">
      <formula>IF(RIGHT(TEXT(AQ502,"0.#"),1)=".",TRUE,FALSE)</formula>
    </cfRule>
  </conditionalFormatting>
  <conditionalFormatting sqref="AQ503">
    <cfRule type="expression" dxfId="2369" priority="1565">
      <formula>IF(RIGHT(TEXT(AQ503,"0.#"),1)=".",FALSE,TRUE)</formula>
    </cfRule>
    <cfRule type="expression" dxfId="2368" priority="1566">
      <formula>IF(RIGHT(TEXT(AQ503,"0.#"),1)=".",TRUE,FALSE)</formula>
    </cfRule>
  </conditionalFormatting>
  <conditionalFormatting sqref="AQ504">
    <cfRule type="expression" dxfId="2367" priority="1563">
      <formula>IF(RIGHT(TEXT(AQ504,"0.#"),1)=".",FALSE,TRUE)</formula>
    </cfRule>
    <cfRule type="expression" dxfId="2366" priority="1564">
      <formula>IF(RIGHT(TEXT(AQ504,"0.#"),1)=".",TRUE,FALSE)</formula>
    </cfRule>
  </conditionalFormatting>
  <conditionalFormatting sqref="AE509">
    <cfRule type="expression" dxfId="2365" priority="1555">
      <formula>IF(RIGHT(TEXT(AE509,"0.#"),1)=".",FALSE,TRUE)</formula>
    </cfRule>
    <cfRule type="expression" dxfId="2364" priority="1556">
      <formula>IF(RIGHT(TEXT(AE509,"0.#"),1)=".",TRUE,FALSE)</formula>
    </cfRule>
  </conditionalFormatting>
  <conditionalFormatting sqref="AE507">
    <cfRule type="expression" dxfId="2363" priority="1559">
      <formula>IF(RIGHT(TEXT(AE507,"0.#"),1)=".",FALSE,TRUE)</formula>
    </cfRule>
    <cfRule type="expression" dxfId="2362" priority="1560">
      <formula>IF(RIGHT(TEXT(AE507,"0.#"),1)=".",TRUE,FALSE)</formula>
    </cfRule>
  </conditionalFormatting>
  <conditionalFormatting sqref="AE508">
    <cfRule type="expression" dxfId="2361" priority="1557">
      <formula>IF(RIGHT(TEXT(AE508,"0.#"),1)=".",FALSE,TRUE)</formula>
    </cfRule>
    <cfRule type="expression" dxfId="2360" priority="1558">
      <formula>IF(RIGHT(TEXT(AE508,"0.#"),1)=".",TRUE,FALSE)</formula>
    </cfRule>
  </conditionalFormatting>
  <conditionalFormatting sqref="AU509">
    <cfRule type="expression" dxfId="2359" priority="1543">
      <formula>IF(RIGHT(TEXT(AU509,"0.#"),1)=".",FALSE,TRUE)</formula>
    </cfRule>
    <cfRule type="expression" dxfId="2358" priority="1544">
      <formula>IF(RIGHT(TEXT(AU509,"0.#"),1)=".",TRUE,FALSE)</formula>
    </cfRule>
  </conditionalFormatting>
  <conditionalFormatting sqref="AU507">
    <cfRule type="expression" dxfId="2357" priority="1547">
      <formula>IF(RIGHT(TEXT(AU507,"0.#"),1)=".",FALSE,TRUE)</formula>
    </cfRule>
    <cfRule type="expression" dxfId="2356" priority="1548">
      <formula>IF(RIGHT(TEXT(AU507,"0.#"),1)=".",TRUE,FALSE)</formula>
    </cfRule>
  </conditionalFormatting>
  <conditionalFormatting sqref="AU508">
    <cfRule type="expression" dxfId="2355" priority="1545">
      <formula>IF(RIGHT(TEXT(AU508,"0.#"),1)=".",FALSE,TRUE)</formula>
    </cfRule>
    <cfRule type="expression" dxfId="2354" priority="1546">
      <formula>IF(RIGHT(TEXT(AU508,"0.#"),1)=".",TRUE,FALSE)</formula>
    </cfRule>
  </conditionalFormatting>
  <conditionalFormatting sqref="AQ507">
    <cfRule type="expression" dxfId="2353" priority="1531">
      <formula>IF(RIGHT(TEXT(AQ507,"0.#"),1)=".",FALSE,TRUE)</formula>
    </cfRule>
    <cfRule type="expression" dxfId="2352" priority="1532">
      <formula>IF(RIGHT(TEXT(AQ507,"0.#"),1)=".",TRUE,FALSE)</formula>
    </cfRule>
  </conditionalFormatting>
  <conditionalFormatting sqref="AQ508">
    <cfRule type="expression" dxfId="2351" priority="1535">
      <formula>IF(RIGHT(TEXT(AQ508,"0.#"),1)=".",FALSE,TRUE)</formula>
    </cfRule>
    <cfRule type="expression" dxfId="2350" priority="1536">
      <formula>IF(RIGHT(TEXT(AQ508,"0.#"),1)=".",TRUE,FALSE)</formula>
    </cfRule>
  </conditionalFormatting>
  <conditionalFormatting sqref="AQ509">
    <cfRule type="expression" dxfId="2349" priority="1533">
      <formula>IF(RIGHT(TEXT(AQ509,"0.#"),1)=".",FALSE,TRUE)</formula>
    </cfRule>
    <cfRule type="expression" dxfId="2348" priority="1534">
      <formula>IF(RIGHT(TEXT(AQ509,"0.#"),1)=".",TRUE,FALSE)</formula>
    </cfRule>
  </conditionalFormatting>
  <conditionalFormatting sqref="AE465">
    <cfRule type="expression" dxfId="2347" priority="1825">
      <formula>IF(RIGHT(TEXT(AE465,"0.#"),1)=".",FALSE,TRUE)</formula>
    </cfRule>
    <cfRule type="expression" dxfId="2346" priority="1826">
      <formula>IF(RIGHT(TEXT(AE465,"0.#"),1)=".",TRUE,FALSE)</formula>
    </cfRule>
  </conditionalFormatting>
  <conditionalFormatting sqref="AE463">
    <cfRule type="expression" dxfId="2345" priority="1829">
      <formula>IF(RIGHT(TEXT(AE463,"0.#"),1)=".",FALSE,TRUE)</formula>
    </cfRule>
    <cfRule type="expression" dxfId="2344" priority="1830">
      <formula>IF(RIGHT(TEXT(AE463,"0.#"),1)=".",TRUE,FALSE)</formula>
    </cfRule>
  </conditionalFormatting>
  <conditionalFormatting sqref="AE464">
    <cfRule type="expression" dxfId="2343" priority="1827">
      <formula>IF(RIGHT(TEXT(AE464,"0.#"),1)=".",FALSE,TRUE)</formula>
    </cfRule>
    <cfRule type="expression" dxfId="2342" priority="1828">
      <formula>IF(RIGHT(TEXT(AE464,"0.#"),1)=".",TRUE,FALSE)</formula>
    </cfRule>
  </conditionalFormatting>
  <conditionalFormatting sqref="AM465">
    <cfRule type="expression" dxfId="2341" priority="1819">
      <formula>IF(RIGHT(TEXT(AM465,"0.#"),1)=".",FALSE,TRUE)</formula>
    </cfRule>
    <cfRule type="expression" dxfId="2340" priority="1820">
      <formula>IF(RIGHT(TEXT(AM465,"0.#"),1)=".",TRUE,FALSE)</formula>
    </cfRule>
  </conditionalFormatting>
  <conditionalFormatting sqref="AM463">
    <cfRule type="expression" dxfId="2339" priority="1823">
      <formula>IF(RIGHT(TEXT(AM463,"0.#"),1)=".",FALSE,TRUE)</formula>
    </cfRule>
    <cfRule type="expression" dxfId="2338" priority="1824">
      <formula>IF(RIGHT(TEXT(AM463,"0.#"),1)=".",TRUE,FALSE)</formula>
    </cfRule>
  </conditionalFormatting>
  <conditionalFormatting sqref="AM464">
    <cfRule type="expression" dxfId="2337" priority="1821">
      <formula>IF(RIGHT(TEXT(AM464,"0.#"),1)=".",FALSE,TRUE)</formula>
    </cfRule>
    <cfRule type="expression" dxfId="2336" priority="1822">
      <formula>IF(RIGHT(TEXT(AM464,"0.#"),1)=".",TRUE,FALSE)</formula>
    </cfRule>
  </conditionalFormatting>
  <conditionalFormatting sqref="AU465">
    <cfRule type="expression" dxfId="2335" priority="1813">
      <formula>IF(RIGHT(TEXT(AU465,"0.#"),1)=".",FALSE,TRUE)</formula>
    </cfRule>
    <cfRule type="expression" dxfId="2334" priority="1814">
      <formula>IF(RIGHT(TEXT(AU465,"0.#"),1)=".",TRUE,FALSE)</formula>
    </cfRule>
  </conditionalFormatting>
  <conditionalFormatting sqref="AU463">
    <cfRule type="expression" dxfId="2333" priority="1817">
      <formula>IF(RIGHT(TEXT(AU463,"0.#"),1)=".",FALSE,TRUE)</formula>
    </cfRule>
    <cfRule type="expression" dxfId="2332" priority="1818">
      <formula>IF(RIGHT(TEXT(AU463,"0.#"),1)=".",TRUE,FALSE)</formula>
    </cfRule>
  </conditionalFormatting>
  <conditionalFormatting sqref="AU464">
    <cfRule type="expression" dxfId="2331" priority="1815">
      <formula>IF(RIGHT(TEXT(AU464,"0.#"),1)=".",FALSE,TRUE)</formula>
    </cfRule>
    <cfRule type="expression" dxfId="2330" priority="1816">
      <formula>IF(RIGHT(TEXT(AU464,"0.#"),1)=".",TRUE,FALSE)</formula>
    </cfRule>
  </conditionalFormatting>
  <conditionalFormatting sqref="AI465">
    <cfRule type="expression" dxfId="2329" priority="1807">
      <formula>IF(RIGHT(TEXT(AI465,"0.#"),1)=".",FALSE,TRUE)</formula>
    </cfRule>
    <cfRule type="expression" dxfId="2328" priority="1808">
      <formula>IF(RIGHT(TEXT(AI465,"0.#"),1)=".",TRUE,FALSE)</formula>
    </cfRule>
  </conditionalFormatting>
  <conditionalFormatting sqref="AI463">
    <cfRule type="expression" dxfId="2327" priority="1811">
      <formula>IF(RIGHT(TEXT(AI463,"0.#"),1)=".",FALSE,TRUE)</formula>
    </cfRule>
    <cfRule type="expression" dxfId="2326" priority="1812">
      <formula>IF(RIGHT(TEXT(AI463,"0.#"),1)=".",TRUE,FALSE)</formula>
    </cfRule>
  </conditionalFormatting>
  <conditionalFormatting sqref="AI464">
    <cfRule type="expression" dxfId="2325" priority="1809">
      <formula>IF(RIGHT(TEXT(AI464,"0.#"),1)=".",FALSE,TRUE)</formula>
    </cfRule>
    <cfRule type="expression" dxfId="2324" priority="1810">
      <formula>IF(RIGHT(TEXT(AI464,"0.#"),1)=".",TRUE,FALSE)</formula>
    </cfRule>
  </conditionalFormatting>
  <conditionalFormatting sqref="AQ463">
    <cfRule type="expression" dxfId="2323" priority="1801">
      <formula>IF(RIGHT(TEXT(AQ463,"0.#"),1)=".",FALSE,TRUE)</formula>
    </cfRule>
    <cfRule type="expression" dxfId="2322" priority="1802">
      <formula>IF(RIGHT(TEXT(AQ463,"0.#"),1)=".",TRUE,FALSE)</formula>
    </cfRule>
  </conditionalFormatting>
  <conditionalFormatting sqref="AQ464">
    <cfRule type="expression" dxfId="2321" priority="1805">
      <formula>IF(RIGHT(TEXT(AQ464,"0.#"),1)=".",FALSE,TRUE)</formula>
    </cfRule>
    <cfRule type="expression" dxfId="2320" priority="1806">
      <formula>IF(RIGHT(TEXT(AQ464,"0.#"),1)=".",TRUE,FALSE)</formula>
    </cfRule>
  </conditionalFormatting>
  <conditionalFormatting sqref="AQ465">
    <cfRule type="expression" dxfId="2319" priority="1803">
      <formula>IF(RIGHT(TEXT(AQ465,"0.#"),1)=".",FALSE,TRUE)</formula>
    </cfRule>
    <cfRule type="expression" dxfId="2318" priority="1804">
      <formula>IF(RIGHT(TEXT(AQ465,"0.#"),1)=".",TRUE,FALSE)</formula>
    </cfRule>
  </conditionalFormatting>
  <conditionalFormatting sqref="AE470">
    <cfRule type="expression" dxfId="2317" priority="1795">
      <formula>IF(RIGHT(TEXT(AE470,"0.#"),1)=".",FALSE,TRUE)</formula>
    </cfRule>
    <cfRule type="expression" dxfId="2316" priority="1796">
      <formula>IF(RIGHT(TEXT(AE470,"0.#"),1)=".",TRUE,FALSE)</formula>
    </cfRule>
  </conditionalFormatting>
  <conditionalFormatting sqref="AE468">
    <cfRule type="expression" dxfId="2315" priority="1799">
      <formula>IF(RIGHT(TEXT(AE468,"0.#"),1)=".",FALSE,TRUE)</formula>
    </cfRule>
    <cfRule type="expression" dxfId="2314" priority="1800">
      <formula>IF(RIGHT(TEXT(AE468,"0.#"),1)=".",TRUE,FALSE)</formula>
    </cfRule>
  </conditionalFormatting>
  <conditionalFormatting sqref="AE469">
    <cfRule type="expression" dxfId="2313" priority="1797">
      <formula>IF(RIGHT(TEXT(AE469,"0.#"),1)=".",FALSE,TRUE)</formula>
    </cfRule>
    <cfRule type="expression" dxfId="2312" priority="1798">
      <formula>IF(RIGHT(TEXT(AE469,"0.#"),1)=".",TRUE,FALSE)</formula>
    </cfRule>
  </conditionalFormatting>
  <conditionalFormatting sqref="AM470">
    <cfRule type="expression" dxfId="2311" priority="1789">
      <formula>IF(RIGHT(TEXT(AM470,"0.#"),1)=".",FALSE,TRUE)</formula>
    </cfRule>
    <cfRule type="expression" dxfId="2310" priority="1790">
      <formula>IF(RIGHT(TEXT(AM470,"0.#"),1)=".",TRUE,FALSE)</formula>
    </cfRule>
  </conditionalFormatting>
  <conditionalFormatting sqref="AM468">
    <cfRule type="expression" dxfId="2309" priority="1793">
      <formula>IF(RIGHT(TEXT(AM468,"0.#"),1)=".",FALSE,TRUE)</formula>
    </cfRule>
    <cfRule type="expression" dxfId="2308" priority="1794">
      <formula>IF(RIGHT(TEXT(AM468,"0.#"),1)=".",TRUE,FALSE)</formula>
    </cfRule>
  </conditionalFormatting>
  <conditionalFormatting sqref="AM469">
    <cfRule type="expression" dxfId="2307" priority="1791">
      <formula>IF(RIGHT(TEXT(AM469,"0.#"),1)=".",FALSE,TRUE)</formula>
    </cfRule>
    <cfRule type="expression" dxfId="2306" priority="1792">
      <formula>IF(RIGHT(TEXT(AM469,"0.#"),1)=".",TRUE,FALSE)</formula>
    </cfRule>
  </conditionalFormatting>
  <conditionalFormatting sqref="AU470">
    <cfRule type="expression" dxfId="2305" priority="1783">
      <formula>IF(RIGHT(TEXT(AU470,"0.#"),1)=".",FALSE,TRUE)</formula>
    </cfRule>
    <cfRule type="expression" dxfId="2304" priority="1784">
      <formula>IF(RIGHT(TEXT(AU470,"0.#"),1)=".",TRUE,FALSE)</formula>
    </cfRule>
  </conditionalFormatting>
  <conditionalFormatting sqref="AU468">
    <cfRule type="expression" dxfId="2303" priority="1787">
      <formula>IF(RIGHT(TEXT(AU468,"0.#"),1)=".",FALSE,TRUE)</formula>
    </cfRule>
    <cfRule type="expression" dxfId="2302" priority="1788">
      <formula>IF(RIGHT(TEXT(AU468,"0.#"),1)=".",TRUE,FALSE)</formula>
    </cfRule>
  </conditionalFormatting>
  <conditionalFormatting sqref="AU469">
    <cfRule type="expression" dxfId="2301" priority="1785">
      <formula>IF(RIGHT(TEXT(AU469,"0.#"),1)=".",FALSE,TRUE)</formula>
    </cfRule>
    <cfRule type="expression" dxfId="2300" priority="1786">
      <formula>IF(RIGHT(TEXT(AU469,"0.#"),1)=".",TRUE,FALSE)</formula>
    </cfRule>
  </conditionalFormatting>
  <conditionalFormatting sqref="AI470">
    <cfRule type="expression" dxfId="2299" priority="1777">
      <formula>IF(RIGHT(TEXT(AI470,"0.#"),1)=".",FALSE,TRUE)</formula>
    </cfRule>
    <cfRule type="expression" dxfId="2298" priority="1778">
      <formula>IF(RIGHT(TEXT(AI470,"0.#"),1)=".",TRUE,FALSE)</formula>
    </cfRule>
  </conditionalFormatting>
  <conditionalFormatting sqref="AI468">
    <cfRule type="expression" dxfId="2297" priority="1781">
      <formula>IF(RIGHT(TEXT(AI468,"0.#"),1)=".",FALSE,TRUE)</formula>
    </cfRule>
    <cfRule type="expression" dxfId="2296" priority="1782">
      <formula>IF(RIGHT(TEXT(AI468,"0.#"),1)=".",TRUE,FALSE)</formula>
    </cfRule>
  </conditionalFormatting>
  <conditionalFormatting sqref="AI469">
    <cfRule type="expression" dxfId="2295" priority="1779">
      <formula>IF(RIGHT(TEXT(AI469,"0.#"),1)=".",FALSE,TRUE)</formula>
    </cfRule>
    <cfRule type="expression" dxfId="2294" priority="1780">
      <formula>IF(RIGHT(TEXT(AI469,"0.#"),1)=".",TRUE,FALSE)</formula>
    </cfRule>
  </conditionalFormatting>
  <conditionalFormatting sqref="AQ468">
    <cfRule type="expression" dxfId="2293" priority="1771">
      <formula>IF(RIGHT(TEXT(AQ468,"0.#"),1)=".",FALSE,TRUE)</formula>
    </cfRule>
    <cfRule type="expression" dxfId="2292" priority="1772">
      <formula>IF(RIGHT(TEXT(AQ468,"0.#"),1)=".",TRUE,FALSE)</formula>
    </cfRule>
  </conditionalFormatting>
  <conditionalFormatting sqref="AQ469">
    <cfRule type="expression" dxfId="2291" priority="1775">
      <formula>IF(RIGHT(TEXT(AQ469,"0.#"),1)=".",FALSE,TRUE)</formula>
    </cfRule>
    <cfRule type="expression" dxfId="2290" priority="1776">
      <formula>IF(RIGHT(TEXT(AQ469,"0.#"),1)=".",TRUE,FALSE)</formula>
    </cfRule>
  </conditionalFormatting>
  <conditionalFormatting sqref="AQ470">
    <cfRule type="expression" dxfId="2289" priority="1773">
      <formula>IF(RIGHT(TEXT(AQ470,"0.#"),1)=".",FALSE,TRUE)</formula>
    </cfRule>
    <cfRule type="expression" dxfId="2288" priority="1774">
      <formula>IF(RIGHT(TEXT(AQ470,"0.#"),1)=".",TRUE,FALSE)</formula>
    </cfRule>
  </conditionalFormatting>
  <conditionalFormatting sqref="AE475">
    <cfRule type="expression" dxfId="2287" priority="1765">
      <formula>IF(RIGHT(TEXT(AE475,"0.#"),1)=".",FALSE,TRUE)</formula>
    </cfRule>
    <cfRule type="expression" dxfId="2286" priority="1766">
      <formula>IF(RIGHT(TEXT(AE475,"0.#"),1)=".",TRUE,FALSE)</formula>
    </cfRule>
  </conditionalFormatting>
  <conditionalFormatting sqref="AE473">
    <cfRule type="expression" dxfId="2285" priority="1769">
      <formula>IF(RIGHT(TEXT(AE473,"0.#"),1)=".",FALSE,TRUE)</formula>
    </cfRule>
    <cfRule type="expression" dxfId="2284" priority="1770">
      <formula>IF(RIGHT(TEXT(AE473,"0.#"),1)=".",TRUE,FALSE)</formula>
    </cfRule>
  </conditionalFormatting>
  <conditionalFormatting sqref="AE474">
    <cfRule type="expression" dxfId="2283" priority="1767">
      <formula>IF(RIGHT(TEXT(AE474,"0.#"),1)=".",FALSE,TRUE)</formula>
    </cfRule>
    <cfRule type="expression" dxfId="2282" priority="1768">
      <formula>IF(RIGHT(TEXT(AE474,"0.#"),1)=".",TRUE,FALSE)</formula>
    </cfRule>
  </conditionalFormatting>
  <conditionalFormatting sqref="AM475">
    <cfRule type="expression" dxfId="2281" priority="1759">
      <formula>IF(RIGHT(TEXT(AM475,"0.#"),1)=".",FALSE,TRUE)</formula>
    </cfRule>
    <cfRule type="expression" dxfId="2280" priority="1760">
      <formula>IF(RIGHT(TEXT(AM475,"0.#"),1)=".",TRUE,FALSE)</formula>
    </cfRule>
  </conditionalFormatting>
  <conditionalFormatting sqref="AM473">
    <cfRule type="expression" dxfId="2279" priority="1763">
      <formula>IF(RIGHT(TEXT(AM473,"0.#"),1)=".",FALSE,TRUE)</formula>
    </cfRule>
    <cfRule type="expression" dxfId="2278" priority="1764">
      <formula>IF(RIGHT(TEXT(AM473,"0.#"),1)=".",TRUE,FALSE)</formula>
    </cfRule>
  </conditionalFormatting>
  <conditionalFormatting sqref="AM474">
    <cfRule type="expression" dxfId="2277" priority="1761">
      <formula>IF(RIGHT(TEXT(AM474,"0.#"),1)=".",FALSE,TRUE)</formula>
    </cfRule>
    <cfRule type="expression" dxfId="2276" priority="1762">
      <formula>IF(RIGHT(TEXT(AM474,"0.#"),1)=".",TRUE,FALSE)</formula>
    </cfRule>
  </conditionalFormatting>
  <conditionalFormatting sqref="AU475">
    <cfRule type="expression" dxfId="2275" priority="1753">
      <formula>IF(RIGHT(TEXT(AU475,"0.#"),1)=".",FALSE,TRUE)</formula>
    </cfRule>
    <cfRule type="expression" dxfId="2274" priority="1754">
      <formula>IF(RIGHT(TEXT(AU475,"0.#"),1)=".",TRUE,FALSE)</formula>
    </cfRule>
  </conditionalFormatting>
  <conditionalFormatting sqref="AU473">
    <cfRule type="expression" dxfId="2273" priority="1757">
      <formula>IF(RIGHT(TEXT(AU473,"0.#"),1)=".",FALSE,TRUE)</formula>
    </cfRule>
    <cfRule type="expression" dxfId="2272" priority="1758">
      <formula>IF(RIGHT(TEXT(AU473,"0.#"),1)=".",TRUE,FALSE)</formula>
    </cfRule>
  </conditionalFormatting>
  <conditionalFormatting sqref="AU474">
    <cfRule type="expression" dxfId="2271" priority="1755">
      <formula>IF(RIGHT(TEXT(AU474,"0.#"),1)=".",FALSE,TRUE)</formula>
    </cfRule>
    <cfRule type="expression" dxfId="2270" priority="1756">
      <formula>IF(RIGHT(TEXT(AU474,"0.#"),1)=".",TRUE,FALSE)</formula>
    </cfRule>
  </conditionalFormatting>
  <conditionalFormatting sqref="AI475">
    <cfRule type="expression" dxfId="2269" priority="1747">
      <formula>IF(RIGHT(TEXT(AI475,"0.#"),1)=".",FALSE,TRUE)</formula>
    </cfRule>
    <cfRule type="expression" dxfId="2268" priority="1748">
      <formula>IF(RIGHT(TEXT(AI475,"0.#"),1)=".",TRUE,FALSE)</formula>
    </cfRule>
  </conditionalFormatting>
  <conditionalFormatting sqref="AI473">
    <cfRule type="expression" dxfId="2267" priority="1751">
      <formula>IF(RIGHT(TEXT(AI473,"0.#"),1)=".",FALSE,TRUE)</formula>
    </cfRule>
    <cfRule type="expression" dxfId="2266" priority="1752">
      <formula>IF(RIGHT(TEXT(AI473,"0.#"),1)=".",TRUE,FALSE)</formula>
    </cfRule>
  </conditionalFormatting>
  <conditionalFormatting sqref="AI474">
    <cfRule type="expression" dxfId="2265" priority="1749">
      <formula>IF(RIGHT(TEXT(AI474,"0.#"),1)=".",FALSE,TRUE)</formula>
    </cfRule>
    <cfRule type="expression" dxfId="2264" priority="1750">
      <formula>IF(RIGHT(TEXT(AI474,"0.#"),1)=".",TRUE,FALSE)</formula>
    </cfRule>
  </conditionalFormatting>
  <conditionalFormatting sqref="AQ473">
    <cfRule type="expression" dxfId="2263" priority="1741">
      <formula>IF(RIGHT(TEXT(AQ473,"0.#"),1)=".",FALSE,TRUE)</formula>
    </cfRule>
    <cfRule type="expression" dxfId="2262" priority="1742">
      <formula>IF(RIGHT(TEXT(AQ473,"0.#"),1)=".",TRUE,FALSE)</formula>
    </cfRule>
  </conditionalFormatting>
  <conditionalFormatting sqref="AQ474">
    <cfRule type="expression" dxfId="2261" priority="1745">
      <formula>IF(RIGHT(TEXT(AQ474,"0.#"),1)=".",FALSE,TRUE)</formula>
    </cfRule>
    <cfRule type="expression" dxfId="2260" priority="1746">
      <formula>IF(RIGHT(TEXT(AQ474,"0.#"),1)=".",TRUE,FALSE)</formula>
    </cfRule>
  </conditionalFormatting>
  <conditionalFormatting sqref="AQ475">
    <cfRule type="expression" dxfId="2259" priority="1743">
      <formula>IF(RIGHT(TEXT(AQ475,"0.#"),1)=".",FALSE,TRUE)</formula>
    </cfRule>
    <cfRule type="expression" dxfId="2258" priority="1744">
      <formula>IF(RIGHT(TEXT(AQ475,"0.#"),1)=".",TRUE,FALSE)</formula>
    </cfRule>
  </conditionalFormatting>
  <conditionalFormatting sqref="AE480">
    <cfRule type="expression" dxfId="2257" priority="1735">
      <formula>IF(RIGHT(TEXT(AE480,"0.#"),1)=".",FALSE,TRUE)</formula>
    </cfRule>
    <cfRule type="expression" dxfId="2256" priority="1736">
      <formula>IF(RIGHT(TEXT(AE480,"0.#"),1)=".",TRUE,FALSE)</formula>
    </cfRule>
  </conditionalFormatting>
  <conditionalFormatting sqref="AE478">
    <cfRule type="expression" dxfId="2255" priority="1739">
      <formula>IF(RIGHT(TEXT(AE478,"0.#"),1)=".",FALSE,TRUE)</formula>
    </cfRule>
    <cfRule type="expression" dxfId="2254" priority="1740">
      <formula>IF(RIGHT(TEXT(AE478,"0.#"),1)=".",TRUE,FALSE)</formula>
    </cfRule>
  </conditionalFormatting>
  <conditionalFormatting sqref="AE479">
    <cfRule type="expression" dxfId="2253" priority="1737">
      <formula>IF(RIGHT(TEXT(AE479,"0.#"),1)=".",FALSE,TRUE)</formula>
    </cfRule>
    <cfRule type="expression" dxfId="2252" priority="1738">
      <formula>IF(RIGHT(TEXT(AE479,"0.#"),1)=".",TRUE,FALSE)</formula>
    </cfRule>
  </conditionalFormatting>
  <conditionalFormatting sqref="AM480">
    <cfRule type="expression" dxfId="2251" priority="1729">
      <formula>IF(RIGHT(TEXT(AM480,"0.#"),1)=".",FALSE,TRUE)</formula>
    </cfRule>
    <cfRule type="expression" dxfId="2250" priority="1730">
      <formula>IF(RIGHT(TEXT(AM480,"0.#"),1)=".",TRUE,FALSE)</formula>
    </cfRule>
  </conditionalFormatting>
  <conditionalFormatting sqref="AM478">
    <cfRule type="expression" dxfId="2249" priority="1733">
      <formula>IF(RIGHT(TEXT(AM478,"0.#"),1)=".",FALSE,TRUE)</formula>
    </cfRule>
    <cfRule type="expression" dxfId="2248" priority="1734">
      <formula>IF(RIGHT(TEXT(AM478,"0.#"),1)=".",TRUE,FALSE)</formula>
    </cfRule>
  </conditionalFormatting>
  <conditionalFormatting sqref="AM479">
    <cfRule type="expression" dxfId="2247" priority="1731">
      <formula>IF(RIGHT(TEXT(AM479,"0.#"),1)=".",FALSE,TRUE)</formula>
    </cfRule>
    <cfRule type="expression" dxfId="2246" priority="1732">
      <formula>IF(RIGHT(TEXT(AM479,"0.#"),1)=".",TRUE,FALSE)</formula>
    </cfRule>
  </conditionalFormatting>
  <conditionalFormatting sqref="AU480">
    <cfRule type="expression" dxfId="2245" priority="1723">
      <formula>IF(RIGHT(TEXT(AU480,"0.#"),1)=".",FALSE,TRUE)</formula>
    </cfRule>
    <cfRule type="expression" dxfId="2244" priority="1724">
      <formula>IF(RIGHT(TEXT(AU480,"0.#"),1)=".",TRUE,FALSE)</formula>
    </cfRule>
  </conditionalFormatting>
  <conditionalFormatting sqref="AU478">
    <cfRule type="expression" dxfId="2243" priority="1727">
      <formula>IF(RIGHT(TEXT(AU478,"0.#"),1)=".",FALSE,TRUE)</formula>
    </cfRule>
    <cfRule type="expression" dxfId="2242" priority="1728">
      <formula>IF(RIGHT(TEXT(AU478,"0.#"),1)=".",TRUE,FALSE)</formula>
    </cfRule>
  </conditionalFormatting>
  <conditionalFormatting sqref="AU479">
    <cfRule type="expression" dxfId="2241" priority="1725">
      <formula>IF(RIGHT(TEXT(AU479,"0.#"),1)=".",FALSE,TRUE)</formula>
    </cfRule>
    <cfRule type="expression" dxfId="2240" priority="1726">
      <formula>IF(RIGHT(TEXT(AU479,"0.#"),1)=".",TRUE,FALSE)</formula>
    </cfRule>
  </conditionalFormatting>
  <conditionalFormatting sqref="AI480">
    <cfRule type="expression" dxfId="2239" priority="1717">
      <formula>IF(RIGHT(TEXT(AI480,"0.#"),1)=".",FALSE,TRUE)</formula>
    </cfRule>
    <cfRule type="expression" dxfId="2238" priority="1718">
      <formula>IF(RIGHT(TEXT(AI480,"0.#"),1)=".",TRUE,FALSE)</formula>
    </cfRule>
  </conditionalFormatting>
  <conditionalFormatting sqref="AI478">
    <cfRule type="expression" dxfId="2237" priority="1721">
      <formula>IF(RIGHT(TEXT(AI478,"0.#"),1)=".",FALSE,TRUE)</formula>
    </cfRule>
    <cfRule type="expression" dxfId="2236" priority="1722">
      <formula>IF(RIGHT(TEXT(AI478,"0.#"),1)=".",TRUE,FALSE)</formula>
    </cfRule>
  </conditionalFormatting>
  <conditionalFormatting sqref="AI479">
    <cfRule type="expression" dxfId="2235" priority="1719">
      <formula>IF(RIGHT(TEXT(AI479,"0.#"),1)=".",FALSE,TRUE)</formula>
    </cfRule>
    <cfRule type="expression" dxfId="2234" priority="1720">
      <formula>IF(RIGHT(TEXT(AI479,"0.#"),1)=".",TRUE,FALSE)</formula>
    </cfRule>
  </conditionalFormatting>
  <conditionalFormatting sqref="AQ478">
    <cfRule type="expression" dxfId="2233" priority="1711">
      <formula>IF(RIGHT(TEXT(AQ478,"0.#"),1)=".",FALSE,TRUE)</formula>
    </cfRule>
    <cfRule type="expression" dxfId="2232" priority="1712">
      <formula>IF(RIGHT(TEXT(AQ478,"0.#"),1)=".",TRUE,FALSE)</formula>
    </cfRule>
  </conditionalFormatting>
  <conditionalFormatting sqref="AQ479">
    <cfRule type="expression" dxfId="2231" priority="1715">
      <formula>IF(RIGHT(TEXT(AQ479,"0.#"),1)=".",FALSE,TRUE)</formula>
    </cfRule>
    <cfRule type="expression" dxfId="2230" priority="1716">
      <formula>IF(RIGHT(TEXT(AQ479,"0.#"),1)=".",TRUE,FALSE)</formula>
    </cfRule>
  </conditionalFormatting>
  <conditionalFormatting sqref="AQ480">
    <cfRule type="expression" dxfId="2229" priority="1713">
      <formula>IF(RIGHT(TEXT(AQ480,"0.#"),1)=".",FALSE,TRUE)</formula>
    </cfRule>
    <cfRule type="expression" dxfId="2228" priority="1714">
      <formula>IF(RIGHT(TEXT(AQ480,"0.#"),1)=".",TRUE,FALSE)</formula>
    </cfRule>
  </conditionalFormatting>
  <conditionalFormatting sqref="AM47">
    <cfRule type="expression" dxfId="2227" priority="2005">
      <formula>IF(RIGHT(TEXT(AM47,"0.#"),1)=".",FALSE,TRUE)</formula>
    </cfRule>
    <cfRule type="expression" dxfId="2226" priority="2006">
      <formula>IF(RIGHT(TEXT(AM47,"0.#"),1)=".",TRUE,FALSE)</formula>
    </cfRule>
  </conditionalFormatting>
  <conditionalFormatting sqref="AI46">
    <cfRule type="expression" dxfId="2225" priority="2009">
      <formula>IF(RIGHT(TEXT(AI46,"0.#"),1)=".",FALSE,TRUE)</formula>
    </cfRule>
    <cfRule type="expression" dxfId="2224" priority="2010">
      <formula>IF(RIGHT(TEXT(AI46,"0.#"),1)=".",TRUE,FALSE)</formula>
    </cfRule>
  </conditionalFormatting>
  <conditionalFormatting sqref="AM46">
    <cfRule type="expression" dxfId="2223" priority="2007">
      <formula>IF(RIGHT(TEXT(AM46,"0.#"),1)=".",FALSE,TRUE)</formula>
    </cfRule>
    <cfRule type="expression" dxfId="2222" priority="2008">
      <formula>IF(RIGHT(TEXT(AM46,"0.#"),1)=".",TRUE,FALSE)</formula>
    </cfRule>
  </conditionalFormatting>
  <conditionalFormatting sqref="AU46:AU48">
    <cfRule type="expression" dxfId="2221" priority="1999">
      <formula>IF(RIGHT(TEXT(AU46,"0.#"),1)=".",FALSE,TRUE)</formula>
    </cfRule>
    <cfRule type="expression" dxfId="2220" priority="2000">
      <formula>IF(RIGHT(TEXT(AU46,"0.#"),1)=".",TRUE,FALSE)</formula>
    </cfRule>
  </conditionalFormatting>
  <conditionalFormatting sqref="AM48">
    <cfRule type="expression" dxfId="2219" priority="2003">
      <formula>IF(RIGHT(TEXT(AM48,"0.#"),1)=".",FALSE,TRUE)</formula>
    </cfRule>
    <cfRule type="expression" dxfId="2218" priority="2004">
      <formula>IF(RIGHT(TEXT(AM48,"0.#"),1)=".",TRUE,FALSE)</formula>
    </cfRule>
  </conditionalFormatting>
  <conditionalFormatting sqref="AQ46:AQ48">
    <cfRule type="expression" dxfId="2217" priority="2001">
      <formula>IF(RIGHT(TEXT(AQ46,"0.#"),1)=".",FALSE,TRUE)</formula>
    </cfRule>
    <cfRule type="expression" dxfId="2216" priority="2002">
      <formula>IF(RIGHT(TEXT(AQ46,"0.#"),1)=".",TRUE,FALSE)</formula>
    </cfRule>
  </conditionalFormatting>
  <conditionalFormatting sqref="AE146:AE147 AI146:AI147 AM146:AM147 AQ146:AQ147 AU146:AU147">
    <cfRule type="expression" dxfId="2215" priority="1993">
      <formula>IF(RIGHT(TEXT(AE146,"0.#"),1)=".",FALSE,TRUE)</formula>
    </cfRule>
    <cfRule type="expression" dxfId="2214" priority="1994">
      <formula>IF(RIGHT(TEXT(AE146,"0.#"),1)=".",TRUE,FALSE)</formula>
    </cfRule>
  </conditionalFormatting>
  <conditionalFormatting sqref="AE138:AE139 AI138:AI139 AM138:AM139 AQ138:AQ139 AU138:AU139">
    <cfRule type="expression" dxfId="2213" priority="1997">
      <formula>IF(RIGHT(TEXT(AE138,"0.#"),1)=".",FALSE,TRUE)</formula>
    </cfRule>
    <cfRule type="expression" dxfId="2212" priority="1998">
      <formula>IF(RIGHT(TEXT(AE138,"0.#"),1)=".",TRUE,FALSE)</formula>
    </cfRule>
  </conditionalFormatting>
  <conditionalFormatting sqref="AE142:AE143 AI142:AI143 AM142:AM143 AQ142:AQ143 AU142:AU143">
    <cfRule type="expression" dxfId="2211" priority="1995">
      <formula>IF(RIGHT(TEXT(AE142,"0.#"),1)=".",FALSE,TRUE)</formula>
    </cfRule>
    <cfRule type="expression" dxfId="2210" priority="1996">
      <formula>IF(RIGHT(TEXT(AE142,"0.#"),1)=".",TRUE,FALSE)</formula>
    </cfRule>
  </conditionalFormatting>
  <conditionalFormatting sqref="AE198:AE199 AI198:AI199 AM198:AM199 AQ198:AQ199 AU198:AU199">
    <cfRule type="expression" dxfId="2209" priority="1987">
      <formula>IF(RIGHT(TEXT(AE198,"0.#"),1)=".",FALSE,TRUE)</formula>
    </cfRule>
    <cfRule type="expression" dxfId="2208" priority="1988">
      <formula>IF(RIGHT(TEXT(AE198,"0.#"),1)=".",TRUE,FALSE)</formula>
    </cfRule>
  </conditionalFormatting>
  <conditionalFormatting sqref="AE150:AE151 AI150:AI151 AM150:AM151 AQ150:AQ151 AU150:AU151">
    <cfRule type="expression" dxfId="2207" priority="1991">
      <formula>IF(RIGHT(TEXT(AE150,"0.#"),1)=".",FALSE,TRUE)</formula>
    </cfRule>
    <cfRule type="expression" dxfId="2206" priority="1992">
      <formula>IF(RIGHT(TEXT(AE150,"0.#"),1)=".",TRUE,FALSE)</formula>
    </cfRule>
  </conditionalFormatting>
  <conditionalFormatting sqref="AE194:AE195 AI194:AI195 AM194:AM195 AQ194:AQ195 AU194:AU195">
    <cfRule type="expression" dxfId="2205" priority="1989">
      <formula>IF(RIGHT(TEXT(AE194,"0.#"),1)=".",FALSE,TRUE)</formula>
    </cfRule>
    <cfRule type="expression" dxfId="2204" priority="1990">
      <formula>IF(RIGHT(TEXT(AE194,"0.#"),1)=".",TRUE,FALSE)</formula>
    </cfRule>
  </conditionalFormatting>
  <conditionalFormatting sqref="AE210:AE211 AI210:AI211 AM210:AM211 AQ210:AQ211 AU210:AU211">
    <cfRule type="expression" dxfId="2203" priority="1981">
      <formula>IF(RIGHT(TEXT(AE210,"0.#"),1)=".",FALSE,TRUE)</formula>
    </cfRule>
    <cfRule type="expression" dxfId="2202" priority="1982">
      <formula>IF(RIGHT(TEXT(AE210,"0.#"),1)=".",TRUE,FALSE)</formula>
    </cfRule>
  </conditionalFormatting>
  <conditionalFormatting sqref="AE202:AE203 AI202:AI203 AM202:AM203 AQ202:AQ203 AU202:AU203">
    <cfRule type="expression" dxfId="2201" priority="1985">
      <formula>IF(RIGHT(TEXT(AE202,"0.#"),1)=".",FALSE,TRUE)</formula>
    </cfRule>
    <cfRule type="expression" dxfId="2200" priority="1986">
      <formula>IF(RIGHT(TEXT(AE202,"0.#"),1)=".",TRUE,FALSE)</formula>
    </cfRule>
  </conditionalFormatting>
  <conditionalFormatting sqref="AE206:AE207 AI206:AI207 AM206:AM207 AQ206:AQ207 AU206:AU207">
    <cfRule type="expression" dxfId="2199" priority="1983">
      <formula>IF(RIGHT(TEXT(AE206,"0.#"),1)=".",FALSE,TRUE)</formula>
    </cfRule>
    <cfRule type="expression" dxfId="2198" priority="1984">
      <formula>IF(RIGHT(TEXT(AE206,"0.#"),1)=".",TRUE,FALSE)</formula>
    </cfRule>
  </conditionalFormatting>
  <conditionalFormatting sqref="AE262:AE263 AI262:AI263 AM262:AM263 AQ262:AQ263 AU262:AU263">
    <cfRule type="expression" dxfId="2197" priority="1975">
      <formula>IF(RIGHT(TEXT(AE262,"0.#"),1)=".",FALSE,TRUE)</formula>
    </cfRule>
    <cfRule type="expression" dxfId="2196" priority="1976">
      <formula>IF(RIGHT(TEXT(AE262,"0.#"),1)=".",TRUE,FALSE)</formula>
    </cfRule>
  </conditionalFormatting>
  <conditionalFormatting sqref="AE254:AE255 AI254:AI255 AM254:AM255 AQ254:AQ255 AU254:AU255">
    <cfRule type="expression" dxfId="2195" priority="1979">
      <formula>IF(RIGHT(TEXT(AE254,"0.#"),1)=".",FALSE,TRUE)</formula>
    </cfRule>
    <cfRule type="expression" dxfId="2194" priority="1980">
      <formula>IF(RIGHT(TEXT(AE254,"0.#"),1)=".",TRUE,FALSE)</formula>
    </cfRule>
  </conditionalFormatting>
  <conditionalFormatting sqref="AE258:AE259 AI258:AI259 AM258:AM259 AQ258:AQ259 AU258:AU259">
    <cfRule type="expression" dxfId="2193" priority="1977">
      <formula>IF(RIGHT(TEXT(AE258,"0.#"),1)=".",FALSE,TRUE)</formula>
    </cfRule>
    <cfRule type="expression" dxfId="2192" priority="1978">
      <formula>IF(RIGHT(TEXT(AE258,"0.#"),1)=".",TRUE,FALSE)</formula>
    </cfRule>
  </conditionalFormatting>
  <conditionalFormatting sqref="AE314:AE315 AI314:AI315 AM314:AM315 AQ314:AQ315 AU314:AU315">
    <cfRule type="expression" dxfId="2191" priority="1969">
      <formula>IF(RIGHT(TEXT(AE314,"0.#"),1)=".",FALSE,TRUE)</formula>
    </cfRule>
    <cfRule type="expression" dxfId="2190" priority="1970">
      <formula>IF(RIGHT(TEXT(AE314,"0.#"),1)=".",TRUE,FALSE)</formula>
    </cfRule>
  </conditionalFormatting>
  <conditionalFormatting sqref="AE266:AE267 AI266:AI267 AM266:AM267 AQ266:AQ267 AU266:AU267">
    <cfRule type="expression" dxfId="2189" priority="1973">
      <formula>IF(RIGHT(TEXT(AE266,"0.#"),1)=".",FALSE,TRUE)</formula>
    </cfRule>
    <cfRule type="expression" dxfId="2188" priority="1974">
      <formula>IF(RIGHT(TEXT(AE266,"0.#"),1)=".",TRUE,FALSE)</formula>
    </cfRule>
  </conditionalFormatting>
  <conditionalFormatting sqref="AE270:AE271 AI270:AI271 AM270:AM271 AQ270:AQ271 AU270:AU271">
    <cfRule type="expression" dxfId="2187" priority="1971">
      <formula>IF(RIGHT(TEXT(AE270,"0.#"),1)=".",FALSE,TRUE)</formula>
    </cfRule>
    <cfRule type="expression" dxfId="2186" priority="1972">
      <formula>IF(RIGHT(TEXT(AE270,"0.#"),1)=".",TRUE,FALSE)</formula>
    </cfRule>
  </conditionalFormatting>
  <conditionalFormatting sqref="AE326:AE327 AI326:AI327 AM326:AM327 AQ326:AQ327 AU326:AU327">
    <cfRule type="expression" dxfId="2185" priority="1963">
      <formula>IF(RIGHT(TEXT(AE326,"0.#"),1)=".",FALSE,TRUE)</formula>
    </cfRule>
    <cfRule type="expression" dxfId="2184" priority="1964">
      <formula>IF(RIGHT(TEXT(AE326,"0.#"),1)=".",TRUE,FALSE)</formula>
    </cfRule>
  </conditionalFormatting>
  <conditionalFormatting sqref="AE318:AE319 AI318:AI319 AM318:AM319 AQ318:AQ319 AU318:AU319">
    <cfRule type="expression" dxfId="2183" priority="1967">
      <formula>IF(RIGHT(TEXT(AE318,"0.#"),1)=".",FALSE,TRUE)</formula>
    </cfRule>
    <cfRule type="expression" dxfId="2182" priority="1968">
      <formula>IF(RIGHT(TEXT(AE318,"0.#"),1)=".",TRUE,FALSE)</formula>
    </cfRule>
  </conditionalFormatting>
  <conditionalFormatting sqref="AE322:AE323 AI322:AI323 AM322:AM323 AQ322:AQ323 AU322:AU323">
    <cfRule type="expression" dxfId="2181" priority="1965">
      <formula>IF(RIGHT(TEXT(AE322,"0.#"),1)=".",FALSE,TRUE)</formula>
    </cfRule>
    <cfRule type="expression" dxfId="2180" priority="1966">
      <formula>IF(RIGHT(TEXT(AE322,"0.#"),1)=".",TRUE,FALSE)</formula>
    </cfRule>
  </conditionalFormatting>
  <conditionalFormatting sqref="AE378:AE379 AI378:AI379 AM378:AM379 AQ378:AQ379 AU378:AU379">
    <cfRule type="expression" dxfId="2179" priority="1957">
      <formula>IF(RIGHT(TEXT(AE378,"0.#"),1)=".",FALSE,TRUE)</formula>
    </cfRule>
    <cfRule type="expression" dxfId="2178" priority="1958">
      <formula>IF(RIGHT(TEXT(AE378,"0.#"),1)=".",TRUE,FALSE)</formula>
    </cfRule>
  </conditionalFormatting>
  <conditionalFormatting sqref="AE330:AE331 AI330:AI331 AM330:AM331 AQ330:AQ331 AU330:AU331">
    <cfRule type="expression" dxfId="2177" priority="1961">
      <formula>IF(RIGHT(TEXT(AE330,"0.#"),1)=".",FALSE,TRUE)</formula>
    </cfRule>
    <cfRule type="expression" dxfId="2176" priority="1962">
      <formula>IF(RIGHT(TEXT(AE330,"0.#"),1)=".",TRUE,FALSE)</formula>
    </cfRule>
  </conditionalFormatting>
  <conditionalFormatting sqref="AE374:AE375 AI374:AI375 AM374:AM375 AQ374:AQ375 AU374:AU375">
    <cfRule type="expression" dxfId="2175" priority="1959">
      <formula>IF(RIGHT(TEXT(AE374,"0.#"),1)=".",FALSE,TRUE)</formula>
    </cfRule>
    <cfRule type="expression" dxfId="2174" priority="1960">
      <formula>IF(RIGHT(TEXT(AE374,"0.#"),1)=".",TRUE,FALSE)</formula>
    </cfRule>
  </conditionalFormatting>
  <conditionalFormatting sqref="AE390:AE391 AI390:AI391 AM390:AM391 AQ390:AQ391 AU390:AU391">
    <cfRule type="expression" dxfId="2173" priority="1951">
      <formula>IF(RIGHT(TEXT(AE390,"0.#"),1)=".",FALSE,TRUE)</formula>
    </cfRule>
    <cfRule type="expression" dxfId="2172" priority="1952">
      <formula>IF(RIGHT(TEXT(AE390,"0.#"),1)=".",TRUE,FALSE)</formula>
    </cfRule>
  </conditionalFormatting>
  <conditionalFormatting sqref="AE382:AE383 AI382:AI383 AM382:AM383 AQ382:AQ383 AU382:AU383">
    <cfRule type="expression" dxfId="2171" priority="1955">
      <formula>IF(RIGHT(TEXT(AE382,"0.#"),1)=".",FALSE,TRUE)</formula>
    </cfRule>
    <cfRule type="expression" dxfId="2170" priority="1956">
      <formula>IF(RIGHT(TEXT(AE382,"0.#"),1)=".",TRUE,FALSE)</formula>
    </cfRule>
  </conditionalFormatting>
  <conditionalFormatting sqref="AE386:AE387 AI386:AI387 AM386:AM387 AQ386:AQ387 AU386:AU387">
    <cfRule type="expression" dxfId="2169" priority="1953">
      <formula>IF(RIGHT(TEXT(AE386,"0.#"),1)=".",FALSE,TRUE)</formula>
    </cfRule>
    <cfRule type="expression" dxfId="2168" priority="1954">
      <formula>IF(RIGHT(TEXT(AE386,"0.#"),1)=".",TRUE,FALSE)</formula>
    </cfRule>
  </conditionalFormatting>
  <conditionalFormatting sqref="AE440">
    <cfRule type="expression" dxfId="2167" priority="1945">
      <formula>IF(RIGHT(TEXT(AE440,"0.#"),1)=".",FALSE,TRUE)</formula>
    </cfRule>
    <cfRule type="expression" dxfId="2166" priority="1946">
      <formula>IF(RIGHT(TEXT(AE440,"0.#"),1)=".",TRUE,FALSE)</formula>
    </cfRule>
  </conditionalFormatting>
  <conditionalFormatting sqref="AE438">
    <cfRule type="expression" dxfId="2165" priority="1949">
      <formula>IF(RIGHT(TEXT(AE438,"0.#"),1)=".",FALSE,TRUE)</formula>
    </cfRule>
    <cfRule type="expression" dxfId="2164" priority="1950">
      <formula>IF(RIGHT(TEXT(AE438,"0.#"),1)=".",TRUE,FALSE)</formula>
    </cfRule>
  </conditionalFormatting>
  <conditionalFormatting sqref="AE439">
    <cfRule type="expression" dxfId="2163" priority="1947">
      <formula>IF(RIGHT(TEXT(AE439,"0.#"),1)=".",FALSE,TRUE)</formula>
    </cfRule>
    <cfRule type="expression" dxfId="2162" priority="1948">
      <formula>IF(RIGHT(TEXT(AE439,"0.#"),1)=".",TRUE,FALSE)</formula>
    </cfRule>
  </conditionalFormatting>
  <conditionalFormatting sqref="AM440">
    <cfRule type="expression" dxfId="2161" priority="1939">
      <formula>IF(RIGHT(TEXT(AM440,"0.#"),1)=".",FALSE,TRUE)</formula>
    </cfRule>
    <cfRule type="expression" dxfId="2160" priority="1940">
      <formula>IF(RIGHT(TEXT(AM440,"0.#"),1)=".",TRUE,FALSE)</formula>
    </cfRule>
  </conditionalFormatting>
  <conditionalFormatting sqref="AM438">
    <cfRule type="expression" dxfId="2159" priority="1943">
      <formula>IF(RIGHT(TEXT(AM438,"0.#"),1)=".",FALSE,TRUE)</formula>
    </cfRule>
    <cfRule type="expression" dxfId="2158" priority="1944">
      <formula>IF(RIGHT(TEXT(AM438,"0.#"),1)=".",TRUE,FALSE)</formula>
    </cfRule>
  </conditionalFormatting>
  <conditionalFormatting sqref="AM439">
    <cfRule type="expression" dxfId="2157" priority="1941">
      <formula>IF(RIGHT(TEXT(AM439,"0.#"),1)=".",FALSE,TRUE)</formula>
    </cfRule>
    <cfRule type="expression" dxfId="2156" priority="1942">
      <formula>IF(RIGHT(TEXT(AM439,"0.#"),1)=".",TRUE,FALSE)</formula>
    </cfRule>
  </conditionalFormatting>
  <conditionalFormatting sqref="AU440">
    <cfRule type="expression" dxfId="2155" priority="1933">
      <formula>IF(RIGHT(TEXT(AU440,"0.#"),1)=".",FALSE,TRUE)</formula>
    </cfRule>
    <cfRule type="expression" dxfId="2154" priority="1934">
      <formula>IF(RIGHT(TEXT(AU440,"0.#"),1)=".",TRUE,FALSE)</formula>
    </cfRule>
  </conditionalFormatting>
  <conditionalFormatting sqref="AU438">
    <cfRule type="expression" dxfId="2153" priority="1937">
      <formula>IF(RIGHT(TEXT(AU438,"0.#"),1)=".",FALSE,TRUE)</formula>
    </cfRule>
    <cfRule type="expression" dxfId="2152" priority="1938">
      <formula>IF(RIGHT(TEXT(AU438,"0.#"),1)=".",TRUE,FALSE)</formula>
    </cfRule>
  </conditionalFormatting>
  <conditionalFormatting sqref="AU439">
    <cfRule type="expression" dxfId="2151" priority="1935">
      <formula>IF(RIGHT(TEXT(AU439,"0.#"),1)=".",FALSE,TRUE)</formula>
    </cfRule>
    <cfRule type="expression" dxfId="2150" priority="1936">
      <formula>IF(RIGHT(TEXT(AU439,"0.#"),1)=".",TRUE,FALSE)</formula>
    </cfRule>
  </conditionalFormatting>
  <conditionalFormatting sqref="AI440">
    <cfRule type="expression" dxfId="2149" priority="1927">
      <formula>IF(RIGHT(TEXT(AI440,"0.#"),1)=".",FALSE,TRUE)</formula>
    </cfRule>
    <cfRule type="expression" dxfId="2148" priority="1928">
      <formula>IF(RIGHT(TEXT(AI440,"0.#"),1)=".",TRUE,FALSE)</formula>
    </cfRule>
  </conditionalFormatting>
  <conditionalFormatting sqref="AI438">
    <cfRule type="expression" dxfId="2147" priority="1931">
      <formula>IF(RIGHT(TEXT(AI438,"0.#"),1)=".",FALSE,TRUE)</formula>
    </cfRule>
    <cfRule type="expression" dxfId="2146" priority="1932">
      <formula>IF(RIGHT(TEXT(AI438,"0.#"),1)=".",TRUE,FALSE)</formula>
    </cfRule>
  </conditionalFormatting>
  <conditionalFormatting sqref="AI439">
    <cfRule type="expression" dxfId="2145" priority="1929">
      <formula>IF(RIGHT(TEXT(AI439,"0.#"),1)=".",FALSE,TRUE)</formula>
    </cfRule>
    <cfRule type="expression" dxfId="2144" priority="1930">
      <formula>IF(RIGHT(TEXT(AI439,"0.#"),1)=".",TRUE,FALSE)</formula>
    </cfRule>
  </conditionalFormatting>
  <conditionalFormatting sqref="AQ438">
    <cfRule type="expression" dxfId="2143" priority="1921">
      <formula>IF(RIGHT(TEXT(AQ438,"0.#"),1)=".",FALSE,TRUE)</formula>
    </cfRule>
    <cfRule type="expression" dxfId="2142" priority="1922">
      <formula>IF(RIGHT(TEXT(AQ438,"0.#"),1)=".",TRUE,FALSE)</formula>
    </cfRule>
  </conditionalFormatting>
  <conditionalFormatting sqref="AQ439">
    <cfRule type="expression" dxfId="2141" priority="1925">
      <formula>IF(RIGHT(TEXT(AQ439,"0.#"),1)=".",FALSE,TRUE)</formula>
    </cfRule>
    <cfRule type="expression" dxfId="2140" priority="1926">
      <formula>IF(RIGHT(TEXT(AQ439,"0.#"),1)=".",TRUE,FALSE)</formula>
    </cfRule>
  </conditionalFormatting>
  <conditionalFormatting sqref="AQ440">
    <cfRule type="expression" dxfId="2139" priority="1923">
      <formula>IF(RIGHT(TEXT(AQ440,"0.#"),1)=".",FALSE,TRUE)</formula>
    </cfRule>
    <cfRule type="expression" dxfId="2138" priority="1924">
      <formula>IF(RIGHT(TEXT(AQ440,"0.#"),1)=".",TRUE,FALSE)</formula>
    </cfRule>
  </conditionalFormatting>
  <conditionalFormatting sqref="AE445">
    <cfRule type="expression" dxfId="2137" priority="1915">
      <formula>IF(RIGHT(TEXT(AE445,"0.#"),1)=".",FALSE,TRUE)</formula>
    </cfRule>
    <cfRule type="expression" dxfId="2136" priority="1916">
      <formula>IF(RIGHT(TEXT(AE445,"0.#"),1)=".",TRUE,FALSE)</formula>
    </cfRule>
  </conditionalFormatting>
  <conditionalFormatting sqref="AE443">
    <cfRule type="expression" dxfId="2135" priority="1919">
      <formula>IF(RIGHT(TEXT(AE443,"0.#"),1)=".",FALSE,TRUE)</formula>
    </cfRule>
    <cfRule type="expression" dxfId="2134" priority="1920">
      <formula>IF(RIGHT(TEXT(AE443,"0.#"),1)=".",TRUE,FALSE)</formula>
    </cfRule>
  </conditionalFormatting>
  <conditionalFormatting sqref="AE444">
    <cfRule type="expression" dxfId="2133" priority="1917">
      <formula>IF(RIGHT(TEXT(AE444,"0.#"),1)=".",FALSE,TRUE)</formula>
    </cfRule>
    <cfRule type="expression" dxfId="2132" priority="1918">
      <formula>IF(RIGHT(TEXT(AE444,"0.#"),1)=".",TRUE,FALSE)</formula>
    </cfRule>
  </conditionalFormatting>
  <conditionalFormatting sqref="AM445">
    <cfRule type="expression" dxfId="2131" priority="1909">
      <formula>IF(RIGHT(TEXT(AM445,"0.#"),1)=".",FALSE,TRUE)</formula>
    </cfRule>
    <cfRule type="expression" dxfId="2130" priority="1910">
      <formula>IF(RIGHT(TEXT(AM445,"0.#"),1)=".",TRUE,FALSE)</formula>
    </cfRule>
  </conditionalFormatting>
  <conditionalFormatting sqref="AM443">
    <cfRule type="expression" dxfId="2129" priority="1913">
      <formula>IF(RIGHT(TEXT(AM443,"0.#"),1)=".",FALSE,TRUE)</formula>
    </cfRule>
    <cfRule type="expression" dxfId="2128" priority="1914">
      <formula>IF(RIGHT(TEXT(AM443,"0.#"),1)=".",TRUE,FALSE)</formula>
    </cfRule>
  </conditionalFormatting>
  <conditionalFormatting sqref="AM444">
    <cfRule type="expression" dxfId="2127" priority="1911">
      <formula>IF(RIGHT(TEXT(AM444,"0.#"),1)=".",FALSE,TRUE)</formula>
    </cfRule>
    <cfRule type="expression" dxfId="2126" priority="1912">
      <formula>IF(RIGHT(TEXT(AM444,"0.#"),1)=".",TRUE,FALSE)</formula>
    </cfRule>
  </conditionalFormatting>
  <conditionalFormatting sqref="AU445">
    <cfRule type="expression" dxfId="2125" priority="1903">
      <formula>IF(RIGHT(TEXT(AU445,"0.#"),1)=".",FALSE,TRUE)</formula>
    </cfRule>
    <cfRule type="expression" dxfId="2124" priority="1904">
      <formula>IF(RIGHT(TEXT(AU445,"0.#"),1)=".",TRUE,FALSE)</formula>
    </cfRule>
  </conditionalFormatting>
  <conditionalFormatting sqref="AU443">
    <cfRule type="expression" dxfId="2123" priority="1907">
      <formula>IF(RIGHT(TEXT(AU443,"0.#"),1)=".",FALSE,TRUE)</formula>
    </cfRule>
    <cfRule type="expression" dxfId="2122" priority="1908">
      <formula>IF(RIGHT(TEXT(AU443,"0.#"),1)=".",TRUE,FALSE)</formula>
    </cfRule>
  </conditionalFormatting>
  <conditionalFormatting sqref="AU444">
    <cfRule type="expression" dxfId="2121" priority="1905">
      <formula>IF(RIGHT(TEXT(AU444,"0.#"),1)=".",FALSE,TRUE)</formula>
    </cfRule>
    <cfRule type="expression" dxfId="2120" priority="1906">
      <formula>IF(RIGHT(TEXT(AU444,"0.#"),1)=".",TRUE,FALSE)</formula>
    </cfRule>
  </conditionalFormatting>
  <conditionalFormatting sqref="AI445">
    <cfRule type="expression" dxfId="2119" priority="1897">
      <formula>IF(RIGHT(TEXT(AI445,"0.#"),1)=".",FALSE,TRUE)</formula>
    </cfRule>
    <cfRule type="expression" dxfId="2118" priority="1898">
      <formula>IF(RIGHT(TEXT(AI445,"0.#"),1)=".",TRUE,FALSE)</formula>
    </cfRule>
  </conditionalFormatting>
  <conditionalFormatting sqref="AI443">
    <cfRule type="expression" dxfId="2117" priority="1901">
      <formula>IF(RIGHT(TEXT(AI443,"0.#"),1)=".",FALSE,TRUE)</formula>
    </cfRule>
    <cfRule type="expression" dxfId="2116" priority="1902">
      <formula>IF(RIGHT(TEXT(AI443,"0.#"),1)=".",TRUE,FALSE)</formula>
    </cfRule>
  </conditionalFormatting>
  <conditionalFormatting sqref="AI444">
    <cfRule type="expression" dxfId="2115" priority="1899">
      <formula>IF(RIGHT(TEXT(AI444,"0.#"),1)=".",FALSE,TRUE)</formula>
    </cfRule>
    <cfRule type="expression" dxfId="2114" priority="1900">
      <formula>IF(RIGHT(TEXT(AI444,"0.#"),1)=".",TRUE,FALSE)</formula>
    </cfRule>
  </conditionalFormatting>
  <conditionalFormatting sqref="AQ443">
    <cfRule type="expression" dxfId="2113" priority="1891">
      <formula>IF(RIGHT(TEXT(AQ443,"0.#"),1)=".",FALSE,TRUE)</formula>
    </cfRule>
    <cfRule type="expression" dxfId="2112" priority="1892">
      <formula>IF(RIGHT(TEXT(AQ443,"0.#"),1)=".",TRUE,FALSE)</formula>
    </cfRule>
  </conditionalFormatting>
  <conditionalFormatting sqref="AQ444">
    <cfRule type="expression" dxfId="2111" priority="1895">
      <formula>IF(RIGHT(TEXT(AQ444,"0.#"),1)=".",FALSE,TRUE)</formula>
    </cfRule>
    <cfRule type="expression" dxfId="2110" priority="1896">
      <formula>IF(RIGHT(TEXT(AQ444,"0.#"),1)=".",TRUE,FALSE)</formula>
    </cfRule>
  </conditionalFormatting>
  <conditionalFormatting sqref="AQ445">
    <cfRule type="expression" dxfId="2109" priority="1893">
      <formula>IF(RIGHT(TEXT(AQ445,"0.#"),1)=".",FALSE,TRUE)</formula>
    </cfRule>
    <cfRule type="expression" dxfId="2108" priority="1894">
      <formula>IF(RIGHT(TEXT(AQ445,"0.#"),1)=".",TRUE,FALSE)</formula>
    </cfRule>
  </conditionalFormatting>
  <conditionalFormatting sqref="Y873:Y900">
    <cfRule type="expression" dxfId="2107" priority="2121">
      <formula>IF(RIGHT(TEXT(Y873,"0.#"),1)=".",FALSE,TRUE)</formula>
    </cfRule>
    <cfRule type="expression" dxfId="2106" priority="2122">
      <formula>IF(RIGHT(TEXT(Y873,"0.#"),1)=".",TRUE,FALSE)</formula>
    </cfRule>
  </conditionalFormatting>
  <conditionalFormatting sqref="Y871:Y872">
    <cfRule type="expression" dxfId="2105" priority="2115">
      <formula>IF(RIGHT(TEXT(Y871,"0.#"),1)=".",FALSE,TRUE)</formula>
    </cfRule>
    <cfRule type="expression" dxfId="2104" priority="2116">
      <formula>IF(RIGHT(TEXT(Y871,"0.#"),1)=".",TRUE,FALSE)</formula>
    </cfRule>
  </conditionalFormatting>
  <conditionalFormatting sqref="Y906:Y933">
    <cfRule type="expression" dxfId="2103" priority="2109">
      <formula>IF(RIGHT(TEXT(Y906,"0.#"),1)=".",FALSE,TRUE)</formula>
    </cfRule>
    <cfRule type="expression" dxfId="2102" priority="2110">
      <formula>IF(RIGHT(TEXT(Y906,"0.#"),1)=".",TRUE,FALSE)</formula>
    </cfRule>
  </conditionalFormatting>
  <conditionalFormatting sqref="Y904:Y905">
    <cfRule type="expression" dxfId="2101" priority="2103">
      <formula>IF(RIGHT(TEXT(Y904,"0.#"),1)=".",FALSE,TRUE)</formula>
    </cfRule>
    <cfRule type="expression" dxfId="2100" priority="2104">
      <formula>IF(RIGHT(TEXT(Y904,"0.#"),1)=".",TRUE,FALSE)</formula>
    </cfRule>
  </conditionalFormatting>
  <conditionalFormatting sqref="Y939:Y966">
    <cfRule type="expression" dxfId="2099" priority="2097">
      <formula>IF(RIGHT(TEXT(Y939,"0.#"),1)=".",FALSE,TRUE)</formula>
    </cfRule>
    <cfRule type="expression" dxfId="2098" priority="2098">
      <formula>IF(RIGHT(TEXT(Y939,"0.#"),1)=".",TRUE,FALSE)</formula>
    </cfRule>
  </conditionalFormatting>
  <conditionalFormatting sqref="Y937:Y938">
    <cfRule type="expression" dxfId="2097" priority="2091">
      <formula>IF(RIGHT(TEXT(Y937,"0.#"),1)=".",FALSE,TRUE)</formula>
    </cfRule>
    <cfRule type="expression" dxfId="2096" priority="2092">
      <formula>IF(RIGHT(TEXT(Y937,"0.#"),1)=".",TRUE,FALSE)</formula>
    </cfRule>
  </conditionalFormatting>
  <conditionalFormatting sqref="Y972:Y999">
    <cfRule type="expression" dxfId="2095" priority="2085">
      <formula>IF(RIGHT(TEXT(Y972,"0.#"),1)=".",FALSE,TRUE)</formula>
    </cfRule>
    <cfRule type="expression" dxfId="2094" priority="2086">
      <formula>IF(RIGHT(TEXT(Y972,"0.#"),1)=".",TRUE,FALSE)</formula>
    </cfRule>
  </conditionalFormatting>
  <conditionalFormatting sqref="Y970:Y971">
    <cfRule type="expression" dxfId="2093" priority="2079">
      <formula>IF(RIGHT(TEXT(Y970,"0.#"),1)=".",FALSE,TRUE)</formula>
    </cfRule>
    <cfRule type="expression" dxfId="2092" priority="2080">
      <formula>IF(RIGHT(TEXT(Y970,"0.#"),1)=".",TRUE,FALSE)</formula>
    </cfRule>
  </conditionalFormatting>
  <conditionalFormatting sqref="Y1005:Y1032">
    <cfRule type="expression" dxfId="2091" priority="2073">
      <formula>IF(RIGHT(TEXT(Y1005,"0.#"),1)=".",FALSE,TRUE)</formula>
    </cfRule>
    <cfRule type="expression" dxfId="2090" priority="2074">
      <formula>IF(RIGHT(TEXT(Y1005,"0.#"),1)=".",TRUE,FALSE)</formula>
    </cfRule>
  </conditionalFormatting>
  <conditionalFormatting sqref="W23">
    <cfRule type="expression" dxfId="2089" priority="2357">
      <formula>IF(RIGHT(TEXT(W23,"0.#"),1)=".",FALSE,TRUE)</formula>
    </cfRule>
    <cfRule type="expression" dxfId="2088" priority="2358">
      <formula>IF(RIGHT(TEXT(W23,"0.#"),1)=".",TRUE,FALSE)</formula>
    </cfRule>
  </conditionalFormatting>
  <conditionalFormatting sqref="W24:W27">
    <cfRule type="expression" dxfId="2087" priority="2355">
      <formula>IF(RIGHT(TEXT(W24,"0.#"),1)=".",FALSE,TRUE)</formula>
    </cfRule>
    <cfRule type="expression" dxfId="2086" priority="2356">
      <formula>IF(RIGHT(TEXT(W24,"0.#"),1)=".",TRUE,FALSE)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1:AO872">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E89 AI89 AM89">
    <cfRule type="expression" dxfId="749" priority="49">
      <formula>IF(RIGHT(TEXT(AE89,"0.#"),1)=".",FALSE,TRUE)</formula>
    </cfRule>
    <cfRule type="expression" dxfId="748" priority="50">
      <formula>IF(RIGHT(TEXT(AE89,"0.#"),1)=".",TRUE,FALSE)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16 AI116 AM116">
    <cfRule type="expression" dxfId="743" priority="43">
      <formula>IF(RIGHT(TEXT(AE116,"0.#"),1)=".",FALSE,TRUE)</formula>
    </cfRule>
    <cfRule type="expression" dxfId="742" priority="44">
      <formula>IF(RIGHT(TEXT(AE116,"0.#"),1)=".",TRUE,FALSE)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5" max="49" man="1"/>
    <brk id="79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568</v>
      </c>
      <c r="C10" s="13" t="str">
        <f t="shared" si="0"/>
        <v>国土強靱化施策</v>
      </c>
      <c r="D10" s="13" t="str">
        <f t="shared" si="8"/>
        <v>高齢社会対策、国土強靱化施策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568</v>
      </c>
      <c r="C11" s="13" t="str">
        <f t="shared" si="0"/>
        <v>子ども・若者育成支援</v>
      </c>
      <c r="D11" s="13" t="str">
        <f t="shared" si="8"/>
        <v>高齢社会対策、国土強靱化施策、子ども・若者育成支援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高齢社会対策、国土強靱化施策、子ども・若者育成支援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568</v>
      </c>
      <c r="C13" s="13" t="str">
        <f t="shared" si="9"/>
        <v>少子化社会対策</v>
      </c>
      <c r="D13" s="13" t="str">
        <f t="shared" si="8"/>
        <v>高齢社会対策、国土強靱化施策、子ども・若者育成支援、少子化社会対策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高齢社会対策、国土強靱化施策、子ども・若者育成支援、少子化社会対策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568</v>
      </c>
      <c r="C15" s="13" t="str">
        <f t="shared" si="9"/>
        <v>男女共同参画</v>
      </c>
      <c r="D15" s="13" t="str">
        <f t="shared" si="8"/>
        <v>高齢社会対策、国土強靱化施策、子ども・若者育成支援、少子化社会対策、男女共同参画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高齢社会対策、国土強靱化施策、子ども・若者育成支援、少子化社会対策、男女共同参画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高齢社会対策、国土強靱化施策、子ども・若者育成支援、少子化社会対策、男女共同参画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高齢社会対策、国土強靱化施策、子ども・若者育成支援、少子化社会対策、男女共同参画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高齢社会対策、国土強靱化施策、子ども・若者育成支援、少子化社会対策、男女共同参画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高齢社会対策、国土強靱化施策、子ども・若者育成支援、少子化社会対策、男女共同参画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高齢社会対策、国土強靱化施策、子ども・若者育成支援、少子化社会対策、男女共同参画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高齢社会対策、国土強靱化施策、子ども・若者育成支援、少子化社会対策、男女共同参画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高齢社会対策、国土強靱化施策、子ども・若者育成支援、少子化社会対策、男女共同参画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高齢社会対策、国土強靱化施策、子ども・若者育成支援、少子化社会対策、男女共同参画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1" t="s">
        <v>146</v>
      </c>
      <c r="H2" s="786"/>
      <c r="I2" s="786"/>
      <c r="J2" s="786"/>
      <c r="K2" s="786"/>
      <c r="L2" s="786"/>
      <c r="M2" s="786"/>
      <c r="N2" s="786"/>
      <c r="O2" s="787"/>
      <c r="P2" s="785" t="s">
        <v>59</v>
      </c>
      <c r="Q2" s="786"/>
      <c r="R2" s="786"/>
      <c r="S2" s="786"/>
      <c r="T2" s="786"/>
      <c r="U2" s="786"/>
      <c r="V2" s="786"/>
      <c r="W2" s="786"/>
      <c r="X2" s="787"/>
      <c r="Y2" s="1011"/>
      <c r="Z2" s="423"/>
      <c r="AA2" s="424"/>
      <c r="AB2" s="1015" t="s">
        <v>11</v>
      </c>
      <c r="AC2" s="1016"/>
      <c r="AD2" s="1017"/>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x14ac:dyDescent="0.15">
      <c r="A3" s="517"/>
      <c r="B3" s="518"/>
      <c r="C3" s="518"/>
      <c r="D3" s="518"/>
      <c r="E3" s="518"/>
      <c r="F3" s="519"/>
      <c r="G3" s="572"/>
      <c r="H3" s="390"/>
      <c r="I3" s="390"/>
      <c r="J3" s="390"/>
      <c r="K3" s="390"/>
      <c r="L3" s="390"/>
      <c r="M3" s="390"/>
      <c r="N3" s="390"/>
      <c r="O3" s="573"/>
      <c r="P3" s="585"/>
      <c r="Q3" s="390"/>
      <c r="R3" s="390"/>
      <c r="S3" s="390"/>
      <c r="T3" s="390"/>
      <c r="U3" s="390"/>
      <c r="V3" s="390"/>
      <c r="W3" s="390"/>
      <c r="X3" s="573"/>
      <c r="Y3" s="1012"/>
      <c r="Z3" s="1013"/>
      <c r="AA3" s="1014"/>
      <c r="AB3" s="1018"/>
      <c r="AC3" s="1019"/>
      <c r="AD3" s="1020"/>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20"/>
      <c r="B4" s="518"/>
      <c r="C4" s="518"/>
      <c r="D4" s="518"/>
      <c r="E4" s="518"/>
      <c r="F4" s="519"/>
      <c r="G4" s="545"/>
      <c r="H4" s="1021"/>
      <c r="I4" s="1021"/>
      <c r="J4" s="1021"/>
      <c r="K4" s="1021"/>
      <c r="L4" s="1021"/>
      <c r="M4" s="1021"/>
      <c r="N4" s="1021"/>
      <c r="O4" s="1022"/>
      <c r="P4" s="165"/>
      <c r="Q4" s="1029"/>
      <c r="R4" s="1029"/>
      <c r="S4" s="1029"/>
      <c r="T4" s="1029"/>
      <c r="U4" s="1029"/>
      <c r="V4" s="1029"/>
      <c r="W4" s="1029"/>
      <c r="X4" s="1030"/>
      <c r="Y4" s="1007" t="s">
        <v>12</v>
      </c>
      <c r="Z4" s="1008"/>
      <c r="AA4" s="1009"/>
      <c r="AB4" s="556"/>
      <c r="AC4" s="1010"/>
      <c r="AD4" s="1010"/>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7" t="s">
        <v>54</v>
      </c>
      <c r="Z5" s="1004"/>
      <c r="AA5" s="1005"/>
      <c r="AB5" s="527"/>
      <c r="AC5" s="1006"/>
      <c r="AD5" s="1006"/>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182</v>
      </c>
      <c r="AC6" s="1036"/>
      <c r="AD6" s="1036"/>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7" t="s">
        <v>353</v>
      </c>
      <c r="B9" s="518"/>
      <c r="C9" s="518"/>
      <c r="D9" s="518"/>
      <c r="E9" s="518"/>
      <c r="F9" s="519"/>
      <c r="G9" s="801" t="s">
        <v>146</v>
      </c>
      <c r="H9" s="786"/>
      <c r="I9" s="786"/>
      <c r="J9" s="786"/>
      <c r="K9" s="786"/>
      <c r="L9" s="786"/>
      <c r="M9" s="786"/>
      <c r="N9" s="786"/>
      <c r="O9" s="787"/>
      <c r="P9" s="785" t="s">
        <v>59</v>
      </c>
      <c r="Q9" s="786"/>
      <c r="R9" s="786"/>
      <c r="S9" s="786"/>
      <c r="T9" s="786"/>
      <c r="U9" s="786"/>
      <c r="V9" s="786"/>
      <c r="W9" s="786"/>
      <c r="X9" s="787"/>
      <c r="Y9" s="1011"/>
      <c r="Z9" s="423"/>
      <c r="AA9" s="424"/>
      <c r="AB9" s="1015" t="s">
        <v>11</v>
      </c>
      <c r="AC9" s="1016"/>
      <c r="AD9" s="1017"/>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x14ac:dyDescent="0.15">
      <c r="A10" s="517"/>
      <c r="B10" s="518"/>
      <c r="C10" s="518"/>
      <c r="D10" s="518"/>
      <c r="E10" s="518"/>
      <c r="F10" s="519"/>
      <c r="G10" s="572"/>
      <c r="H10" s="390"/>
      <c r="I10" s="390"/>
      <c r="J10" s="390"/>
      <c r="K10" s="390"/>
      <c r="L10" s="390"/>
      <c r="M10" s="390"/>
      <c r="N10" s="390"/>
      <c r="O10" s="573"/>
      <c r="P10" s="585"/>
      <c r="Q10" s="390"/>
      <c r="R10" s="390"/>
      <c r="S10" s="390"/>
      <c r="T10" s="390"/>
      <c r="U10" s="390"/>
      <c r="V10" s="390"/>
      <c r="W10" s="390"/>
      <c r="X10" s="573"/>
      <c r="Y10" s="1012"/>
      <c r="Z10" s="1013"/>
      <c r="AA10" s="1014"/>
      <c r="AB10" s="1018"/>
      <c r="AC10" s="1019"/>
      <c r="AD10" s="1020"/>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20"/>
      <c r="B11" s="518"/>
      <c r="C11" s="518"/>
      <c r="D11" s="518"/>
      <c r="E11" s="518"/>
      <c r="F11" s="519"/>
      <c r="G11" s="545"/>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6"/>
      <c r="AC11" s="1010"/>
      <c r="AD11" s="1010"/>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7"/>
      <c r="AC12" s="1006"/>
      <c r="AD12" s="1006"/>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2"/>
      <c r="B13" s="653"/>
      <c r="C13" s="653"/>
      <c r="D13" s="653"/>
      <c r="E13" s="653"/>
      <c r="F13" s="65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182</v>
      </c>
      <c r="AC13" s="1036"/>
      <c r="AD13" s="1036"/>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7" t="s">
        <v>353</v>
      </c>
      <c r="B16" s="518"/>
      <c r="C16" s="518"/>
      <c r="D16" s="518"/>
      <c r="E16" s="518"/>
      <c r="F16" s="519"/>
      <c r="G16" s="801" t="s">
        <v>146</v>
      </c>
      <c r="H16" s="786"/>
      <c r="I16" s="786"/>
      <c r="J16" s="786"/>
      <c r="K16" s="786"/>
      <c r="L16" s="786"/>
      <c r="M16" s="786"/>
      <c r="N16" s="786"/>
      <c r="O16" s="787"/>
      <c r="P16" s="785" t="s">
        <v>59</v>
      </c>
      <c r="Q16" s="786"/>
      <c r="R16" s="786"/>
      <c r="S16" s="786"/>
      <c r="T16" s="786"/>
      <c r="U16" s="786"/>
      <c r="V16" s="786"/>
      <c r="W16" s="786"/>
      <c r="X16" s="787"/>
      <c r="Y16" s="1011"/>
      <c r="Z16" s="423"/>
      <c r="AA16" s="424"/>
      <c r="AB16" s="1015" t="s">
        <v>11</v>
      </c>
      <c r="AC16" s="1016"/>
      <c r="AD16" s="1017"/>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x14ac:dyDescent="0.15">
      <c r="A17" s="517"/>
      <c r="B17" s="518"/>
      <c r="C17" s="518"/>
      <c r="D17" s="518"/>
      <c r="E17" s="518"/>
      <c r="F17" s="519"/>
      <c r="G17" s="572"/>
      <c r="H17" s="390"/>
      <c r="I17" s="390"/>
      <c r="J17" s="390"/>
      <c r="K17" s="390"/>
      <c r="L17" s="390"/>
      <c r="M17" s="390"/>
      <c r="N17" s="390"/>
      <c r="O17" s="573"/>
      <c r="P17" s="585"/>
      <c r="Q17" s="390"/>
      <c r="R17" s="390"/>
      <c r="S17" s="390"/>
      <c r="T17" s="390"/>
      <c r="U17" s="390"/>
      <c r="V17" s="390"/>
      <c r="W17" s="390"/>
      <c r="X17" s="573"/>
      <c r="Y17" s="1012"/>
      <c r="Z17" s="1013"/>
      <c r="AA17" s="1014"/>
      <c r="AB17" s="1018"/>
      <c r="AC17" s="1019"/>
      <c r="AD17" s="1020"/>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20"/>
      <c r="B18" s="518"/>
      <c r="C18" s="518"/>
      <c r="D18" s="518"/>
      <c r="E18" s="518"/>
      <c r="F18" s="519"/>
      <c r="G18" s="545"/>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6"/>
      <c r="AC18" s="1010"/>
      <c r="AD18" s="1010"/>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7"/>
      <c r="AC19" s="1006"/>
      <c r="AD19" s="1006"/>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2"/>
      <c r="B20" s="653"/>
      <c r="C20" s="653"/>
      <c r="D20" s="653"/>
      <c r="E20" s="653"/>
      <c r="F20" s="65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182</v>
      </c>
      <c r="AC20" s="1036"/>
      <c r="AD20" s="1036"/>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7" t="s">
        <v>353</v>
      </c>
      <c r="B23" s="518"/>
      <c r="C23" s="518"/>
      <c r="D23" s="518"/>
      <c r="E23" s="518"/>
      <c r="F23" s="519"/>
      <c r="G23" s="801" t="s">
        <v>146</v>
      </c>
      <c r="H23" s="786"/>
      <c r="I23" s="786"/>
      <c r="J23" s="786"/>
      <c r="K23" s="786"/>
      <c r="L23" s="786"/>
      <c r="M23" s="786"/>
      <c r="N23" s="786"/>
      <c r="O23" s="787"/>
      <c r="P23" s="785" t="s">
        <v>59</v>
      </c>
      <c r="Q23" s="786"/>
      <c r="R23" s="786"/>
      <c r="S23" s="786"/>
      <c r="T23" s="786"/>
      <c r="U23" s="786"/>
      <c r="V23" s="786"/>
      <c r="W23" s="786"/>
      <c r="X23" s="787"/>
      <c r="Y23" s="1011"/>
      <c r="Z23" s="423"/>
      <c r="AA23" s="424"/>
      <c r="AB23" s="1015" t="s">
        <v>11</v>
      </c>
      <c r="AC23" s="1016"/>
      <c r="AD23" s="1017"/>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x14ac:dyDescent="0.15">
      <c r="A24" s="517"/>
      <c r="B24" s="518"/>
      <c r="C24" s="518"/>
      <c r="D24" s="518"/>
      <c r="E24" s="518"/>
      <c r="F24" s="519"/>
      <c r="G24" s="572"/>
      <c r="H24" s="390"/>
      <c r="I24" s="390"/>
      <c r="J24" s="390"/>
      <c r="K24" s="390"/>
      <c r="L24" s="390"/>
      <c r="M24" s="390"/>
      <c r="N24" s="390"/>
      <c r="O24" s="573"/>
      <c r="P24" s="585"/>
      <c r="Q24" s="390"/>
      <c r="R24" s="390"/>
      <c r="S24" s="390"/>
      <c r="T24" s="390"/>
      <c r="U24" s="390"/>
      <c r="V24" s="390"/>
      <c r="W24" s="390"/>
      <c r="X24" s="573"/>
      <c r="Y24" s="1012"/>
      <c r="Z24" s="1013"/>
      <c r="AA24" s="1014"/>
      <c r="AB24" s="1018"/>
      <c r="AC24" s="1019"/>
      <c r="AD24" s="1020"/>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20"/>
      <c r="B25" s="518"/>
      <c r="C25" s="518"/>
      <c r="D25" s="518"/>
      <c r="E25" s="518"/>
      <c r="F25" s="519"/>
      <c r="G25" s="545"/>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6"/>
      <c r="AC25" s="1010"/>
      <c r="AD25" s="1010"/>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7"/>
      <c r="AC26" s="1006"/>
      <c r="AD26" s="1006"/>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2"/>
      <c r="B27" s="653"/>
      <c r="C27" s="653"/>
      <c r="D27" s="653"/>
      <c r="E27" s="653"/>
      <c r="F27" s="65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182</v>
      </c>
      <c r="AC27" s="1036"/>
      <c r="AD27" s="1036"/>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7" t="s">
        <v>353</v>
      </c>
      <c r="B30" s="518"/>
      <c r="C30" s="518"/>
      <c r="D30" s="518"/>
      <c r="E30" s="518"/>
      <c r="F30" s="519"/>
      <c r="G30" s="801" t="s">
        <v>146</v>
      </c>
      <c r="H30" s="786"/>
      <c r="I30" s="786"/>
      <c r="J30" s="786"/>
      <c r="K30" s="786"/>
      <c r="L30" s="786"/>
      <c r="M30" s="786"/>
      <c r="N30" s="786"/>
      <c r="O30" s="787"/>
      <c r="P30" s="785" t="s">
        <v>59</v>
      </c>
      <c r="Q30" s="786"/>
      <c r="R30" s="786"/>
      <c r="S30" s="786"/>
      <c r="T30" s="786"/>
      <c r="U30" s="786"/>
      <c r="V30" s="786"/>
      <c r="W30" s="786"/>
      <c r="X30" s="787"/>
      <c r="Y30" s="1011"/>
      <c r="Z30" s="423"/>
      <c r="AA30" s="424"/>
      <c r="AB30" s="1015" t="s">
        <v>11</v>
      </c>
      <c r="AC30" s="1016"/>
      <c r="AD30" s="1017"/>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x14ac:dyDescent="0.15">
      <c r="A31" s="517"/>
      <c r="B31" s="518"/>
      <c r="C31" s="518"/>
      <c r="D31" s="518"/>
      <c r="E31" s="518"/>
      <c r="F31" s="519"/>
      <c r="G31" s="572"/>
      <c r="H31" s="390"/>
      <c r="I31" s="390"/>
      <c r="J31" s="390"/>
      <c r="K31" s="390"/>
      <c r="L31" s="390"/>
      <c r="M31" s="390"/>
      <c r="N31" s="390"/>
      <c r="O31" s="573"/>
      <c r="P31" s="585"/>
      <c r="Q31" s="390"/>
      <c r="R31" s="390"/>
      <c r="S31" s="390"/>
      <c r="T31" s="390"/>
      <c r="U31" s="390"/>
      <c r="V31" s="390"/>
      <c r="W31" s="390"/>
      <c r="X31" s="573"/>
      <c r="Y31" s="1012"/>
      <c r="Z31" s="1013"/>
      <c r="AA31" s="1014"/>
      <c r="AB31" s="1018"/>
      <c r="AC31" s="1019"/>
      <c r="AD31" s="1020"/>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20"/>
      <c r="B32" s="518"/>
      <c r="C32" s="518"/>
      <c r="D32" s="518"/>
      <c r="E32" s="518"/>
      <c r="F32" s="519"/>
      <c r="G32" s="545"/>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6"/>
      <c r="AC32" s="1010"/>
      <c r="AD32" s="101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7"/>
      <c r="AC33" s="1006"/>
      <c r="AD33" s="100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2"/>
      <c r="B34" s="653"/>
      <c r="C34" s="653"/>
      <c r="D34" s="653"/>
      <c r="E34" s="653"/>
      <c r="F34" s="65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182</v>
      </c>
      <c r="AC34" s="1036"/>
      <c r="AD34" s="103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7" t="s">
        <v>353</v>
      </c>
      <c r="B37" s="518"/>
      <c r="C37" s="518"/>
      <c r="D37" s="518"/>
      <c r="E37" s="518"/>
      <c r="F37" s="519"/>
      <c r="G37" s="801" t="s">
        <v>146</v>
      </c>
      <c r="H37" s="786"/>
      <c r="I37" s="786"/>
      <c r="J37" s="786"/>
      <c r="K37" s="786"/>
      <c r="L37" s="786"/>
      <c r="M37" s="786"/>
      <c r="N37" s="786"/>
      <c r="O37" s="787"/>
      <c r="P37" s="785" t="s">
        <v>59</v>
      </c>
      <c r="Q37" s="786"/>
      <c r="R37" s="786"/>
      <c r="S37" s="786"/>
      <c r="T37" s="786"/>
      <c r="U37" s="786"/>
      <c r="V37" s="786"/>
      <c r="W37" s="786"/>
      <c r="X37" s="787"/>
      <c r="Y37" s="1011"/>
      <c r="Z37" s="423"/>
      <c r="AA37" s="424"/>
      <c r="AB37" s="1015" t="s">
        <v>11</v>
      </c>
      <c r="AC37" s="1016"/>
      <c r="AD37" s="1017"/>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x14ac:dyDescent="0.15">
      <c r="A38" s="517"/>
      <c r="B38" s="518"/>
      <c r="C38" s="518"/>
      <c r="D38" s="518"/>
      <c r="E38" s="518"/>
      <c r="F38" s="519"/>
      <c r="G38" s="572"/>
      <c r="H38" s="390"/>
      <c r="I38" s="390"/>
      <c r="J38" s="390"/>
      <c r="K38" s="390"/>
      <c r="L38" s="390"/>
      <c r="M38" s="390"/>
      <c r="N38" s="390"/>
      <c r="O38" s="573"/>
      <c r="P38" s="585"/>
      <c r="Q38" s="390"/>
      <c r="R38" s="390"/>
      <c r="S38" s="390"/>
      <c r="T38" s="390"/>
      <c r="U38" s="390"/>
      <c r="V38" s="390"/>
      <c r="W38" s="390"/>
      <c r="X38" s="573"/>
      <c r="Y38" s="1012"/>
      <c r="Z38" s="1013"/>
      <c r="AA38" s="1014"/>
      <c r="AB38" s="1018"/>
      <c r="AC38" s="1019"/>
      <c r="AD38" s="1020"/>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20"/>
      <c r="B39" s="518"/>
      <c r="C39" s="518"/>
      <c r="D39" s="518"/>
      <c r="E39" s="518"/>
      <c r="F39" s="519"/>
      <c r="G39" s="545"/>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6"/>
      <c r="AC39" s="1010"/>
      <c r="AD39" s="101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7"/>
      <c r="AC40" s="1006"/>
      <c r="AD40" s="100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2"/>
      <c r="B41" s="653"/>
      <c r="C41" s="653"/>
      <c r="D41" s="653"/>
      <c r="E41" s="653"/>
      <c r="F41" s="65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182</v>
      </c>
      <c r="AC41" s="1036"/>
      <c r="AD41" s="103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7" t="s">
        <v>353</v>
      </c>
      <c r="B44" s="518"/>
      <c r="C44" s="518"/>
      <c r="D44" s="518"/>
      <c r="E44" s="518"/>
      <c r="F44" s="519"/>
      <c r="G44" s="801" t="s">
        <v>146</v>
      </c>
      <c r="H44" s="786"/>
      <c r="I44" s="786"/>
      <c r="J44" s="786"/>
      <c r="K44" s="786"/>
      <c r="L44" s="786"/>
      <c r="M44" s="786"/>
      <c r="N44" s="786"/>
      <c r="O44" s="787"/>
      <c r="P44" s="785" t="s">
        <v>59</v>
      </c>
      <c r="Q44" s="786"/>
      <c r="R44" s="786"/>
      <c r="S44" s="786"/>
      <c r="T44" s="786"/>
      <c r="U44" s="786"/>
      <c r="V44" s="786"/>
      <c r="W44" s="786"/>
      <c r="X44" s="787"/>
      <c r="Y44" s="1011"/>
      <c r="Z44" s="423"/>
      <c r="AA44" s="424"/>
      <c r="AB44" s="1015" t="s">
        <v>11</v>
      </c>
      <c r="AC44" s="1016"/>
      <c r="AD44" s="1017"/>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x14ac:dyDescent="0.15">
      <c r="A45" s="517"/>
      <c r="B45" s="518"/>
      <c r="C45" s="518"/>
      <c r="D45" s="518"/>
      <c r="E45" s="518"/>
      <c r="F45" s="519"/>
      <c r="G45" s="572"/>
      <c r="H45" s="390"/>
      <c r="I45" s="390"/>
      <c r="J45" s="390"/>
      <c r="K45" s="390"/>
      <c r="L45" s="390"/>
      <c r="M45" s="390"/>
      <c r="N45" s="390"/>
      <c r="O45" s="573"/>
      <c r="P45" s="585"/>
      <c r="Q45" s="390"/>
      <c r="R45" s="390"/>
      <c r="S45" s="390"/>
      <c r="T45" s="390"/>
      <c r="U45" s="390"/>
      <c r="V45" s="390"/>
      <c r="W45" s="390"/>
      <c r="X45" s="573"/>
      <c r="Y45" s="1012"/>
      <c r="Z45" s="1013"/>
      <c r="AA45" s="1014"/>
      <c r="AB45" s="1018"/>
      <c r="AC45" s="1019"/>
      <c r="AD45" s="1020"/>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20"/>
      <c r="B46" s="518"/>
      <c r="C46" s="518"/>
      <c r="D46" s="518"/>
      <c r="E46" s="518"/>
      <c r="F46" s="519"/>
      <c r="G46" s="545"/>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6"/>
      <c r="AC46" s="1010"/>
      <c r="AD46" s="101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7"/>
      <c r="AC47" s="1006"/>
      <c r="AD47" s="100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2"/>
      <c r="B48" s="653"/>
      <c r="C48" s="653"/>
      <c r="D48" s="653"/>
      <c r="E48" s="653"/>
      <c r="F48" s="65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182</v>
      </c>
      <c r="AC48" s="1036"/>
      <c r="AD48" s="103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7" t="s">
        <v>353</v>
      </c>
      <c r="B51" s="518"/>
      <c r="C51" s="518"/>
      <c r="D51" s="518"/>
      <c r="E51" s="518"/>
      <c r="F51" s="519"/>
      <c r="G51" s="801" t="s">
        <v>146</v>
      </c>
      <c r="H51" s="786"/>
      <c r="I51" s="786"/>
      <c r="J51" s="786"/>
      <c r="K51" s="786"/>
      <c r="L51" s="786"/>
      <c r="M51" s="786"/>
      <c r="N51" s="786"/>
      <c r="O51" s="787"/>
      <c r="P51" s="785" t="s">
        <v>59</v>
      </c>
      <c r="Q51" s="786"/>
      <c r="R51" s="786"/>
      <c r="S51" s="786"/>
      <c r="T51" s="786"/>
      <c r="U51" s="786"/>
      <c r="V51" s="786"/>
      <c r="W51" s="786"/>
      <c r="X51" s="787"/>
      <c r="Y51" s="1011"/>
      <c r="Z51" s="423"/>
      <c r="AA51" s="424"/>
      <c r="AB51" s="379" t="s">
        <v>11</v>
      </c>
      <c r="AC51" s="1016"/>
      <c r="AD51" s="1017"/>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x14ac:dyDescent="0.15">
      <c r="A52" s="517"/>
      <c r="B52" s="518"/>
      <c r="C52" s="518"/>
      <c r="D52" s="518"/>
      <c r="E52" s="518"/>
      <c r="F52" s="519"/>
      <c r="G52" s="572"/>
      <c r="H52" s="390"/>
      <c r="I52" s="390"/>
      <c r="J52" s="390"/>
      <c r="K52" s="390"/>
      <c r="L52" s="390"/>
      <c r="M52" s="390"/>
      <c r="N52" s="390"/>
      <c r="O52" s="573"/>
      <c r="P52" s="585"/>
      <c r="Q52" s="390"/>
      <c r="R52" s="390"/>
      <c r="S52" s="390"/>
      <c r="T52" s="390"/>
      <c r="U52" s="390"/>
      <c r="V52" s="390"/>
      <c r="W52" s="390"/>
      <c r="X52" s="573"/>
      <c r="Y52" s="1012"/>
      <c r="Z52" s="1013"/>
      <c r="AA52" s="1014"/>
      <c r="AB52" s="1018"/>
      <c r="AC52" s="1019"/>
      <c r="AD52" s="1020"/>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20"/>
      <c r="B53" s="518"/>
      <c r="C53" s="518"/>
      <c r="D53" s="518"/>
      <c r="E53" s="518"/>
      <c r="F53" s="519"/>
      <c r="G53" s="545"/>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6"/>
      <c r="AC53" s="1010"/>
      <c r="AD53" s="101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7"/>
      <c r="AC54" s="1006"/>
      <c r="AD54" s="100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2"/>
      <c r="B55" s="653"/>
      <c r="C55" s="653"/>
      <c r="D55" s="653"/>
      <c r="E55" s="653"/>
      <c r="F55" s="65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182</v>
      </c>
      <c r="AC55" s="1036"/>
      <c r="AD55" s="103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7" t="s">
        <v>353</v>
      </c>
      <c r="B58" s="518"/>
      <c r="C58" s="518"/>
      <c r="D58" s="518"/>
      <c r="E58" s="518"/>
      <c r="F58" s="519"/>
      <c r="G58" s="801" t="s">
        <v>146</v>
      </c>
      <c r="H58" s="786"/>
      <c r="I58" s="786"/>
      <c r="J58" s="786"/>
      <c r="K58" s="786"/>
      <c r="L58" s="786"/>
      <c r="M58" s="786"/>
      <c r="N58" s="786"/>
      <c r="O58" s="787"/>
      <c r="P58" s="785" t="s">
        <v>59</v>
      </c>
      <c r="Q58" s="786"/>
      <c r="R58" s="786"/>
      <c r="S58" s="786"/>
      <c r="T58" s="786"/>
      <c r="U58" s="786"/>
      <c r="V58" s="786"/>
      <c r="W58" s="786"/>
      <c r="X58" s="787"/>
      <c r="Y58" s="1011"/>
      <c r="Z58" s="423"/>
      <c r="AA58" s="424"/>
      <c r="AB58" s="1015" t="s">
        <v>11</v>
      </c>
      <c r="AC58" s="1016"/>
      <c r="AD58" s="1017"/>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x14ac:dyDescent="0.15">
      <c r="A59" s="517"/>
      <c r="B59" s="518"/>
      <c r="C59" s="518"/>
      <c r="D59" s="518"/>
      <c r="E59" s="518"/>
      <c r="F59" s="519"/>
      <c r="G59" s="572"/>
      <c r="H59" s="390"/>
      <c r="I59" s="390"/>
      <c r="J59" s="390"/>
      <c r="K59" s="390"/>
      <c r="L59" s="390"/>
      <c r="M59" s="390"/>
      <c r="N59" s="390"/>
      <c r="O59" s="573"/>
      <c r="P59" s="585"/>
      <c r="Q59" s="390"/>
      <c r="R59" s="390"/>
      <c r="S59" s="390"/>
      <c r="T59" s="390"/>
      <c r="U59" s="390"/>
      <c r="V59" s="390"/>
      <c r="W59" s="390"/>
      <c r="X59" s="573"/>
      <c r="Y59" s="1012"/>
      <c r="Z59" s="1013"/>
      <c r="AA59" s="1014"/>
      <c r="AB59" s="1018"/>
      <c r="AC59" s="1019"/>
      <c r="AD59" s="1020"/>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20"/>
      <c r="B60" s="518"/>
      <c r="C60" s="518"/>
      <c r="D60" s="518"/>
      <c r="E60" s="518"/>
      <c r="F60" s="519"/>
      <c r="G60" s="545"/>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6"/>
      <c r="AC60" s="1010"/>
      <c r="AD60" s="101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7"/>
      <c r="AC61" s="1006"/>
      <c r="AD61" s="100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2"/>
      <c r="B62" s="653"/>
      <c r="C62" s="653"/>
      <c r="D62" s="653"/>
      <c r="E62" s="653"/>
      <c r="F62" s="65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182</v>
      </c>
      <c r="AC62" s="1036"/>
      <c r="AD62" s="103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7" t="s">
        <v>353</v>
      </c>
      <c r="B65" s="518"/>
      <c r="C65" s="518"/>
      <c r="D65" s="518"/>
      <c r="E65" s="518"/>
      <c r="F65" s="519"/>
      <c r="G65" s="801" t="s">
        <v>146</v>
      </c>
      <c r="H65" s="786"/>
      <c r="I65" s="786"/>
      <c r="J65" s="786"/>
      <c r="K65" s="786"/>
      <c r="L65" s="786"/>
      <c r="M65" s="786"/>
      <c r="N65" s="786"/>
      <c r="O65" s="787"/>
      <c r="P65" s="785" t="s">
        <v>59</v>
      </c>
      <c r="Q65" s="786"/>
      <c r="R65" s="786"/>
      <c r="S65" s="786"/>
      <c r="T65" s="786"/>
      <c r="U65" s="786"/>
      <c r="V65" s="786"/>
      <c r="W65" s="786"/>
      <c r="X65" s="787"/>
      <c r="Y65" s="1011"/>
      <c r="Z65" s="423"/>
      <c r="AA65" s="424"/>
      <c r="AB65" s="1015" t="s">
        <v>11</v>
      </c>
      <c r="AC65" s="1016"/>
      <c r="AD65" s="1017"/>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x14ac:dyDescent="0.15">
      <c r="A66" s="517"/>
      <c r="B66" s="518"/>
      <c r="C66" s="518"/>
      <c r="D66" s="518"/>
      <c r="E66" s="518"/>
      <c r="F66" s="519"/>
      <c r="G66" s="572"/>
      <c r="H66" s="390"/>
      <c r="I66" s="390"/>
      <c r="J66" s="390"/>
      <c r="K66" s="390"/>
      <c r="L66" s="390"/>
      <c r="M66" s="390"/>
      <c r="N66" s="390"/>
      <c r="O66" s="573"/>
      <c r="P66" s="585"/>
      <c r="Q66" s="390"/>
      <c r="R66" s="390"/>
      <c r="S66" s="390"/>
      <c r="T66" s="390"/>
      <c r="U66" s="390"/>
      <c r="V66" s="390"/>
      <c r="W66" s="390"/>
      <c r="X66" s="573"/>
      <c r="Y66" s="1012"/>
      <c r="Z66" s="1013"/>
      <c r="AA66" s="1014"/>
      <c r="AB66" s="1018"/>
      <c r="AC66" s="1019"/>
      <c r="AD66" s="1020"/>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20"/>
      <c r="B67" s="518"/>
      <c r="C67" s="518"/>
      <c r="D67" s="518"/>
      <c r="E67" s="518"/>
      <c r="F67" s="519"/>
      <c r="G67" s="545"/>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6"/>
      <c r="AC67" s="1010"/>
      <c r="AD67" s="1010"/>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7"/>
      <c r="AC68" s="1006"/>
      <c r="AD68" s="1006"/>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2"/>
      <c r="B69" s="653"/>
      <c r="C69" s="653"/>
      <c r="D69" s="653"/>
      <c r="E69" s="653"/>
      <c r="F69" s="654"/>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2"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3"/>
      <c r="B4" s="1044"/>
      <c r="C4" s="1044"/>
      <c r="D4" s="1044"/>
      <c r="E4" s="1044"/>
      <c r="F4" s="1045"/>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3"/>
      <c r="B5" s="1044"/>
      <c r="C5" s="1044"/>
      <c r="D5" s="1044"/>
      <c r="E5" s="1044"/>
      <c r="F5" s="1045"/>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3"/>
      <c r="B6" s="1044"/>
      <c r="C6" s="1044"/>
      <c r="D6" s="1044"/>
      <c r="E6" s="1044"/>
      <c r="F6" s="1045"/>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3"/>
      <c r="B7" s="1044"/>
      <c r="C7" s="1044"/>
      <c r="D7" s="1044"/>
      <c r="E7" s="1044"/>
      <c r="F7" s="1045"/>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3"/>
      <c r="B8" s="1044"/>
      <c r="C8" s="1044"/>
      <c r="D8" s="1044"/>
      <c r="E8" s="1044"/>
      <c r="F8" s="1045"/>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3"/>
      <c r="B9" s="1044"/>
      <c r="C9" s="1044"/>
      <c r="D9" s="1044"/>
      <c r="E9" s="1044"/>
      <c r="F9" s="1045"/>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3"/>
      <c r="B10" s="1044"/>
      <c r="C10" s="1044"/>
      <c r="D10" s="1044"/>
      <c r="E10" s="1044"/>
      <c r="F10" s="1045"/>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3"/>
      <c r="B11" s="1044"/>
      <c r="C11" s="1044"/>
      <c r="D11" s="1044"/>
      <c r="E11" s="1044"/>
      <c r="F11" s="1045"/>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3"/>
      <c r="B12" s="1044"/>
      <c r="C12" s="1044"/>
      <c r="D12" s="1044"/>
      <c r="E12" s="1044"/>
      <c r="F12" s="1045"/>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3"/>
      <c r="B13" s="1044"/>
      <c r="C13" s="1044"/>
      <c r="D13" s="1044"/>
      <c r="E13" s="1044"/>
      <c r="F13" s="1045"/>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3"/>
      <c r="B15" s="1044"/>
      <c r="C15" s="1044"/>
      <c r="D15" s="1044"/>
      <c r="E15" s="1044"/>
      <c r="F15" s="1045"/>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3"/>
      <c r="B16" s="1044"/>
      <c r="C16" s="1044"/>
      <c r="D16" s="1044"/>
      <c r="E16" s="1044"/>
      <c r="F16" s="104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3"/>
      <c r="B17" s="1044"/>
      <c r="C17" s="1044"/>
      <c r="D17" s="1044"/>
      <c r="E17" s="1044"/>
      <c r="F17" s="1045"/>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3"/>
      <c r="B18" s="1044"/>
      <c r="C18" s="1044"/>
      <c r="D18" s="1044"/>
      <c r="E18" s="1044"/>
      <c r="F18" s="1045"/>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3"/>
      <c r="B19" s="1044"/>
      <c r="C19" s="1044"/>
      <c r="D19" s="1044"/>
      <c r="E19" s="1044"/>
      <c r="F19" s="1045"/>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3"/>
      <c r="B20" s="1044"/>
      <c r="C20" s="1044"/>
      <c r="D20" s="1044"/>
      <c r="E20" s="1044"/>
      <c r="F20" s="1045"/>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3"/>
      <c r="B21" s="1044"/>
      <c r="C21" s="1044"/>
      <c r="D21" s="1044"/>
      <c r="E21" s="1044"/>
      <c r="F21" s="1045"/>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3"/>
      <c r="B22" s="1044"/>
      <c r="C22" s="1044"/>
      <c r="D22" s="1044"/>
      <c r="E22" s="1044"/>
      <c r="F22" s="1045"/>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3"/>
      <c r="B23" s="1044"/>
      <c r="C23" s="1044"/>
      <c r="D23" s="1044"/>
      <c r="E23" s="1044"/>
      <c r="F23" s="1045"/>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3"/>
      <c r="B24" s="1044"/>
      <c r="C24" s="1044"/>
      <c r="D24" s="1044"/>
      <c r="E24" s="1044"/>
      <c r="F24" s="1045"/>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3"/>
      <c r="B25" s="1044"/>
      <c r="C25" s="1044"/>
      <c r="D25" s="1044"/>
      <c r="E25" s="1044"/>
      <c r="F25" s="1045"/>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3"/>
      <c r="B26" s="1044"/>
      <c r="C26" s="1044"/>
      <c r="D26" s="1044"/>
      <c r="E26" s="1044"/>
      <c r="F26" s="1045"/>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3"/>
      <c r="B28" s="1044"/>
      <c r="C28" s="1044"/>
      <c r="D28" s="1044"/>
      <c r="E28" s="1044"/>
      <c r="F28" s="1045"/>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3"/>
      <c r="B29" s="1044"/>
      <c r="C29" s="1044"/>
      <c r="D29" s="1044"/>
      <c r="E29" s="1044"/>
      <c r="F29" s="104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3"/>
      <c r="B30" s="1044"/>
      <c r="C30" s="1044"/>
      <c r="D30" s="1044"/>
      <c r="E30" s="1044"/>
      <c r="F30" s="1045"/>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3"/>
      <c r="B31" s="1044"/>
      <c r="C31" s="1044"/>
      <c r="D31" s="1044"/>
      <c r="E31" s="1044"/>
      <c r="F31" s="1045"/>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3"/>
      <c r="B32" s="1044"/>
      <c r="C32" s="1044"/>
      <c r="D32" s="1044"/>
      <c r="E32" s="1044"/>
      <c r="F32" s="1045"/>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3"/>
      <c r="B33" s="1044"/>
      <c r="C33" s="1044"/>
      <c r="D33" s="1044"/>
      <c r="E33" s="1044"/>
      <c r="F33" s="1045"/>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3"/>
      <c r="B34" s="1044"/>
      <c r="C34" s="1044"/>
      <c r="D34" s="1044"/>
      <c r="E34" s="1044"/>
      <c r="F34" s="1045"/>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3"/>
      <c r="B35" s="1044"/>
      <c r="C35" s="1044"/>
      <c r="D35" s="1044"/>
      <c r="E35" s="1044"/>
      <c r="F35" s="1045"/>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3"/>
      <c r="B36" s="1044"/>
      <c r="C36" s="1044"/>
      <c r="D36" s="1044"/>
      <c r="E36" s="1044"/>
      <c r="F36" s="1045"/>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3"/>
      <c r="B37" s="1044"/>
      <c r="C37" s="1044"/>
      <c r="D37" s="1044"/>
      <c r="E37" s="1044"/>
      <c r="F37" s="1045"/>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3"/>
      <c r="B38" s="1044"/>
      <c r="C38" s="1044"/>
      <c r="D38" s="1044"/>
      <c r="E38" s="1044"/>
      <c r="F38" s="1045"/>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3"/>
      <c r="B39" s="1044"/>
      <c r="C39" s="1044"/>
      <c r="D39" s="1044"/>
      <c r="E39" s="1044"/>
      <c r="F39" s="1045"/>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3"/>
      <c r="B41" s="1044"/>
      <c r="C41" s="1044"/>
      <c r="D41" s="1044"/>
      <c r="E41" s="1044"/>
      <c r="F41" s="1045"/>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3"/>
      <c r="B42" s="1044"/>
      <c r="C42" s="1044"/>
      <c r="D42" s="1044"/>
      <c r="E42" s="1044"/>
      <c r="F42" s="104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3"/>
      <c r="B43" s="1044"/>
      <c r="C43" s="1044"/>
      <c r="D43" s="1044"/>
      <c r="E43" s="1044"/>
      <c r="F43" s="1045"/>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3"/>
      <c r="B44" s="1044"/>
      <c r="C44" s="1044"/>
      <c r="D44" s="1044"/>
      <c r="E44" s="1044"/>
      <c r="F44" s="1045"/>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3"/>
      <c r="B45" s="1044"/>
      <c r="C45" s="1044"/>
      <c r="D45" s="1044"/>
      <c r="E45" s="1044"/>
      <c r="F45" s="1045"/>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3"/>
      <c r="B46" s="1044"/>
      <c r="C46" s="1044"/>
      <c r="D46" s="1044"/>
      <c r="E46" s="1044"/>
      <c r="F46" s="1045"/>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3"/>
      <c r="B47" s="1044"/>
      <c r="C47" s="1044"/>
      <c r="D47" s="1044"/>
      <c r="E47" s="1044"/>
      <c r="F47" s="1045"/>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3"/>
      <c r="B48" s="1044"/>
      <c r="C48" s="1044"/>
      <c r="D48" s="1044"/>
      <c r="E48" s="1044"/>
      <c r="F48" s="1045"/>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3"/>
      <c r="B49" s="1044"/>
      <c r="C49" s="1044"/>
      <c r="D49" s="1044"/>
      <c r="E49" s="1044"/>
      <c r="F49" s="1045"/>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3"/>
      <c r="B50" s="1044"/>
      <c r="C50" s="1044"/>
      <c r="D50" s="1044"/>
      <c r="E50" s="1044"/>
      <c r="F50" s="1045"/>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3"/>
      <c r="B51" s="1044"/>
      <c r="C51" s="1044"/>
      <c r="D51" s="1044"/>
      <c r="E51" s="1044"/>
      <c r="F51" s="1045"/>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3"/>
      <c r="B52" s="1044"/>
      <c r="C52" s="1044"/>
      <c r="D52" s="1044"/>
      <c r="E52" s="1044"/>
      <c r="F52" s="1045"/>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3"/>
      <c r="B56" s="1044"/>
      <c r="C56" s="1044"/>
      <c r="D56" s="1044"/>
      <c r="E56" s="1044"/>
      <c r="F56" s="104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3"/>
      <c r="B57" s="1044"/>
      <c r="C57" s="1044"/>
      <c r="D57" s="1044"/>
      <c r="E57" s="1044"/>
      <c r="F57" s="1045"/>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3"/>
      <c r="B58" s="1044"/>
      <c r="C58" s="1044"/>
      <c r="D58" s="1044"/>
      <c r="E58" s="1044"/>
      <c r="F58" s="1045"/>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3"/>
      <c r="B59" s="1044"/>
      <c r="C59" s="1044"/>
      <c r="D59" s="1044"/>
      <c r="E59" s="1044"/>
      <c r="F59" s="1045"/>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3"/>
      <c r="B60" s="1044"/>
      <c r="C60" s="1044"/>
      <c r="D60" s="1044"/>
      <c r="E60" s="1044"/>
      <c r="F60" s="1045"/>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3"/>
      <c r="B61" s="1044"/>
      <c r="C61" s="1044"/>
      <c r="D61" s="1044"/>
      <c r="E61" s="1044"/>
      <c r="F61" s="1045"/>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3"/>
      <c r="B62" s="1044"/>
      <c r="C62" s="1044"/>
      <c r="D62" s="1044"/>
      <c r="E62" s="1044"/>
      <c r="F62" s="1045"/>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3"/>
      <c r="B63" s="1044"/>
      <c r="C63" s="1044"/>
      <c r="D63" s="1044"/>
      <c r="E63" s="1044"/>
      <c r="F63" s="1045"/>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3"/>
      <c r="B64" s="1044"/>
      <c r="C64" s="1044"/>
      <c r="D64" s="1044"/>
      <c r="E64" s="1044"/>
      <c r="F64" s="1045"/>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3"/>
      <c r="B65" s="1044"/>
      <c r="C65" s="1044"/>
      <c r="D65" s="1044"/>
      <c r="E65" s="1044"/>
      <c r="F65" s="1045"/>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3"/>
      <c r="B66" s="1044"/>
      <c r="C66" s="1044"/>
      <c r="D66" s="1044"/>
      <c r="E66" s="1044"/>
      <c r="F66" s="1045"/>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3"/>
      <c r="B68" s="1044"/>
      <c r="C68" s="1044"/>
      <c r="D68" s="1044"/>
      <c r="E68" s="1044"/>
      <c r="F68" s="1045"/>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3"/>
      <c r="B69" s="1044"/>
      <c r="C69" s="1044"/>
      <c r="D69" s="1044"/>
      <c r="E69" s="1044"/>
      <c r="F69" s="104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3"/>
      <c r="B70" s="1044"/>
      <c r="C70" s="1044"/>
      <c r="D70" s="1044"/>
      <c r="E70" s="1044"/>
      <c r="F70" s="1045"/>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3"/>
      <c r="B71" s="1044"/>
      <c r="C71" s="1044"/>
      <c r="D71" s="1044"/>
      <c r="E71" s="1044"/>
      <c r="F71" s="1045"/>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3"/>
      <c r="B72" s="1044"/>
      <c r="C72" s="1044"/>
      <c r="D72" s="1044"/>
      <c r="E72" s="1044"/>
      <c r="F72" s="1045"/>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3"/>
      <c r="B73" s="1044"/>
      <c r="C73" s="1044"/>
      <c r="D73" s="1044"/>
      <c r="E73" s="1044"/>
      <c r="F73" s="1045"/>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3"/>
      <c r="B74" s="1044"/>
      <c r="C74" s="1044"/>
      <c r="D74" s="1044"/>
      <c r="E74" s="1044"/>
      <c r="F74" s="1045"/>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3"/>
      <c r="B75" s="1044"/>
      <c r="C75" s="1044"/>
      <c r="D75" s="1044"/>
      <c r="E75" s="1044"/>
      <c r="F75" s="1045"/>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3"/>
      <c r="B76" s="1044"/>
      <c r="C76" s="1044"/>
      <c r="D76" s="1044"/>
      <c r="E76" s="1044"/>
      <c r="F76" s="1045"/>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3"/>
      <c r="B77" s="1044"/>
      <c r="C77" s="1044"/>
      <c r="D77" s="1044"/>
      <c r="E77" s="1044"/>
      <c r="F77" s="1045"/>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3"/>
      <c r="B78" s="1044"/>
      <c r="C78" s="1044"/>
      <c r="D78" s="1044"/>
      <c r="E78" s="1044"/>
      <c r="F78" s="1045"/>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3"/>
      <c r="B79" s="1044"/>
      <c r="C79" s="1044"/>
      <c r="D79" s="1044"/>
      <c r="E79" s="1044"/>
      <c r="F79" s="1045"/>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3"/>
      <c r="B81" s="1044"/>
      <c r="C81" s="1044"/>
      <c r="D81" s="1044"/>
      <c r="E81" s="1044"/>
      <c r="F81" s="1045"/>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3"/>
      <c r="B82" s="1044"/>
      <c r="C82" s="1044"/>
      <c r="D82" s="1044"/>
      <c r="E82" s="1044"/>
      <c r="F82" s="104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3"/>
      <c r="B83" s="1044"/>
      <c r="C83" s="1044"/>
      <c r="D83" s="1044"/>
      <c r="E83" s="1044"/>
      <c r="F83" s="1045"/>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3"/>
      <c r="B84" s="1044"/>
      <c r="C84" s="1044"/>
      <c r="D84" s="1044"/>
      <c r="E84" s="1044"/>
      <c r="F84" s="1045"/>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3"/>
      <c r="B85" s="1044"/>
      <c r="C85" s="1044"/>
      <c r="D85" s="1044"/>
      <c r="E85" s="1044"/>
      <c r="F85" s="1045"/>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3"/>
      <c r="B86" s="1044"/>
      <c r="C86" s="1044"/>
      <c r="D86" s="1044"/>
      <c r="E86" s="1044"/>
      <c r="F86" s="1045"/>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3"/>
      <c r="B87" s="1044"/>
      <c r="C87" s="1044"/>
      <c r="D87" s="1044"/>
      <c r="E87" s="1044"/>
      <c r="F87" s="1045"/>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3"/>
      <c r="B88" s="1044"/>
      <c r="C88" s="1044"/>
      <c r="D88" s="1044"/>
      <c r="E88" s="1044"/>
      <c r="F88" s="1045"/>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3"/>
      <c r="B89" s="1044"/>
      <c r="C89" s="1044"/>
      <c r="D89" s="1044"/>
      <c r="E89" s="1044"/>
      <c r="F89" s="1045"/>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3"/>
      <c r="B90" s="1044"/>
      <c r="C90" s="1044"/>
      <c r="D90" s="1044"/>
      <c r="E90" s="1044"/>
      <c r="F90" s="1045"/>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3"/>
      <c r="B91" s="1044"/>
      <c r="C91" s="1044"/>
      <c r="D91" s="1044"/>
      <c r="E91" s="1044"/>
      <c r="F91" s="1045"/>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3"/>
      <c r="B92" s="1044"/>
      <c r="C92" s="1044"/>
      <c r="D92" s="1044"/>
      <c r="E92" s="1044"/>
      <c r="F92" s="1045"/>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3"/>
      <c r="B94" s="1044"/>
      <c r="C94" s="1044"/>
      <c r="D94" s="1044"/>
      <c r="E94" s="1044"/>
      <c r="F94" s="1045"/>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3"/>
      <c r="B95" s="1044"/>
      <c r="C95" s="1044"/>
      <c r="D95" s="1044"/>
      <c r="E95" s="1044"/>
      <c r="F95" s="104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3"/>
      <c r="B96" s="1044"/>
      <c r="C96" s="1044"/>
      <c r="D96" s="1044"/>
      <c r="E96" s="1044"/>
      <c r="F96" s="1045"/>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3"/>
      <c r="B97" s="1044"/>
      <c r="C97" s="1044"/>
      <c r="D97" s="1044"/>
      <c r="E97" s="1044"/>
      <c r="F97" s="1045"/>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3"/>
      <c r="B98" s="1044"/>
      <c r="C98" s="1044"/>
      <c r="D98" s="1044"/>
      <c r="E98" s="1044"/>
      <c r="F98" s="1045"/>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3"/>
      <c r="B99" s="1044"/>
      <c r="C99" s="1044"/>
      <c r="D99" s="1044"/>
      <c r="E99" s="1044"/>
      <c r="F99" s="1045"/>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3"/>
      <c r="B100" s="1044"/>
      <c r="C100" s="1044"/>
      <c r="D100" s="1044"/>
      <c r="E100" s="1044"/>
      <c r="F100" s="1045"/>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3"/>
      <c r="B101" s="1044"/>
      <c r="C101" s="1044"/>
      <c r="D101" s="1044"/>
      <c r="E101" s="1044"/>
      <c r="F101" s="1045"/>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3"/>
      <c r="B102" s="1044"/>
      <c r="C102" s="1044"/>
      <c r="D102" s="1044"/>
      <c r="E102" s="1044"/>
      <c r="F102" s="1045"/>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3"/>
      <c r="B103" s="1044"/>
      <c r="C103" s="1044"/>
      <c r="D103" s="1044"/>
      <c r="E103" s="1044"/>
      <c r="F103" s="1045"/>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3"/>
      <c r="B104" s="1044"/>
      <c r="C104" s="1044"/>
      <c r="D104" s="1044"/>
      <c r="E104" s="1044"/>
      <c r="F104" s="1045"/>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3"/>
      <c r="B105" s="1044"/>
      <c r="C105" s="1044"/>
      <c r="D105" s="1044"/>
      <c r="E105" s="1044"/>
      <c r="F105" s="1045"/>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3"/>
      <c r="B109" s="1044"/>
      <c r="C109" s="1044"/>
      <c r="D109" s="1044"/>
      <c r="E109" s="1044"/>
      <c r="F109" s="104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3"/>
      <c r="B110" s="1044"/>
      <c r="C110" s="1044"/>
      <c r="D110" s="1044"/>
      <c r="E110" s="1044"/>
      <c r="F110" s="104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3"/>
      <c r="B111" s="1044"/>
      <c r="C111" s="1044"/>
      <c r="D111" s="1044"/>
      <c r="E111" s="1044"/>
      <c r="F111" s="1045"/>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3"/>
      <c r="B112" s="1044"/>
      <c r="C112" s="1044"/>
      <c r="D112" s="1044"/>
      <c r="E112" s="1044"/>
      <c r="F112" s="1045"/>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3"/>
      <c r="B113" s="1044"/>
      <c r="C113" s="1044"/>
      <c r="D113" s="1044"/>
      <c r="E113" s="1044"/>
      <c r="F113" s="1045"/>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3"/>
      <c r="B114" s="1044"/>
      <c r="C114" s="1044"/>
      <c r="D114" s="1044"/>
      <c r="E114" s="1044"/>
      <c r="F114" s="1045"/>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3"/>
      <c r="B115" s="1044"/>
      <c r="C115" s="1044"/>
      <c r="D115" s="1044"/>
      <c r="E115" s="1044"/>
      <c r="F115" s="1045"/>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3"/>
      <c r="B116" s="1044"/>
      <c r="C116" s="1044"/>
      <c r="D116" s="1044"/>
      <c r="E116" s="1044"/>
      <c r="F116" s="1045"/>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3"/>
      <c r="B117" s="1044"/>
      <c r="C117" s="1044"/>
      <c r="D117" s="1044"/>
      <c r="E117" s="1044"/>
      <c r="F117" s="1045"/>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3"/>
      <c r="B118" s="1044"/>
      <c r="C118" s="1044"/>
      <c r="D118" s="1044"/>
      <c r="E118" s="1044"/>
      <c r="F118" s="1045"/>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3"/>
      <c r="B119" s="1044"/>
      <c r="C119" s="1044"/>
      <c r="D119" s="1044"/>
      <c r="E119" s="1044"/>
      <c r="F119" s="1045"/>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3"/>
      <c r="B121" s="1044"/>
      <c r="C121" s="1044"/>
      <c r="D121" s="1044"/>
      <c r="E121" s="1044"/>
      <c r="F121" s="1045"/>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3"/>
      <c r="B122" s="1044"/>
      <c r="C122" s="1044"/>
      <c r="D122" s="1044"/>
      <c r="E122" s="1044"/>
      <c r="F122" s="104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3"/>
      <c r="B123" s="1044"/>
      <c r="C123" s="1044"/>
      <c r="D123" s="1044"/>
      <c r="E123" s="1044"/>
      <c r="F123" s="104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3"/>
      <c r="B124" s="1044"/>
      <c r="C124" s="1044"/>
      <c r="D124" s="1044"/>
      <c r="E124" s="1044"/>
      <c r="F124" s="1045"/>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3"/>
      <c r="B125" s="1044"/>
      <c r="C125" s="1044"/>
      <c r="D125" s="1044"/>
      <c r="E125" s="1044"/>
      <c r="F125" s="1045"/>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3"/>
      <c r="B126" s="1044"/>
      <c r="C126" s="1044"/>
      <c r="D126" s="1044"/>
      <c r="E126" s="1044"/>
      <c r="F126" s="1045"/>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3"/>
      <c r="B127" s="1044"/>
      <c r="C127" s="1044"/>
      <c r="D127" s="1044"/>
      <c r="E127" s="1044"/>
      <c r="F127" s="1045"/>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3"/>
      <c r="B128" s="1044"/>
      <c r="C128" s="1044"/>
      <c r="D128" s="1044"/>
      <c r="E128" s="1044"/>
      <c r="F128" s="1045"/>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3"/>
      <c r="B129" s="1044"/>
      <c r="C129" s="1044"/>
      <c r="D129" s="1044"/>
      <c r="E129" s="1044"/>
      <c r="F129" s="1045"/>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3"/>
      <c r="B130" s="1044"/>
      <c r="C130" s="1044"/>
      <c r="D130" s="1044"/>
      <c r="E130" s="1044"/>
      <c r="F130" s="1045"/>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3"/>
      <c r="B131" s="1044"/>
      <c r="C131" s="1044"/>
      <c r="D131" s="1044"/>
      <c r="E131" s="1044"/>
      <c r="F131" s="1045"/>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3"/>
      <c r="B132" s="1044"/>
      <c r="C132" s="1044"/>
      <c r="D132" s="1044"/>
      <c r="E132" s="1044"/>
      <c r="F132" s="1045"/>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3"/>
      <c r="B134" s="1044"/>
      <c r="C134" s="1044"/>
      <c r="D134" s="1044"/>
      <c r="E134" s="1044"/>
      <c r="F134" s="1045"/>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3"/>
      <c r="B135" s="1044"/>
      <c r="C135" s="1044"/>
      <c r="D135" s="1044"/>
      <c r="E135" s="1044"/>
      <c r="F135" s="104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3"/>
      <c r="B136" s="1044"/>
      <c r="C136" s="1044"/>
      <c r="D136" s="1044"/>
      <c r="E136" s="1044"/>
      <c r="F136" s="104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3"/>
      <c r="B137" s="1044"/>
      <c r="C137" s="1044"/>
      <c r="D137" s="1044"/>
      <c r="E137" s="1044"/>
      <c r="F137" s="1045"/>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3"/>
      <c r="B138" s="1044"/>
      <c r="C138" s="1044"/>
      <c r="D138" s="1044"/>
      <c r="E138" s="1044"/>
      <c r="F138" s="1045"/>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3"/>
      <c r="B139" s="1044"/>
      <c r="C139" s="1044"/>
      <c r="D139" s="1044"/>
      <c r="E139" s="1044"/>
      <c r="F139" s="1045"/>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3"/>
      <c r="B140" s="1044"/>
      <c r="C140" s="1044"/>
      <c r="D140" s="1044"/>
      <c r="E140" s="1044"/>
      <c r="F140" s="1045"/>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3"/>
      <c r="B141" s="1044"/>
      <c r="C141" s="1044"/>
      <c r="D141" s="1044"/>
      <c r="E141" s="1044"/>
      <c r="F141" s="1045"/>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3"/>
      <c r="B142" s="1044"/>
      <c r="C142" s="1044"/>
      <c r="D142" s="1044"/>
      <c r="E142" s="1044"/>
      <c r="F142" s="1045"/>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3"/>
      <c r="B143" s="1044"/>
      <c r="C143" s="1044"/>
      <c r="D143" s="1044"/>
      <c r="E143" s="1044"/>
      <c r="F143" s="1045"/>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3"/>
      <c r="B144" s="1044"/>
      <c r="C144" s="1044"/>
      <c r="D144" s="1044"/>
      <c r="E144" s="1044"/>
      <c r="F144" s="1045"/>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3"/>
      <c r="B145" s="1044"/>
      <c r="C145" s="1044"/>
      <c r="D145" s="1044"/>
      <c r="E145" s="1044"/>
      <c r="F145" s="1045"/>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3"/>
      <c r="B147" s="1044"/>
      <c r="C147" s="1044"/>
      <c r="D147" s="1044"/>
      <c r="E147" s="1044"/>
      <c r="F147" s="1045"/>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3"/>
      <c r="B148" s="1044"/>
      <c r="C148" s="1044"/>
      <c r="D148" s="1044"/>
      <c r="E148" s="1044"/>
      <c r="F148" s="104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3"/>
      <c r="B149" s="1044"/>
      <c r="C149" s="1044"/>
      <c r="D149" s="1044"/>
      <c r="E149" s="1044"/>
      <c r="F149" s="104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3"/>
      <c r="B150" s="1044"/>
      <c r="C150" s="1044"/>
      <c r="D150" s="1044"/>
      <c r="E150" s="1044"/>
      <c r="F150" s="1045"/>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3"/>
      <c r="B151" s="1044"/>
      <c r="C151" s="1044"/>
      <c r="D151" s="1044"/>
      <c r="E151" s="1044"/>
      <c r="F151" s="1045"/>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3"/>
      <c r="B152" s="1044"/>
      <c r="C152" s="1044"/>
      <c r="D152" s="1044"/>
      <c r="E152" s="1044"/>
      <c r="F152" s="1045"/>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3"/>
      <c r="B153" s="1044"/>
      <c r="C153" s="1044"/>
      <c r="D153" s="1044"/>
      <c r="E153" s="1044"/>
      <c r="F153" s="1045"/>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3"/>
      <c r="B154" s="1044"/>
      <c r="C154" s="1044"/>
      <c r="D154" s="1044"/>
      <c r="E154" s="1044"/>
      <c r="F154" s="1045"/>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3"/>
      <c r="B155" s="1044"/>
      <c r="C155" s="1044"/>
      <c r="D155" s="1044"/>
      <c r="E155" s="1044"/>
      <c r="F155" s="1045"/>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3"/>
      <c r="B156" s="1044"/>
      <c r="C156" s="1044"/>
      <c r="D156" s="1044"/>
      <c r="E156" s="1044"/>
      <c r="F156" s="1045"/>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3"/>
      <c r="B157" s="1044"/>
      <c r="C157" s="1044"/>
      <c r="D157" s="1044"/>
      <c r="E157" s="1044"/>
      <c r="F157" s="1045"/>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3"/>
      <c r="B158" s="1044"/>
      <c r="C158" s="1044"/>
      <c r="D158" s="1044"/>
      <c r="E158" s="1044"/>
      <c r="F158" s="1045"/>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3"/>
      <c r="B162" s="1044"/>
      <c r="C162" s="1044"/>
      <c r="D162" s="1044"/>
      <c r="E162" s="1044"/>
      <c r="F162" s="104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3"/>
      <c r="B163" s="1044"/>
      <c r="C163" s="1044"/>
      <c r="D163" s="1044"/>
      <c r="E163" s="1044"/>
      <c r="F163" s="104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3"/>
      <c r="B164" s="1044"/>
      <c r="C164" s="1044"/>
      <c r="D164" s="1044"/>
      <c r="E164" s="1044"/>
      <c r="F164" s="1045"/>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3"/>
      <c r="B165" s="1044"/>
      <c r="C165" s="1044"/>
      <c r="D165" s="1044"/>
      <c r="E165" s="1044"/>
      <c r="F165" s="1045"/>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3"/>
      <c r="B166" s="1044"/>
      <c r="C166" s="1044"/>
      <c r="D166" s="1044"/>
      <c r="E166" s="1044"/>
      <c r="F166" s="1045"/>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3"/>
      <c r="B167" s="1044"/>
      <c r="C167" s="1044"/>
      <c r="D167" s="1044"/>
      <c r="E167" s="1044"/>
      <c r="F167" s="1045"/>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3"/>
      <c r="B168" s="1044"/>
      <c r="C168" s="1044"/>
      <c r="D168" s="1044"/>
      <c r="E168" s="1044"/>
      <c r="F168" s="1045"/>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3"/>
      <c r="B169" s="1044"/>
      <c r="C169" s="1044"/>
      <c r="D169" s="1044"/>
      <c r="E169" s="1044"/>
      <c r="F169" s="1045"/>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3"/>
      <c r="B170" s="1044"/>
      <c r="C170" s="1044"/>
      <c r="D170" s="1044"/>
      <c r="E170" s="1044"/>
      <c r="F170" s="1045"/>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3"/>
      <c r="B171" s="1044"/>
      <c r="C171" s="1044"/>
      <c r="D171" s="1044"/>
      <c r="E171" s="1044"/>
      <c r="F171" s="1045"/>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3"/>
      <c r="B172" s="1044"/>
      <c r="C172" s="1044"/>
      <c r="D172" s="1044"/>
      <c r="E172" s="1044"/>
      <c r="F172" s="1045"/>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3"/>
      <c r="B174" s="1044"/>
      <c r="C174" s="1044"/>
      <c r="D174" s="1044"/>
      <c r="E174" s="1044"/>
      <c r="F174" s="1045"/>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3"/>
      <c r="B175" s="1044"/>
      <c r="C175" s="1044"/>
      <c r="D175" s="1044"/>
      <c r="E175" s="1044"/>
      <c r="F175" s="104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3"/>
      <c r="B176" s="1044"/>
      <c r="C176" s="1044"/>
      <c r="D176" s="1044"/>
      <c r="E176" s="1044"/>
      <c r="F176" s="104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3"/>
      <c r="B177" s="1044"/>
      <c r="C177" s="1044"/>
      <c r="D177" s="1044"/>
      <c r="E177" s="1044"/>
      <c r="F177" s="1045"/>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3"/>
      <c r="B178" s="1044"/>
      <c r="C178" s="1044"/>
      <c r="D178" s="1044"/>
      <c r="E178" s="1044"/>
      <c r="F178" s="1045"/>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3"/>
      <c r="B179" s="1044"/>
      <c r="C179" s="1044"/>
      <c r="D179" s="1044"/>
      <c r="E179" s="1044"/>
      <c r="F179" s="1045"/>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3"/>
      <c r="B180" s="1044"/>
      <c r="C180" s="1044"/>
      <c r="D180" s="1044"/>
      <c r="E180" s="1044"/>
      <c r="F180" s="1045"/>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3"/>
      <c r="B181" s="1044"/>
      <c r="C181" s="1044"/>
      <c r="D181" s="1044"/>
      <c r="E181" s="1044"/>
      <c r="F181" s="1045"/>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3"/>
      <c r="B182" s="1044"/>
      <c r="C182" s="1044"/>
      <c r="D182" s="1044"/>
      <c r="E182" s="1044"/>
      <c r="F182" s="1045"/>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3"/>
      <c r="B183" s="1044"/>
      <c r="C183" s="1044"/>
      <c r="D183" s="1044"/>
      <c r="E183" s="1044"/>
      <c r="F183" s="1045"/>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3"/>
      <c r="B184" s="1044"/>
      <c r="C184" s="1044"/>
      <c r="D184" s="1044"/>
      <c r="E184" s="1044"/>
      <c r="F184" s="1045"/>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3"/>
      <c r="B185" s="1044"/>
      <c r="C185" s="1044"/>
      <c r="D185" s="1044"/>
      <c r="E185" s="1044"/>
      <c r="F185" s="1045"/>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3"/>
      <c r="B187" s="1044"/>
      <c r="C187" s="1044"/>
      <c r="D187" s="1044"/>
      <c r="E187" s="1044"/>
      <c r="F187" s="1045"/>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3"/>
      <c r="B188" s="1044"/>
      <c r="C188" s="1044"/>
      <c r="D188" s="1044"/>
      <c r="E188" s="1044"/>
      <c r="F188" s="104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3"/>
      <c r="B189" s="1044"/>
      <c r="C189" s="1044"/>
      <c r="D189" s="1044"/>
      <c r="E189" s="1044"/>
      <c r="F189" s="104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3"/>
      <c r="B190" s="1044"/>
      <c r="C190" s="1044"/>
      <c r="D190" s="1044"/>
      <c r="E190" s="1044"/>
      <c r="F190" s="1045"/>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3"/>
      <c r="B191" s="1044"/>
      <c r="C191" s="1044"/>
      <c r="D191" s="1044"/>
      <c r="E191" s="1044"/>
      <c r="F191" s="1045"/>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3"/>
      <c r="B192" s="1044"/>
      <c r="C192" s="1044"/>
      <c r="D192" s="1044"/>
      <c r="E192" s="1044"/>
      <c r="F192" s="1045"/>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3"/>
      <c r="B193" s="1044"/>
      <c r="C193" s="1044"/>
      <c r="D193" s="1044"/>
      <c r="E193" s="1044"/>
      <c r="F193" s="1045"/>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3"/>
      <c r="B194" s="1044"/>
      <c r="C194" s="1044"/>
      <c r="D194" s="1044"/>
      <c r="E194" s="1044"/>
      <c r="F194" s="1045"/>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3"/>
      <c r="B195" s="1044"/>
      <c r="C195" s="1044"/>
      <c r="D195" s="1044"/>
      <c r="E195" s="1044"/>
      <c r="F195" s="1045"/>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3"/>
      <c r="B196" s="1044"/>
      <c r="C196" s="1044"/>
      <c r="D196" s="1044"/>
      <c r="E196" s="1044"/>
      <c r="F196" s="1045"/>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3"/>
      <c r="B197" s="1044"/>
      <c r="C197" s="1044"/>
      <c r="D197" s="1044"/>
      <c r="E197" s="1044"/>
      <c r="F197" s="1045"/>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3"/>
      <c r="B198" s="1044"/>
      <c r="C198" s="1044"/>
      <c r="D198" s="1044"/>
      <c r="E198" s="1044"/>
      <c r="F198" s="1045"/>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3"/>
      <c r="B200" s="1044"/>
      <c r="C200" s="1044"/>
      <c r="D200" s="1044"/>
      <c r="E200" s="1044"/>
      <c r="F200" s="1045"/>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3"/>
      <c r="B201" s="1044"/>
      <c r="C201" s="1044"/>
      <c r="D201" s="1044"/>
      <c r="E201" s="1044"/>
      <c r="F201" s="104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3"/>
      <c r="B202" s="1044"/>
      <c r="C202" s="1044"/>
      <c r="D202" s="1044"/>
      <c r="E202" s="1044"/>
      <c r="F202" s="104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3"/>
      <c r="B203" s="1044"/>
      <c r="C203" s="1044"/>
      <c r="D203" s="1044"/>
      <c r="E203" s="1044"/>
      <c r="F203" s="1045"/>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3"/>
      <c r="B204" s="1044"/>
      <c r="C204" s="1044"/>
      <c r="D204" s="1044"/>
      <c r="E204" s="1044"/>
      <c r="F204" s="1045"/>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3"/>
      <c r="B205" s="1044"/>
      <c r="C205" s="1044"/>
      <c r="D205" s="1044"/>
      <c r="E205" s="1044"/>
      <c r="F205" s="1045"/>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3"/>
      <c r="B206" s="1044"/>
      <c r="C206" s="1044"/>
      <c r="D206" s="1044"/>
      <c r="E206" s="1044"/>
      <c r="F206" s="1045"/>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3"/>
      <c r="B207" s="1044"/>
      <c r="C207" s="1044"/>
      <c r="D207" s="1044"/>
      <c r="E207" s="1044"/>
      <c r="F207" s="1045"/>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3"/>
      <c r="B208" s="1044"/>
      <c r="C208" s="1044"/>
      <c r="D208" s="1044"/>
      <c r="E208" s="1044"/>
      <c r="F208" s="1045"/>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3"/>
      <c r="B209" s="1044"/>
      <c r="C209" s="1044"/>
      <c r="D209" s="1044"/>
      <c r="E209" s="1044"/>
      <c r="F209" s="1045"/>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3"/>
      <c r="B210" s="1044"/>
      <c r="C210" s="1044"/>
      <c r="D210" s="1044"/>
      <c r="E210" s="1044"/>
      <c r="F210" s="1045"/>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3"/>
      <c r="B211" s="1044"/>
      <c r="C211" s="1044"/>
      <c r="D211" s="1044"/>
      <c r="E211" s="1044"/>
      <c r="F211" s="1045"/>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3"/>
      <c r="B215" s="1044"/>
      <c r="C215" s="1044"/>
      <c r="D215" s="1044"/>
      <c r="E215" s="1044"/>
      <c r="F215" s="104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3"/>
      <c r="B216" s="1044"/>
      <c r="C216" s="1044"/>
      <c r="D216" s="1044"/>
      <c r="E216" s="1044"/>
      <c r="F216" s="104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3"/>
      <c r="B217" s="1044"/>
      <c r="C217" s="1044"/>
      <c r="D217" s="1044"/>
      <c r="E217" s="1044"/>
      <c r="F217" s="1045"/>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3"/>
      <c r="B218" s="1044"/>
      <c r="C218" s="1044"/>
      <c r="D218" s="1044"/>
      <c r="E218" s="1044"/>
      <c r="F218" s="1045"/>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3"/>
      <c r="B219" s="1044"/>
      <c r="C219" s="1044"/>
      <c r="D219" s="1044"/>
      <c r="E219" s="1044"/>
      <c r="F219" s="1045"/>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3"/>
      <c r="B220" s="1044"/>
      <c r="C220" s="1044"/>
      <c r="D220" s="1044"/>
      <c r="E220" s="1044"/>
      <c r="F220" s="1045"/>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3"/>
      <c r="B221" s="1044"/>
      <c r="C221" s="1044"/>
      <c r="D221" s="1044"/>
      <c r="E221" s="1044"/>
      <c r="F221" s="1045"/>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3"/>
      <c r="B222" s="1044"/>
      <c r="C222" s="1044"/>
      <c r="D222" s="1044"/>
      <c r="E222" s="1044"/>
      <c r="F222" s="1045"/>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3"/>
      <c r="B223" s="1044"/>
      <c r="C223" s="1044"/>
      <c r="D223" s="1044"/>
      <c r="E223" s="1044"/>
      <c r="F223" s="1045"/>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3"/>
      <c r="B224" s="1044"/>
      <c r="C224" s="1044"/>
      <c r="D224" s="1044"/>
      <c r="E224" s="1044"/>
      <c r="F224" s="1045"/>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3"/>
      <c r="B225" s="1044"/>
      <c r="C225" s="1044"/>
      <c r="D225" s="1044"/>
      <c r="E225" s="1044"/>
      <c r="F225" s="1045"/>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3"/>
      <c r="B227" s="1044"/>
      <c r="C227" s="1044"/>
      <c r="D227" s="1044"/>
      <c r="E227" s="1044"/>
      <c r="F227" s="1045"/>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3"/>
      <c r="B228" s="1044"/>
      <c r="C228" s="1044"/>
      <c r="D228" s="1044"/>
      <c r="E228" s="1044"/>
      <c r="F228" s="104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3"/>
      <c r="B229" s="1044"/>
      <c r="C229" s="1044"/>
      <c r="D229" s="1044"/>
      <c r="E229" s="1044"/>
      <c r="F229" s="104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3"/>
      <c r="B230" s="1044"/>
      <c r="C230" s="1044"/>
      <c r="D230" s="1044"/>
      <c r="E230" s="1044"/>
      <c r="F230" s="1045"/>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3"/>
      <c r="B231" s="1044"/>
      <c r="C231" s="1044"/>
      <c r="D231" s="1044"/>
      <c r="E231" s="1044"/>
      <c r="F231" s="1045"/>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3"/>
      <c r="B232" s="1044"/>
      <c r="C232" s="1044"/>
      <c r="D232" s="1044"/>
      <c r="E232" s="1044"/>
      <c r="F232" s="1045"/>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3"/>
      <c r="B233" s="1044"/>
      <c r="C233" s="1044"/>
      <c r="D233" s="1044"/>
      <c r="E233" s="1044"/>
      <c r="F233" s="1045"/>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3"/>
      <c r="B234" s="1044"/>
      <c r="C234" s="1044"/>
      <c r="D234" s="1044"/>
      <c r="E234" s="1044"/>
      <c r="F234" s="1045"/>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3"/>
      <c r="B235" s="1044"/>
      <c r="C235" s="1044"/>
      <c r="D235" s="1044"/>
      <c r="E235" s="1044"/>
      <c r="F235" s="1045"/>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3"/>
      <c r="B236" s="1044"/>
      <c r="C236" s="1044"/>
      <c r="D236" s="1044"/>
      <c r="E236" s="1044"/>
      <c r="F236" s="1045"/>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3"/>
      <c r="B237" s="1044"/>
      <c r="C237" s="1044"/>
      <c r="D237" s="1044"/>
      <c r="E237" s="1044"/>
      <c r="F237" s="1045"/>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3"/>
      <c r="B238" s="1044"/>
      <c r="C238" s="1044"/>
      <c r="D238" s="1044"/>
      <c r="E238" s="1044"/>
      <c r="F238" s="1045"/>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3"/>
      <c r="B240" s="1044"/>
      <c r="C240" s="1044"/>
      <c r="D240" s="1044"/>
      <c r="E240" s="1044"/>
      <c r="F240" s="1045"/>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3"/>
      <c r="B241" s="1044"/>
      <c r="C241" s="1044"/>
      <c r="D241" s="1044"/>
      <c r="E241" s="1044"/>
      <c r="F241" s="104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3"/>
      <c r="B242" s="1044"/>
      <c r="C242" s="1044"/>
      <c r="D242" s="1044"/>
      <c r="E242" s="1044"/>
      <c r="F242" s="104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3"/>
      <c r="B243" s="1044"/>
      <c r="C243" s="1044"/>
      <c r="D243" s="1044"/>
      <c r="E243" s="1044"/>
      <c r="F243" s="1045"/>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3"/>
      <c r="B244" s="1044"/>
      <c r="C244" s="1044"/>
      <c r="D244" s="1044"/>
      <c r="E244" s="1044"/>
      <c r="F244" s="1045"/>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3"/>
      <c r="B245" s="1044"/>
      <c r="C245" s="1044"/>
      <c r="D245" s="1044"/>
      <c r="E245" s="1044"/>
      <c r="F245" s="1045"/>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3"/>
      <c r="B246" s="1044"/>
      <c r="C246" s="1044"/>
      <c r="D246" s="1044"/>
      <c r="E246" s="1044"/>
      <c r="F246" s="1045"/>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3"/>
      <c r="B247" s="1044"/>
      <c r="C247" s="1044"/>
      <c r="D247" s="1044"/>
      <c r="E247" s="1044"/>
      <c r="F247" s="1045"/>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3"/>
      <c r="B248" s="1044"/>
      <c r="C248" s="1044"/>
      <c r="D248" s="1044"/>
      <c r="E248" s="1044"/>
      <c r="F248" s="1045"/>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3"/>
      <c r="B249" s="1044"/>
      <c r="C249" s="1044"/>
      <c r="D249" s="1044"/>
      <c r="E249" s="1044"/>
      <c r="F249" s="1045"/>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3"/>
      <c r="B250" s="1044"/>
      <c r="C250" s="1044"/>
      <c r="D250" s="1044"/>
      <c r="E250" s="1044"/>
      <c r="F250" s="1045"/>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3"/>
      <c r="B251" s="1044"/>
      <c r="C251" s="1044"/>
      <c r="D251" s="1044"/>
      <c r="E251" s="1044"/>
      <c r="F251" s="1045"/>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3"/>
      <c r="B253" s="1044"/>
      <c r="C253" s="1044"/>
      <c r="D253" s="1044"/>
      <c r="E253" s="1044"/>
      <c r="F253" s="1045"/>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3"/>
      <c r="B254" s="1044"/>
      <c r="C254" s="1044"/>
      <c r="D254" s="1044"/>
      <c r="E254" s="1044"/>
      <c r="F254" s="104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3"/>
      <c r="B255" s="1044"/>
      <c r="C255" s="1044"/>
      <c r="D255" s="1044"/>
      <c r="E255" s="1044"/>
      <c r="F255" s="104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3"/>
      <c r="B256" s="1044"/>
      <c r="C256" s="1044"/>
      <c r="D256" s="1044"/>
      <c r="E256" s="1044"/>
      <c r="F256" s="1045"/>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3"/>
      <c r="B257" s="1044"/>
      <c r="C257" s="1044"/>
      <c r="D257" s="1044"/>
      <c r="E257" s="1044"/>
      <c r="F257" s="1045"/>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3"/>
      <c r="B258" s="1044"/>
      <c r="C258" s="1044"/>
      <c r="D258" s="1044"/>
      <c r="E258" s="1044"/>
      <c r="F258" s="1045"/>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3"/>
      <c r="B259" s="1044"/>
      <c r="C259" s="1044"/>
      <c r="D259" s="1044"/>
      <c r="E259" s="1044"/>
      <c r="F259" s="1045"/>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3"/>
      <c r="B260" s="1044"/>
      <c r="C260" s="1044"/>
      <c r="D260" s="1044"/>
      <c r="E260" s="1044"/>
      <c r="F260" s="1045"/>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3"/>
      <c r="B261" s="1044"/>
      <c r="C261" s="1044"/>
      <c r="D261" s="1044"/>
      <c r="E261" s="1044"/>
      <c r="F261" s="1045"/>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3"/>
      <c r="B262" s="1044"/>
      <c r="C262" s="1044"/>
      <c r="D262" s="1044"/>
      <c r="E262" s="1044"/>
      <c r="F262" s="1045"/>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3"/>
      <c r="B263" s="1044"/>
      <c r="C263" s="1044"/>
      <c r="D263" s="1044"/>
      <c r="E263" s="1044"/>
      <c r="F263" s="1045"/>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3"/>
      <c r="B264" s="1044"/>
      <c r="C264" s="1044"/>
      <c r="D264" s="1044"/>
      <c r="E264" s="1044"/>
      <c r="F264" s="1045"/>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x14ac:dyDescent="0.15">
      <c r="A4" s="1063">
        <v>1</v>
      </c>
      <c r="B4" s="1063">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3">
        <v>2</v>
      </c>
      <c r="B5" s="1063">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3">
        <v>3</v>
      </c>
      <c r="B6" s="1063">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3">
        <v>4</v>
      </c>
      <c r="B7" s="1063">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3">
        <v>5</v>
      </c>
      <c r="B8" s="1063">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3">
        <v>6</v>
      </c>
      <c r="B9" s="1063">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3">
        <v>7</v>
      </c>
      <c r="B10" s="1063">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3">
        <v>8</v>
      </c>
      <c r="B11" s="1063">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3">
        <v>9</v>
      </c>
      <c r="B12" s="1063">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3">
        <v>10</v>
      </c>
      <c r="B13" s="1063">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3">
        <v>11</v>
      </c>
      <c r="B14" s="1063">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3">
        <v>12</v>
      </c>
      <c r="B15" s="1063">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3">
        <v>13</v>
      </c>
      <c r="B16" s="1063">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3">
        <v>14</v>
      </c>
      <c r="B17" s="1063">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3">
        <v>15</v>
      </c>
      <c r="B18" s="1063">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3">
        <v>16</v>
      </c>
      <c r="B19" s="1063">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3">
        <v>17</v>
      </c>
      <c r="B20" s="1063">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3">
        <v>18</v>
      </c>
      <c r="B21" s="1063">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3">
        <v>19</v>
      </c>
      <c r="B22" s="1063">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3">
        <v>20</v>
      </c>
      <c r="B23" s="1063">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3">
        <v>21</v>
      </c>
      <c r="B24" s="1063">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3">
        <v>22</v>
      </c>
      <c r="B25" s="1063">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3">
        <v>23</v>
      </c>
      <c r="B26" s="1063">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3">
        <v>24</v>
      </c>
      <c r="B27" s="1063">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3">
        <v>25</v>
      </c>
      <c r="B28" s="1063">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3">
        <v>26</v>
      </c>
      <c r="B29" s="1063">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3">
        <v>27</v>
      </c>
      <c r="B30" s="1063">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3">
        <v>28</v>
      </c>
      <c r="B31" s="1063">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3">
        <v>29</v>
      </c>
      <c r="B32" s="1063">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3">
        <v>30</v>
      </c>
      <c r="B33" s="1063">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x14ac:dyDescent="0.15">
      <c r="A37" s="1063">
        <v>1</v>
      </c>
      <c r="B37" s="1063">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3">
        <v>2</v>
      </c>
      <c r="B38" s="1063">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3">
        <v>3</v>
      </c>
      <c r="B39" s="1063">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3">
        <v>4</v>
      </c>
      <c r="B40" s="1063">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3">
        <v>5</v>
      </c>
      <c r="B41" s="1063">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3">
        <v>6</v>
      </c>
      <c r="B42" s="1063">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3">
        <v>7</v>
      </c>
      <c r="B43" s="1063">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3">
        <v>8</v>
      </c>
      <c r="B44" s="1063">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3">
        <v>9</v>
      </c>
      <c r="B45" s="1063">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3">
        <v>10</v>
      </c>
      <c r="B46" s="1063">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3">
        <v>11</v>
      </c>
      <c r="B47" s="1063">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3">
        <v>12</v>
      </c>
      <c r="B48" s="1063">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3">
        <v>13</v>
      </c>
      <c r="B49" s="1063">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3">
        <v>14</v>
      </c>
      <c r="B50" s="1063">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3">
        <v>15</v>
      </c>
      <c r="B51" s="1063">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3">
        <v>16</v>
      </c>
      <c r="B52" s="1063">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3">
        <v>17</v>
      </c>
      <c r="B53" s="1063">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3">
        <v>18</v>
      </c>
      <c r="B54" s="1063">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3">
        <v>19</v>
      </c>
      <c r="B55" s="1063">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3">
        <v>20</v>
      </c>
      <c r="B56" s="1063">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3">
        <v>21</v>
      </c>
      <c r="B57" s="1063">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3">
        <v>22</v>
      </c>
      <c r="B58" s="1063">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3">
        <v>23</v>
      </c>
      <c r="B59" s="1063">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3">
        <v>24</v>
      </c>
      <c r="B60" s="1063">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3">
        <v>25</v>
      </c>
      <c r="B61" s="1063">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3">
        <v>26</v>
      </c>
      <c r="B62" s="1063">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3">
        <v>27</v>
      </c>
      <c r="B63" s="1063">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3">
        <v>28</v>
      </c>
      <c r="B64" s="1063">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3">
        <v>29</v>
      </c>
      <c r="B65" s="1063">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3">
        <v>30</v>
      </c>
      <c r="B66" s="1063">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x14ac:dyDescent="0.15">
      <c r="A70" s="1063">
        <v>1</v>
      </c>
      <c r="B70" s="1063">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3">
        <v>2</v>
      </c>
      <c r="B71" s="1063">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3">
        <v>3</v>
      </c>
      <c r="B72" s="1063">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3">
        <v>4</v>
      </c>
      <c r="B73" s="1063">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3">
        <v>5</v>
      </c>
      <c r="B74" s="1063">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3">
        <v>6</v>
      </c>
      <c r="B75" s="1063">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3">
        <v>7</v>
      </c>
      <c r="B76" s="1063">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3">
        <v>8</v>
      </c>
      <c r="B77" s="1063">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3">
        <v>9</v>
      </c>
      <c r="B78" s="1063">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3">
        <v>10</v>
      </c>
      <c r="B79" s="1063">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3">
        <v>11</v>
      </c>
      <c r="B80" s="1063">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3">
        <v>12</v>
      </c>
      <c r="B81" s="1063">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3">
        <v>13</v>
      </c>
      <c r="B82" s="1063">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3">
        <v>14</v>
      </c>
      <c r="B83" s="1063">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3">
        <v>15</v>
      </c>
      <c r="B84" s="1063">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3">
        <v>16</v>
      </c>
      <c r="B85" s="1063">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3">
        <v>17</v>
      </c>
      <c r="B86" s="1063">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3">
        <v>18</v>
      </c>
      <c r="B87" s="1063">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3">
        <v>19</v>
      </c>
      <c r="B88" s="1063">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3">
        <v>20</v>
      </c>
      <c r="B89" s="1063">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3">
        <v>21</v>
      </c>
      <c r="B90" s="1063">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3">
        <v>22</v>
      </c>
      <c r="B91" s="1063">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3">
        <v>23</v>
      </c>
      <c r="B92" s="1063">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3">
        <v>24</v>
      </c>
      <c r="B93" s="1063">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3">
        <v>25</v>
      </c>
      <c r="B94" s="1063">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3">
        <v>26</v>
      </c>
      <c r="B95" s="1063">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3">
        <v>27</v>
      </c>
      <c r="B96" s="1063">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3">
        <v>28</v>
      </c>
      <c r="B97" s="1063">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3">
        <v>29</v>
      </c>
      <c r="B98" s="1063">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3">
        <v>30</v>
      </c>
      <c r="B99" s="1063">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x14ac:dyDescent="0.15">
      <c r="A103" s="1063">
        <v>1</v>
      </c>
      <c r="B103" s="1063">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3">
        <v>2</v>
      </c>
      <c r="B104" s="1063">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3">
        <v>3</v>
      </c>
      <c r="B105" s="1063">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3">
        <v>4</v>
      </c>
      <c r="B106" s="1063">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3">
        <v>5</v>
      </c>
      <c r="B107" s="1063">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3">
        <v>6</v>
      </c>
      <c r="B108" s="1063">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3">
        <v>7</v>
      </c>
      <c r="B109" s="1063">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3">
        <v>8</v>
      </c>
      <c r="B110" s="1063">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3">
        <v>9</v>
      </c>
      <c r="B111" s="1063">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3">
        <v>10</v>
      </c>
      <c r="B112" s="1063">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3">
        <v>11</v>
      </c>
      <c r="B113" s="1063">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3">
        <v>12</v>
      </c>
      <c r="B114" s="1063">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3">
        <v>13</v>
      </c>
      <c r="B115" s="1063">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3">
        <v>14</v>
      </c>
      <c r="B116" s="1063">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3">
        <v>15</v>
      </c>
      <c r="B117" s="1063">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3">
        <v>16</v>
      </c>
      <c r="B118" s="1063">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3">
        <v>17</v>
      </c>
      <c r="B119" s="1063">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3">
        <v>18</v>
      </c>
      <c r="B120" s="1063">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3">
        <v>19</v>
      </c>
      <c r="B121" s="1063">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3">
        <v>20</v>
      </c>
      <c r="B122" s="1063">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3">
        <v>21</v>
      </c>
      <c r="B123" s="1063">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3">
        <v>22</v>
      </c>
      <c r="B124" s="1063">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3">
        <v>23</v>
      </c>
      <c r="B125" s="1063">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3">
        <v>24</v>
      </c>
      <c r="B126" s="1063">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3">
        <v>25</v>
      </c>
      <c r="B127" s="1063">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3">
        <v>26</v>
      </c>
      <c r="B128" s="1063">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3">
        <v>27</v>
      </c>
      <c r="B129" s="1063">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3">
        <v>28</v>
      </c>
      <c r="B130" s="1063">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3">
        <v>29</v>
      </c>
      <c r="B131" s="1063">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3">
        <v>30</v>
      </c>
      <c r="B132" s="1063">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x14ac:dyDescent="0.15">
      <c r="A136" s="1063">
        <v>1</v>
      </c>
      <c r="B136" s="1063">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3">
        <v>2</v>
      </c>
      <c r="B137" s="1063">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3">
        <v>3</v>
      </c>
      <c r="B138" s="1063">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3">
        <v>4</v>
      </c>
      <c r="B139" s="1063">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3">
        <v>5</v>
      </c>
      <c r="B140" s="1063">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3">
        <v>6</v>
      </c>
      <c r="B141" s="1063">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3">
        <v>7</v>
      </c>
      <c r="B142" s="1063">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3">
        <v>8</v>
      </c>
      <c r="B143" s="1063">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3">
        <v>9</v>
      </c>
      <c r="B144" s="1063">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3">
        <v>10</v>
      </c>
      <c r="B145" s="1063">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3">
        <v>11</v>
      </c>
      <c r="B146" s="1063">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3">
        <v>12</v>
      </c>
      <c r="B147" s="1063">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3">
        <v>13</v>
      </c>
      <c r="B148" s="1063">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3">
        <v>14</v>
      </c>
      <c r="B149" s="1063">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3">
        <v>15</v>
      </c>
      <c r="B150" s="1063">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3">
        <v>16</v>
      </c>
      <c r="B151" s="1063">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3">
        <v>17</v>
      </c>
      <c r="B152" s="1063">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3">
        <v>18</v>
      </c>
      <c r="B153" s="1063">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3">
        <v>19</v>
      </c>
      <c r="B154" s="1063">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3">
        <v>20</v>
      </c>
      <c r="B155" s="1063">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3">
        <v>21</v>
      </c>
      <c r="B156" s="1063">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3">
        <v>22</v>
      </c>
      <c r="B157" s="1063">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3">
        <v>23</v>
      </c>
      <c r="B158" s="1063">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3">
        <v>24</v>
      </c>
      <c r="B159" s="1063">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3">
        <v>25</v>
      </c>
      <c r="B160" s="1063">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3">
        <v>26</v>
      </c>
      <c r="B161" s="1063">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3">
        <v>27</v>
      </c>
      <c r="B162" s="1063">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3">
        <v>28</v>
      </c>
      <c r="B163" s="1063">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3">
        <v>29</v>
      </c>
      <c r="B164" s="1063">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3">
        <v>30</v>
      </c>
      <c r="B165" s="1063">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x14ac:dyDescent="0.15">
      <c r="A169" s="1063">
        <v>1</v>
      </c>
      <c r="B169" s="1063">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3">
        <v>2</v>
      </c>
      <c r="B170" s="1063">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3">
        <v>3</v>
      </c>
      <c r="B171" s="1063">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3">
        <v>4</v>
      </c>
      <c r="B172" s="1063">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3">
        <v>5</v>
      </c>
      <c r="B173" s="1063">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3">
        <v>6</v>
      </c>
      <c r="B174" s="1063">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3">
        <v>7</v>
      </c>
      <c r="B175" s="1063">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3">
        <v>8</v>
      </c>
      <c r="B176" s="1063">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3">
        <v>9</v>
      </c>
      <c r="B177" s="1063">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3">
        <v>10</v>
      </c>
      <c r="B178" s="1063">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3">
        <v>11</v>
      </c>
      <c r="B179" s="1063">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3">
        <v>12</v>
      </c>
      <c r="B180" s="1063">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3">
        <v>13</v>
      </c>
      <c r="B181" s="1063">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3">
        <v>14</v>
      </c>
      <c r="B182" s="1063">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3">
        <v>15</v>
      </c>
      <c r="B183" s="1063">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3">
        <v>16</v>
      </c>
      <c r="B184" s="1063">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3">
        <v>17</v>
      </c>
      <c r="B185" s="1063">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3">
        <v>18</v>
      </c>
      <c r="B186" s="1063">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3">
        <v>19</v>
      </c>
      <c r="B187" s="1063">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3">
        <v>20</v>
      </c>
      <c r="B188" s="1063">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3">
        <v>21</v>
      </c>
      <c r="B189" s="1063">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3">
        <v>22</v>
      </c>
      <c r="B190" s="1063">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3">
        <v>23</v>
      </c>
      <c r="B191" s="1063">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3">
        <v>24</v>
      </c>
      <c r="B192" s="1063">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3">
        <v>25</v>
      </c>
      <c r="B193" s="1063">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3">
        <v>26</v>
      </c>
      <c r="B194" s="1063">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3">
        <v>27</v>
      </c>
      <c r="B195" s="1063">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3">
        <v>28</v>
      </c>
      <c r="B196" s="1063">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3">
        <v>29</v>
      </c>
      <c r="B197" s="1063">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3">
        <v>30</v>
      </c>
      <c r="B198" s="1063">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x14ac:dyDescent="0.15">
      <c r="A202" s="1063">
        <v>1</v>
      </c>
      <c r="B202" s="1063">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3">
        <v>2</v>
      </c>
      <c r="B203" s="1063">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3">
        <v>3</v>
      </c>
      <c r="B204" s="1063">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3">
        <v>4</v>
      </c>
      <c r="B205" s="1063">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3">
        <v>5</v>
      </c>
      <c r="B206" s="1063">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3">
        <v>6</v>
      </c>
      <c r="B207" s="1063">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3">
        <v>7</v>
      </c>
      <c r="B208" s="1063">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3">
        <v>8</v>
      </c>
      <c r="B209" s="1063">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3">
        <v>9</v>
      </c>
      <c r="B210" s="1063">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3">
        <v>10</v>
      </c>
      <c r="B211" s="1063">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3">
        <v>11</v>
      </c>
      <c r="B212" s="1063">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3">
        <v>12</v>
      </c>
      <c r="B213" s="1063">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3">
        <v>13</v>
      </c>
      <c r="B214" s="1063">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3">
        <v>14</v>
      </c>
      <c r="B215" s="1063">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3">
        <v>15</v>
      </c>
      <c r="B216" s="1063">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3">
        <v>16</v>
      </c>
      <c r="B217" s="1063">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3">
        <v>17</v>
      </c>
      <c r="B218" s="1063">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3">
        <v>18</v>
      </c>
      <c r="B219" s="1063">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3">
        <v>19</v>
      </c>
      <c r="B220" s="1063">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3">
        <v>20</v>
      </c>
      <c r="B221" s="1063">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3">
        <v>21</v>
      </c>
      <c r="B222" s="1063">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3">
        <v>22</v>
      </c>
      <c r="B223" s="1063">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3">
        <v>23</v>
      </c>
      <c r="B224" s="1063">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3">
        <v>24</v>
      </c>
      <c r="B225" s="1063">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3">
        <v>25</v>
      </c>
      <c r="B226" s="1063">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3">
        <v>26</v>
      </c>
      <c r="B227" s="1063">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3">
        <v>27</v>
      </c>
      <c r="B228" s="1063">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3">
        <v>28</v>
      </c>
      <c r="B229" s="1063">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3">
        <v>29</v>
      </c>
      <c r="B230" s="1063">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3">
        <v>30</v>
      </c>
      <c r="B231" s="1063">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x14ac:dyDescent="0.15">
      <c r="A235" s="1063">
        <v>1</v>
      </c>
      <c r="B235" s="1063">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3">
        <v>2</v>
      </c>
      <c r="B236" s="1063">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3">
        <v>3</v>
      </c>
      <c r="B237" s="1063">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3">
        <v>4</v>
      </c>
      <c r="B238" s="1063">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3">
        <v>5</v>
      </c>
      <c r="B239" s="1063">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3">
        <v>6</v>
      </c>
      <c r="B240" s="1063">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3">
        <v>7</v>
      </c>
      <c r="B241" s="1063">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3">
        <v>8</v>
      </c>
      <c r="B242" s="1063">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3">
        <v>9</v>
      </c>
      <c r="B243" s="1063">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3">
        <v>10</v>
      </c>
      <c r="B244" s="1063">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3">
        <v>11</v>
      </c>
      <c r="B245" s="1063">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3">
        <v>12</v>
      </c>
      <c r="B246" s="1063">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3">
        <v>13</v>
      </c>
      <c r="B247" s="1063">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3">
        <v>14</v>
      </c>
      <c r="B248" s="1063">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3">
        <v>15</v>
      </c>
      <c r="B249" s="1063">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3">
        <v>16</v>
      </c>
      <c r="B250" s="1063">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3">
        <v>17</v>
      </c>
      <c r="B251" s="1063">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3">
        <v>18</v>
      </c>
      <c r="B252" s="1063">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3">
        <v>19</v>
      </c>
      <c r="B253" s="1063">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3">
        <v>20</v>
      </c>
      <c r="B254" s="1063">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3">
        <v>21</v>
      </c>
      <c r="B255" s="1063">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3">
        <v>22</v>
      </c>
      <c r="B256" s="1063">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3">
        <v>23</v>
      </c>
      <c r="B257" s="1063">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3">
        <v>24</v>
      </c>
      <c r="B258" s="1063">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3">
        <v>25</v>
      </c>
      <c r="B259" s="1063">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3">
        <v>26</v>
      </c>
      <c r="B260" s="1063">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3">
        <v>27</v>
      </c>
      <c r="B261" s="1063">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3">
        <v>28</v>
      </c>
      <c r="B262" s="1063">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3">
        <v>29</v>
      </c>
      <c r="B263" s="1063">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3">
        <v>30</v>
      </c>
      <c r="B264" s="1063">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x14ac:dyDescent="0.15">
      <c r="A268" s="1063">
        <v>1</v>
      </c>
      <c r="B268" s="1063">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3">
        <v>2</v>
      </c>
      <c r="B269" s="1063">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3">
        <v>3</v>
      </c>
      <c r="B270" s="1063">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3">
        <v>4</v>
      </c>
      <c r="B271" s="1063">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3">
        <v>5</v>
      </c>
      <c r="B272" s="1063">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3">
        <v>6</v>
      </c>
      <c r="B273" s="1063">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3">
        <v>7</v>
      </c>
      <c r="B274" s="1063">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3">
        <v>8</v>
      </c>
      <c r="B275" s="1063">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3">
        <v>9</v>
      </c>
      <c r="B276" s="1063">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3">
        <v>10</v>
      </c>
      <c r="B277" s="1063">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3">
        <v>11</v>
      </c>
      <c r="B278" s="1063">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3">
        <v>12</v>
      </c>
      <c r="B279" s="1063">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3">
        <v>13</v>
      </c>
      <c r="B280" s="1063">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3">
        <v>14</v>
      </c>
      <c r="B281" s="1063">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3">
        <v>15</v>
      </c>
      <c r="B282" s="1063">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3">
        <v>16</v>
      </c>
      <c r="B283" s="1063">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3">
        <v>17</v>
      </c>
      <c r="B284" s="1063">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3">
        <v>18</v>
      </c>
      <c r="B285" s="1063">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3">
        <v>19</v>
      </c>
      <c r="B286" s="1063">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3">
        <v>20</v>
      </c>
      <c r="B287" s="1063">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3">
        <v>21</v>
      </c>
      <c r="B288" s="1063">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3">
        <v>22</v>
      </c>
      <c r="B289" s="1063">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3">
        <v>23</v>
      </c>
      <c r="B290" s="1063">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3">
        <v>24</v>
      </c>
      <c r="B291" s="1063">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3">
        <v>25</v>
      </c>
      <c r="B292" s="1063">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3">
        <v>26</v>
      </c>
      <c r="B293" s="1063">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3">
        <v>27</v>
      </c>
      <c r="B294" s="1063">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3">
        <v>28</v>
      </c>
      <c r="B295" s="1063">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3">
        <v>29</v>
      </c>
      <c r="B296" s="1063">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3">
        <v>30</v>
      </c>
      <c r="B297" s="1063">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x14ac:dyDescent="0.15">
      <c r="A301" s="1063">
        <v>1</v>
      </c>
      <c r="B301" s="1063">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3">
        <v>2</v>
      </c>
      <c r="B302" s="1063">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3">
        <v>3</v>
      </c>
      <c r="B303" s="1063">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3">
        <v>4</v>
      </c>
      <c r="B304" s="1063">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3">
        <v>5</v>
      </c>
      <c r="B305" s="1063">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3">
        <v>6</v>
      </c>
      <c r="B306" s="1063">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3">
        <v>7</v>
      </c>
      <c r="B307" s="1063">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3">
        <v>8</v>
      </c>
      <c r="B308" s="1063">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3">
        <v>9</v>
      </c>
      <c r="B309" s="1063">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3">
        <v>10</v>
      </c>
      <c r="B310" s="1063">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3">
        <v>11</v>
      </c>
      <c r="B311" s="1063">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3">
        <v>12</v>
      </c>
      <c r="B312" s="1063">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3">
        <v>13</v>
      </c>
      <c r="B313" s="1063">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3">
        <v>14</v>
      </c>
      <c r="B314" s="1063">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3">
        <v>15</v>
      </c>
      <c r="B315" s="1063">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3">
        <v>16</v>
      </c>
      <c r="B316" s="1063">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3">
        <v>17</v>
      </c>
      <c r="B317" s="1063">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3">
        <v>18</v>
      </c>
      <c r="B318" s="1063">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3">
        <v>19</v>
      </c>
      <c r="B319" s="1063">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3">
        <v>20</v>
      </c>
      <c r="B320" s="1063">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3">
        <v>21</v>
      </c>
      <c r="B321" s="1063">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3">
        <v>22</v>
      </c>
      <c r="B322" s="1063">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3">
        <v>23</v>
      </c>
      <c r="B323" s="1063">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3">
        <v>24</v>
      </c>
      <c r="B324" s="1063">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3">
        <v>25</v>
      </c>
      <c r="B325" s="1063">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3">
        <v>26</v>
      </c>
      <c r="B326" s="1063">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3">
        <v>27</v>
      </c>
      <c r="B327" s="1063">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3">
        <v>28</v>
      </c>
      <c r="B328" s="1063">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3">
        <v>29</v>
      </c>
      <c r="B329" s="1063">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3">
        <v>30</v>
      </c>
      <c r="B330" s="1063">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x14ac:dyDescent="0.15">
      <c r="A334" s="1063">
        <v>1</v>
      </c>
      <c r="B334" s="1063">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3">
        <v>2</v>
      </c>
      <c r="B335" s="1063">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3">
        <v>3</v>
      </c>
      <c r="B336" s="1063">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3">
        <v>4</v>
      </c>
      <c r="B337" s="1063">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3">
        <v>5</v>
      </c>
      <c r="B338" s="1063">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3">
        <v>6</v>
      </c>
      <c r="B339" s="1063">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3">
        <v>7</v>
      </c>
      <c r="B340" s="1063">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3">
        <v>8</v>
      </c>
      <c r="B341" s="1063">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3">
        <v>9</v>
      </c>
      <c r="B342" s="1063">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3">
        <v>10</v>
      </c>
      <c r="B343" s="1063">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3">
        <v>11</v>
      </c>
      <c r="B344" s="1063">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3">
        <v>12</v>
      </c>
      <c r="B345" s="1063">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3">
        <v>13</v>
      </c>
      <c r="B346" s="1063">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3">
        <v>14</v>
      </c>
      <c r="B347" s="1063">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3">
        <v>15</v>
      </c>
      <c r="B348" s="1063">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3">
        <v>16</v>
      </c>
      <c r="B349" s="1063">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3">
        <v>17</v>
      </c>
      <c r="B350" s="1063">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3">
        <v>18</v>
      </c>
      <c r="B351" s="1063">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3">
        <v>19</v>
      </c>
      <c r="B352" s="1063">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3">
        <v>20</v>
      </c>
      <c r="B353" s="1063">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3">
        <v>21</v>
      </c>
      <c r="B354" s="1063">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3">
        <v>22</v>
      </c>
      <c r="B355" s="1063">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3">
        <v>23</v>
      </c>
      <c r="B356" s="1063">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3">
        <v>24</v>
      </c>
      <c r="B357" s="1063">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3">
        <v>25</v>
      </c>
      <c r="B358" s="1063">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3">
        <v>26</v>
      </c>
      <c r="B359" s="1063">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3">
        <v>27</v>
      </c>
      <c r="B360" s="1063">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3">
        <v>28</v>
      </c>
      <c r="B361" s="1063">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3">
        <v>29</v>
      </c>
      <c r="B362" s="1063">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3">
        <v>30</v>
      </c>
      <c r="B363" s="1063">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x14ac:dyDescent="0.15">
      <c r="A367" s="1063">
        <v>1</v>
      </c>
      <c r="B367" s="1063">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3">
        <v>2</v>
      </c>
      <c r="B368" s="1063">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3">
        <v>3</v>
      </c>
      <c r="B369" s="1063">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3">
        <v>4</v>
      </c>
      <c r="B370" s="1063">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3">
        <v>5</v>
      </c>
      <c r="B371" s="1063">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3">
        <v>6</v>
      </c>
      <c r="B372" s="1063">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3">
        <v>7</v>
      </c>
      <c r="B373" s="1063">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3">
        <v>8</v>
      </c>
      <c r="B374" s="1063">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3">
        <v>9</v>
      </c>
      <c r="B375" s="1063">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3">
        <v>10</v>
      </c>
      <c r="B376" s="1063">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3">
        <v>11</v>
      </c>
      <c r="B377" s="1063">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3">
        <v>12</v>
      </c>
      <c r="B378" s="1063">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3">
        <v>13</v>
      </c>
      <c r="B379" s="1063">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3">
        <v>14</v>
      </c>
      <c r="B380" s="1063">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3">
        <v>15</v>
      </c>
      <c r="B381" s="1063">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3">
        <v>16</v>
      </c>
      <c r="B382" s="1063">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3">
        <v>17</v>
      </c>
      <c r="B383" s="1063">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3">
        <v>18</v>
      </c>
      <c r="B384" s="1063">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3">
        <v>19</v>
      </c>
      <c r="B385" s="1063">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3">
        <v>20</v>
      </c>
      <c r="B386" s="1063">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3">
        <v>21</v>
      </c>
      <c r="B387" s="1063">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3">
        <v>22</v>
      </c>
      <c r="B388" s="1063">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3">
        <v>23</v>
      </c>
      <c r="B389" s="1063">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3">
        <v>24</v>
      </c>
      <c r="B390" s="1063">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3">
        <v>25</v>
      </c>
      <c r="B391" s="1063">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3">
        <v>26</v>
      </c>
      <c r="B392" s="1063">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3">
        <v>27</v>
      </c>
      <c r="B393" s="1063">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3">
        <v>28</v>
      </c>
      <c r="B394" s="1063">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3">
        <v>29</v>
      </c>
      <c r="B395" s="1063">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3">
        <v>30</v>
      </c>
      <c r="B396" s="1063">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x14ac:dyDescent="0.15">
      <c r="A400" s="1063">
        <v>1</v>
      </c>
      <c r="B400" s="1063">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3">
        <v>2</v>
      </c>
      <c r="B401" s="1063">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3">
        <v>3</v>
      </c>
      <c r="B402" s="1063">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3">
        <v>4</v>
      </c>
      <c r="B403" s="1063">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3">
        <v>5</v>
      </c>
      <c r="B404" s="1063">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3">
        <v>6</v>
      </c>
      <c r="B405" s="1063">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3">
        <v>7</v>
      </c>
      <c r="B406" s="1063">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3">
        <v>8</v>
      </c>
      <c r="B407" s="1063">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3">
        <v>9</v>
      </c>
      <c r="B408" s="1063">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3">
        <v>10</v>
      </c>
      <c r="B409" s="1063">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3">
        <v>11</v>
      </c>
      <c r="B410" s="1063">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3">
        <v>12</v>
      </c>
      <c r="B411" s="1063">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3">
        <v>13</v>
      </c>
      <c r="B412" s="1063">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3">
        <v>14</v>
      </c>
      <c r="B413" s="1063">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3">
        <v>15</v>
      </c>
      <c r="B414" s="1063">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3">
        <v>16</v>
      </c>
      <c r="B415" s="1063">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3">
        <v>17</v>
      </c>
      <c r="B416" s="1063">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3">
        <v>18</v>
      </c>
      <c r="B417" s="1063">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3">
        <v>19</v>
      </c>
      <c r="B418" s="1063">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3">
        <v>20</v>
      </c>
      <c r="B419" s="1063">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3">
        <v>21</v>
      </c>
      <c r="B420" s="1063">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3">
        <v>22</v>
      </c>
      <c r="B421" s="1063">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3">
        <v>23</v>
      </c>
      <c r="B422" s="1063">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3">
        <v>24</v>
      </c>
      <c r="B423" s="1063">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3">
        <v>25</v>
      </c>
      <c r="B424" s="1063">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3">
        <v>26</v>
      </c>
      <c r="B425" s="1063">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3">
        <v>27</v>
      </c>
      <c r="B426" s="1063">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3">
        <v>28</v>
      </c>
      <c r="B427" s="1063">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3">
        <v>29</v>
      </c>
      <c r="B428" s="1063">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3">
        <v>30</v>
      </c>
      <c r="B429" s="1063">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x14ac:dyDescent="0.15">
      <c r="A433" s="1063">
        <v>1</v>
      </c>
      <c r="B433" s="1063">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3">
        <v>2</v>
      </c>
      <c r="B434" s="1063">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3">
        <v>3</v>
      </c>
      <c r="B435" s="1063">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3">
        <v>4</v>
      </c>
      <c r="B436" s="1063">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3">
        <v>5</v>
      </c>
      <c r="B437" s="1063">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3">
        <v>6</v>
      </c>
      <c r="B438" s="1063">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3">
        <v>7</v>
      </c>
      <c r="B439" s="1063">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3">
        <v>8</v>
      </c>
      <c r="B440" s="1063">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3">
        <v>9</v>
      </c>
      <c r="B441" s="1063">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3">
        <v>10</v>
      </c>
      <c r="B442" s="1063">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3">
        <v>11</v>
      </c>
      <c r="B443" s="1063">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3">
        <v>12</v>
      </c>
      <c r="B444" s="1063">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3">
        <v>13</v>
      </c>
      <c r="B445" s="1063">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3">
        <v>14</v>
      </c>
      <c r="B446" s="1063">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3">
        <v>15</v>
      </c>
      <c r="B447" s="1063">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3">
        <v>16</v>
      </c>
      <c r="B448" s="1063">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3">
        <v>17</v>
      </c>
      <c r="B449" s="1063">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3">
        <v>18</v>
      </c>
      <c r="B450" s="1063">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3">
        <v>19</v>
      </c>
      <c r="B451" s="1063">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3">
        <v>20</v>
      </c>
      <c r="B452" s="1063">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3">
        <v>21</v>
      </c>
      <c r="B453" s="1063">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3">
        <v>22</v>
      </c>
      <c r="B454" s="1063">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3">
        <v>23</v>
      </c>
      <c r="B455" s="1063">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3">
        <v>24</v>
      </c>
      <c r="B456" s="1063">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3">
        <v>25</v>
      </c>
      <c r="B457" s="1063">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3">
        <v>26</v>
      </c>
      <c r="B458" s="1063">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3">
        <v>27</v>
      </c>
      <c r="B459" s="1063">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3">
        <v>28</v>
      </c>
      <c r="B460" s="1063">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3">
        <v>29</v>
      </c>
      <c r="B461" s="1063">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3">
        <v>30</v>
      </c>
      <c r="B462" s="1063">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x14ac:dyDescent="0.15">
      <c r="A466" s="1063">
        <v>1</v>
      </c>
      <c r="B466" s="1063">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3">
        <v>2</v>
      </c>
      <c r="B467" s="1063">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3">
        <v>3</v>
      </c>
      <c r="B468" s="1063">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3">
        <v>4</v>
      </c>
      <c r="B469" s="1063">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3">
        <v>5</v>
      </c>
      <c r="B470" s="1063">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3">
        <v>6</v>
      </c>
      <c r="B471" s="1063">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3">
        <v>7</v>
      </c>
      <c r="B472" s="1063">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3">
        <v>8</v>
      </c>
      <c r="B473" s="1063">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3">
        <v>9</v>
      </c>
      <c r="B474" s="1063">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3">
        <v>10</v>
      </c>
      <c r="B475" s="1063">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3">
        <v>11</v>
      </c>
      <c r="B476" s="1063">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3">
        <v>12</v>
      </c>
      <c r="B477" s="1063">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3">
        <v>13</v>
      </c>
      <c r="B478" s="1063">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3">
        <v>14</v>
      </c>
      <c r="B479" s="1063">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3">
        <v>15</v>
      </c>
      <c r="B480" s="1063">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3">
        <v>16</v>
      </c>
      <c r="B481" s="1063">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3">
        <v>17</v>
      </c>
      <c r="B482" s="1063">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3">
        <v>18</v>
      </c>
      <c r="B483" s="1063">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3">
        <v>19</v>
      </c>
      <c r="B484" s="1063">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3">
        <v>20</v>
      </c>
      <c r="B485" s="1063">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3">
        <v>21</v>
      </c>
      <c r="B486" s="1063">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3">
        <v>22</v>
      </c>
      <c r="B487" s="1063">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3">
        <v>23</v>
      </c>
      <c r="B488" s="1063">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3">
        <v>24</v>
      </c>
      <c r="B489" s="1063">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3">
        <v>25</v>
      </c>
      <c r="B490" s="1063">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3">
        <v>26</v>
      </c>
      <c r="B491" s="1063">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3">
        <v>27</v>
      </c>
      <c r="B492" s="1063">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3">
        <v>28</v>
      </c>
      <c r="B493" s="1063">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3">
        <v>29</v>
      </c>
      <c r="B494" s="1063">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3">
        <v>30</v>
      </c>
      <c r="B495" s="1063">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x14ac:dyDescent="0.15">
      <c r="A499" s="1063">
        <v>1</v>
      </c>
      <c r="B499" s="1063">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3">
        <v>2</v>
      </c>
      <c r="B500" s="1063">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3">
        <v>3</v>
      </c>
      <c r="B501" s="1063">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3">
        <v>4</v>
      </c>
      <c r="B502" s="1063">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3">
        <v>5</v>
      </c>
      <c r="B503" s="1063">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3">
        <v>6</v>
      </c>
      <c r="B504" s="1063">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3">
        <v>7</v>
      </c>
      <c r="B505" s="1063">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3">
        <v>8</v>
      </c>
      <c r="B506" s="1063">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3">
        <v>9</v>
      </c>
      <c r="B507" s="1063">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3">
        <v>10</v>
      </c>
      <c r="B508" s="1063">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3">
        <v>11</v>
      </c>
      <c r="B509" s="1063">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3">
        <v>12</v>
      </c>
      <c r="B510" s="1063">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3">
        <v>13</v>
      </c>
      <c r="B511" s="1063">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3">
        <v>14</v>
      </c>
      <c r="B512" s="1063">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3">
        <v>15</v>
      </c>
      <c r="B513" s="1063">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3">
        <v>16</v>
      </c>
      <c r="B514" s="1063">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3">
        <v>17</v>
      </c>
      <c r="B515" s="1063">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3">
        <v>18</v>
      </c>
      <c r="B516" s="1063">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3">
        <v>19</v>
      </c>
      <c r="B517" s="1063">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3">
        <v>20</v>
      </c>
      <c r="B518" s="1063">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3">
        <v>21</v>
      </c>
      <c r="B519" s="1063">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3">
        <v>22</v>
      </c>
      <c r="B520" s="1063">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3">
        <v>23</v>
      </c>
      <c r="B521" s="1063">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3">
        <v>24</v>
      </c>
      <c r="B522" s="1063">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3">
        <v>25</v>
      </c>
      <c r="B523" s="1063">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3">
        <v>26</v>
      </c>
      <c r="B524" s="1063">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3">
        <v>27</v>
      </c>
      <c r="B525" s="1063">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3">
        <v>28</v>
      </c>
      <c r="B526" s="1063">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3">
        <v>29</v>
      </c>
      <c r="B527" s="1063">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3">
        <v>30</v>
      </c>
      <c r="B528" s="1063">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x14ac:dyDescent="0.15">
      <c r="A532" s="1063">
        <v>1</v>
      </c>
      <c r="B532" s="1063">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3">
        <v>2</v>
      </c>
      <c r="B533" s="1063">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3">
        <v>3</v>
      </c>
      <c r="B534" s="1063">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3">
        <v>4</v>
      </c>
      <c r="B535" s="1063">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3">
        <v>5</v>
      </c>
      <c r="B536" s="1063">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3">
        <v>6</v>
      </c>
      <c r="B537" s="1063">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3">
        <v>7</v>
      </c>
      <c r="B538" s="1063">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3">
        <v>8</v>
      </c>
      <c r="B539" s="1063">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3">
        <v>9</v>
      </c>
      <c r="B540" s="1063">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3">
        <v>10</v>
      </c>
      <c r="B541" s="1063">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3">
        <v>11</v>
      </c>
      <c r="B542" s="1063">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3">
        <v>12</v>
      </c>
      <c r="B543" s="1063">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3">
        <v>13</v>
      </c>
      <c r="B544" s="1063">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3">
        <v>14</v>
      </c>
      <c r="B545" s="1063">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3">
        <v>15</v>
      </c>
      <c r="B546" s="1063">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3">
        <v>16</v>
      </c>
      <c r="B547" s="1063">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3">
        <v>17</v>
      </c>
      <c r="B548" s="1063">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3">
        <v>18</v>
      </c>
      <c r="B549" s="1063">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3">
        <v>19</v>
      </c>
      <c r="B550" s="1063">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3">
        <v>20</v>
      </c>
      <c r="B551" s="1063">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3">
        <v>21</v>
      </c>
      <c r="B552" s="1063">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3">
        <v>22</v>
      </c>
      <c r="B553" s="1063">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3">
        <v>23</v>
      </c>
      <c r="B554" s="1063">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3">
        <v>24</v>
      </c>
      <c r="B555" s="1063">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3">
        <v>25</v>
      </c>
      <c r="B556" s="1063">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3">
        <v>26</v>
      </c>
      <c r="B557" s="1063">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3">
        <v>27</v>
      </c>
      <c r="B558" s="1063">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3">
        <v>28</v>
      </c>
      <c r="B559" s="1063">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3">
        <v>29</v>
      </c>
      <c r="B560" s="1063">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3">
        <v>30</v>
      </c>
      <c r="B561" s="1063">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x14ac:dyDescent="0.15">
      <c r="A565" s="1063">
        <v>1</v>
      </c>
      <c r="B565" s="1063">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3">
        <v>2</v>
      </c>
      <c r="B566" s="1063">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3">
        <v>3</v>
      </c>
      <c r="B567" s="1063">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3">
        <v>4</v>
      </c>
      <c r="B568" s="1063">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3">
        <v>5</v>
      </c>
      <c r="B569" s="1063">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3">
        <v>6</v>
      </c>
      <c r="B570" s="1063">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3">
        <v>7</v>
      </c>
      <c r="B571" s="1063">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3">
        <v>8</v>
      </c>
      <c r="B572" s="1063">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3">
        <v>9</v>
      </c>
      <c r="B573" s="1063">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3">
        <v>10</v>
      </c>
      <c r="B574" s="1063">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3">
        <v>11</v>
      </c>
      <c r="B575" s="1063">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3">
        <v>12</v>
      </c>
      <c r="B576" s="1063">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3">
        <v>13</v>
      </c>
      <c r="B577" s="1063">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3">
        <v>14</v>
      </c>
      <c r="B578" s="1063">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3">
        <v>15</v>
      </c>
      <c r="B579" s="1063">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3">
        <v>16</v>
      </c>
      <c r="B580" s="1063">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3">
        <v>17</v>
      </c>
      <c r="B581" s="1063">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3">
        <v>18</v>
      </c>
      <c r="B582" s="1063">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3">
        <v>19</v>
      </c>
      <c r="B583" s="1063">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3">
        <v>20</v>
      </c>
      <c r="B584" s="1063">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3">
        <v>21</v>
      </c>
      <c r="B585" s="1063">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3">
        <v>22</v>
      </c>
      <c r="B586" s="1063">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3">
        <v>23</v>
      </c>
      <c r="B587" s="1063">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3">
        <v>24</v>
      </c>
      <c r="B588" s="1063">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3">
        <v>25</v>
      </c>
      <c r="B589" s="1063">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3">
        <v>26</v>
      </c>
      <c r="B590" s="1063">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3">
        <v>27</v>
      </c>
      <c r="B591" s="1063">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3">
        <v>28</v>
      </c>
      <c r="B592" s="1063">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3">
        <v>29</v>
      </c>
      <c r="B593" s="1063">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3">
        <v>30</v>
      </c>
      <c r="B594" s="1063">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x14ac:dyDescent="0.15">
      <c r="A598" s="1063">
        <v>1</v>
      </c>
      <c r="B598" s="1063">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3">
        <v>2</v>
      </c>
      <c r="B599" s="1063">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3">
        <v>3</v>
      </c>
      <c r="B600" s="1063">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3">
        <v>4</v>
      </c>
      <c r="B601" s="1063">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3">
        <v>5</v>
      </c>
      <c r="B602" s="1063">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3">
        <v>6</v>
      </c>
      <c r="B603" s="1063">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3">
        <v>7</v>
      </c>
      <c r="B604" s="1063">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3">
        <v>8</v>
      </c>
      <c r="B605" s="1063">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3">
        <v>9</v>
      </c>
      <c r="B606" s="1063">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3">
        <v>10</v>
      </c>
      <c r="B607" s="1063">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3">
        <v>11</v>
      </c>
      <c r="B608" s="1063">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3">
        <v>12</v>
      </c>
      <c r="B609" s="1063">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3">
        <v>13</v>
      </c>
      <c r="B610" s="1063">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3">
        <v>14</v>
      </c>
      <c r="B611" s="1063">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3">
        <v>15</v>
      </c>
      <c r="B612" s="1063">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3">
        <v>16</v>
      </c>
      <c r="B613" s="1063">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3">
        <v>17</v>
      </c>
      <c r="B614" s="1063">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3">
        <v>18</v>
      </c>
      <c r="B615" s="1063">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3">
        <v>19</v>
      </c>
      <c r="B616" s="1063">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3">
        <v>20</v>
      </c>
      <c r="B617" s="1063">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3">
        <v>21</v>
      </c>
      <c r="B618" s="1063">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3">
        <v>22</v>
      </c>
      <c r="B619" s="1063">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3">
        <v>23</v>
      </c>
      <c r="B620" s="1063">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3">
        <v>24</v>
      </c>
      <c r="B621" s="1063">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3">
        <v>25</v>
      </c>
      <c r="B622" s="1063">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3">
        <v>26</v>
      </c>
      <c r="B623" s="1063">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3">
        <v>27</v>
      </c>
      <c r="B624" s="1063">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3">
        <v>28</v>
      </c>
      <c r="B625" s="1063">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3">
        <v>29</v>
      </c>
      <c r="B626" s="1063">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3">
        <v>30</v>
      </c>
      <c r="B627" s="1063">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x14ac:dyDescent="0.15">
      <c r="A631" s="1063">
        <v>1</v>
      </c>
      <c r="B631" s="1063">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3">
        <v>2</v>
      </c>
      <c r="B632" s="1063">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3">
        <v>3</v>
      </c>
      <c r="B633" s="1063">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3">
        <v>4</v>
      </c>
      <c r="B634" s="1063">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3">
        <v>5</v>
      </c>
      <c r="B635" s="1063">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3">
        <v>6</v>
      </c>
      <c r="B636" s="1063">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3">
        <v>7</v>
      </c>
      <c r="B637" s="1063">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3">
        <v>8</v>
      </c>
      <c r="B638" s="1063">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3">
        <v>9</v>
      </c>
      <c r="B639" s="1063">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3">
        <v>10</v>
      </c>
      <c r="B640" s="1063">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3">
        <v>11</v>
      </c>
      <c r="B641" s="1063">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3">
        <v>12</v>
      </c>
      <c r="B642" s="1063">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3">
        <v>13</v>
      </c>
      <c r="B643" s="1063">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3">
        <v>14</v>
      </c>
      <c r="B644" s="1063">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3">
        <v>15</v>
      </c>
      <c r="B645" s="1063">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3">
        <v>16</v>
      </c>
      <c r="B646" s="1063">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3">
        <v>17</v>
      </c>
      <c r="B647" s="1063">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3">
        <v>18</v>
      </c>
      <c r="B648" s="1063">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3">
        <v>19</v>
      </c>
      <c r="B649" s="1063">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3">
        <v>20</v>
      </c>
      <c r="B650" s="1063">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3">
        <v>21</v>
      </c>
      <c r="B651" s="1063">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3">
        <v>22</v>
      </c>
      <c r="B652" s="1063">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3">
        <v>23</v>
      </c>
      <c r="B653" s="1063">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3">
        <v>24</v>
      </c>
      <c r="B654" s="1063">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3">
        <v>25</v>
      </c>
      <c r="B655" s="1063">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3">
        <v>26</v>
      </c>
      <c r="B656" s="1063">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3">
        <v>27</v>
      </c>
      <c r="B657" s="1063">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3">
        <v>28</v>
      </c>
      <c r="B658" s="1063">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3">
        <v>29</v>
      </c>
      <c r="B659" s="1063">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3">
        <v>30</v>
      </c>
      <c r="B660" s="1063">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x14ac:dyDescent="0.15">
      <c r="A664" s="1063">
        <v>1</v>
      </c>
      <c r="B664" s="1063">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3">
        <v>2</v>
      </c>
      <c r="B665" s="1063">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3">
        <v>3</v>
      </c>
      <c r="B666" s="1063">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3">
        <v>4</v>
      </c>
      <c r="B667" s="1063">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3">
        <v>5</v>
      </c>
      <c r="B668" s="1063">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3">
        <v>6</v>
      </c>
      <c r="B669" s="1063">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3">
        <v>7</v>
      </c>
      <c r="B670" s="1063">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3">
        <v>8</v>
      </c>
      <c r="B671" s="1063">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3">
        <v>9</v>
      </c>
      <c r="B672" s="1063">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3">
        <v>10</v>
      </c>
      <c r="B673" s="1063">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3">
        <v>11</v>
      </c>
      <c r="B674" s="1063">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3">
        <v>12</v>
      </c>
      <c r="B675" s="1063">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3">
        <v>13</v>
      </c>
      <c r="B676" s="1063">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3">
        <v>14</v>
      </c>
      <c r="B677" s="1063">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3">
        <v>15</v>
      </c>
      <c r="B678" s="1063">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3">
        <v>16</v>
      </c>
      <c r="B679" s="1063">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3">
        <v>17</v>
      </c>
      <c r="B680" s="1063">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3">
        <v>18</v>
      </c>
      <c r="B681" s="1063">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3">
        <v>19</v>
      </c>
      <c r="B682" s="1063">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3">
        <v>20</v>
      </c>
      <c r="B683" s="1063">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3">
        <v>21</v>
      </c>
      <c r="B684" s="1063">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3">
        <v>22</v>
      </c>
      <c r="B685" s="1063">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3">
        <v>23</v>
      </c>
      <c r="B686" s="1063">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3">
        <v>24</v>
      </c>
      <c r="B687" s="1063">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3">
        <v>25</v>
      </c>
      <c r="B688" s="1063">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3">
        <v>26</v>
      </c>
      <c r="B689" s="1063">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3">
        <v>27</v>
      </c>
      <c r="B690" s="1063">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3">
        <v>28</v>
      </c>
      <c r="B691" s="1063">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3">
        <v>29</v>
      </c>
      <c r="B692" s="1063">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3">
        <v>30</v>
      </c>
      <c r="B693" s="1063">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x14ac:dyDescent="0.15">
      <c r="A697" s="1063">
        <v>1</v>
      </c>
      <c r="B697" s="1063">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3">
        <v>2</v>
      </c>
      <c r="B698" s="1063">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3">
        <v>3</v>
      </c>
      <c r="B699" s="1063">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3">
        <v>4</v>
      </c>
      <c r="B700" s="1063">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3">
        <v>5</v>
      </c>
      <c r="B701" s="1063">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3">
        <v>6</v>
      </c>
      <c r="B702" s="1063">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3">
        <v>7</v>
      </c>
      <c r="B703" s="1063">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3">
        <v>8</v>
      </c>
      <c r="B704" s="1063">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3">
        <v>9</v>
      </c>
      <c r="B705" s="1063">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3">
        <v>10</v>
      </c>
      <c r="B706" s="1063">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3">
        <v>11</v>
      </c>
      <c r="B707" s="1063">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3">
        <v>12</v>
      </c>
      <c r="B708" s="1063">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3">
        <v>13</v>
      </c>
      <c r="B709" s="1063">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3">
        <v>14</v>
      </c>
      <c r="B710" s="1063">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3">
        <v>15</v>
      </c>
      <c r="B711" s="1063">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3">
        <v>16</v>
      </c>
      <c r="B712" s="1063">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3">
        <v>17</v>
      </c>
      <c r="B713" s="1063">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3">
        <v>18</v>
      </c>
      <c r="B714" s="1063">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3">
        <v>19</v>
      </c>
      <c r="B715" s="1063">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3">
        <v>20</v>
      </c>
      <c r="B716" s="1063">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3">
        <v>21</v>
      </c>
      <c r="B717" s="1063">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3">
        <v>22</v>
      </c>
      <c r="B718" s="1063">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3">
        <v>23</v>
      </c>
      <c r="B719" s="1063">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3">
        <v>24</v>
      </c>
      <c r="B720" s="1063">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3">
        <v>25</v>
      </c>
      <c r="B721" s="1063">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3">
        <v>26</v>
      </c>
      <c r="B722" s="1063">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3">
        <v>27</v>
      </c>
      <c r="B723" s="1063">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3">
        <v>28</v>
      </c>
      <c r="B724" s="1063">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3">
        <v>29</v>
      </c>
      <c r="B725" s="1063">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3">
        <v>30</v>
      </c>
      <c r="B726" s="1063">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x14ac:dyDescent="0.15">
      <c r="A730" s="1063">
        <v>1</v>
      </c>
      <c r="B730" s="1063">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3">
        <v>2</v>
      </c>
      <c r="B731" s="1063">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3">
        <v>3</v>
      </c>
      <c r="B732" s="1063">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3">
        <v>4</v>
      </c>
      <c r="B733" s="1063">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3">
        <v>5</v>
      </c>
      <c r="B734" s="1063">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3">
        <v>6</v>
      </c>
      <c r="B735" s="1063">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3">
        <v>7</v>
      </c>
      <c r="B736" s="1063">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3">
        <v>8</v>
      </c>
      <c r="B737" s="1063">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3">
        <v>9</v>
      </c>
      <c r="B738" s="1063">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3">
        <v>10</v>
      </c>
      <c r="B739" s="1063">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3">
        <v>11</v>
      </c>
      <c r="B740" s="1063">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3">
        <v>12</v>
      </c>
      <c r="B741" s="1063">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3">
        <v>13</v>
      </c>
      <c r="B742" s="1063">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3">
        <v>14</v>
      </c>
      <c r="B743" s="1063">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3">
        <v>15</v>
      </c>
      <c r="B744" s="1063">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3">
        <v>16</v>
      </c>
      <c r="B745" s="1063">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3">
        <v>17</v>
      </c>
      <c r="B746" s="1063">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3">
        <v>18</v>
      </c>
      <c r="B747" s="1063">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3">
        <v>19</v>
      </c>
      <c r="B748" s="1063">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3">
        <v>20</v>
      </c>
      <c r="B749" s="1063">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3">
        <v>21</v>
      </c>
      <c r="B750" s="1063">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3">
        <v>22</v>
      </c>
      <c r="B751" s="1063">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3">
        <v>23</v>
      </c>
      <c r="B752" s="1063">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3">
        <v>24</v>
      </c>
      <c r="B753" s="1063">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3">
        <v>25</v>
      </c>
      <c r="B754" s="1063">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3">
        <v>26</v>
      </c>
      <c r="B755" s="1063">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3">
        <v>27</v>
      </c>
      <c r="B756" s="1063">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3">
        <v>28</v>
      </c>
      <c r="B757" s="1063">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3">
        <v>29</v>
      </c>
      <c r="B758" s="1063">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3">
        <v>30</v>
      </c>
      <c r="B759" s="1063">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x14ac:dyDescent="0.15">
      <c r="A763" s="1063">
        <v>1</v>
      </c>
      <c r="B763" s="1063">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3">
        <v>2</v>
      </c>
      <c r="B764" s="1063">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3">
        <v>3</v>
      </c>
      <c r="B765" s="1063">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3">
        <v>4</v>
      </c>
      <c r="B766" s="1063">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3">
        <v>5</v>
      </c>
      <c r="B767" s="1063">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3">
        <v>6</v>
      </c>
      <c r="B768" s="1063">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3">
        <v>7</v>
      </c>
      <c r="B769" s="1063">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3">
        <v>8</v>
      </c>
      <c r="B770" s="1063">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3">
        <v>9</v>
      </c>
      <c r="B771" s="1063">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3">
        <v>10</v>
      </c>
      <c r="B772" s="1063">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3">
        <v>11</v>
      </c>
      <c r="B773" s="1063">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3">
        <v>12</v>
      </c>
      <c r="B774" s="1063">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3">
        <v>13</v>
      </c>
      <c r="B775" s="1063">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3">
        <v>14</v>
      </c>
      <c r="B776" s="1063">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3">
        <v>15</v>
      </c>
      <c r="B777" s="1063">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3">
        <v>16</v>
      </c>
      <c r="B778" s="1063">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3">
        <v>17</v>
      </c>
      <c r="B779" s="1063">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3">
        <v>18</v>
      </c>
      <c r="B780" s="1063">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3">
        <v>19</v>
      </c>
      <c r="B781" s="1063">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3">
        <v>20</v>
      </c>
      <c r="B782" s="1063">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3">
        <v>21</v>
      </c>
      <c r="B783" s="1063">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3">
        <v>22</v>
      </c>
      <c r="B784" s="1063">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3">
        <v>23</v>
      </c>
      <c r="B785" s="1063">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3">
        <v>24</v>
      </c>
      <c r="B786" s="1063">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3">
        <v>25</v>
      </c>
      <c r="B787" s="1063">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3">
        <v>26</v>
      </c>
      <c r="B788" s="1063">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3">
        <v>27</v>
      </c>
      <c r="B789" s="1063">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3">
        <v>28</v>
      </c>
      <c r="B790" s="1063">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3">
        <v>29</v>
      </c>
      <c r="B791" s="1063">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3">
        <v>30</v>
      </c>
      <c r="B792" s="1063">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x14ac:dyDescent="0.15">
      <c r="A796" s="1063">
        <v>1</v>
      </c>
      <c r="B796" s="1063">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3">
        <v>2</v>
      </c>
      <c r="B797" s="1063">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3">
        <v>3</v>
      </c>
      <c r="B798" s="1063">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3">
        <v>4</v>
      </c>
      <c r="B799" s="1063">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3">
        <v>5</v>
      </c>
      <c r="B800" s="1063">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3">
        <v>6</v>
      </c>
      <c r="B801" s="1063">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3">
        <v>7</v>
      </c>
      <c r="B802" s="1063">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3">
        <v>8</v>
      </c>
      <c r="B803" s="1063">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3">
        <v>9</v>
      </c>
      <c r="B804" s="1063">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3">
        <v>10</v>
      </c>
      <c r="B805" s="1063">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3">
        <v>11</v>
      </c>
      <c r="B806" s="1063">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3">
        <v>12</v>
      </c>
      <c r="B807" s="1063">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3">
        <v>13</v>
      </c>
      <c r="B808" s="1063">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3">
        <v>14</v>
      </c>
      <c r="B809" s="1063">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3">
        <v>15</v>
      </c>
      <c r="B810" s="1063">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3">
        <v>16</v>
      </c>
      <c r="B811" s="1063">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3">
        <v>17</v>
      </c>
      <c r="B812" s="1063">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3">
        <v>18</v>
      </c>
      <c r="B813" s="1063">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3">
        <v>19</v>
      </c>
      <c r="B814" s="1063">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3">
        <v>20</v>
      </c>
      <c r="B815" s="1063">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3">
        <v>21</v>
      </c>
      <c r="B816" s="1063">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3">
        <v>22</v>
      </c>
      <c r="B817" s="1063">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3">
        <v>23</v>
      </c>
      <c r="B818" s="1063">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3">
        <v>24</v>
      </c>
      <c r="B819" s="1063">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3">
        <v>25</v>
      </c>
      <c r="B820" s="1063">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3">
        <v>26</v>
      </c>
      <c r="B821" s="1063">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3">
        <v>27</v>
      </c>
      <c r="B822" s="1063">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3">
        <v>28</v>
      </c>
      <c r="B823" s="1063">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3">
        <v>29</v>
      </c>
      <c r="B824" s="1063">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3">
        <v>30</v>
      </c>
      <c r="B825" s="1063">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x14ac:dyDescent="0.15">
      <c r="A829" s="1063">
        <v>1</v>
      </c>
      <c r="B829" s="1063">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3">
        <v>2</v>
      </c>
      <c r="B830" s="1063">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3">
        <v>3</v>
      </c>
      <c r="B831" s="1063">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3">
        <v>4</v>
      </c>
      <c r="B832" s="1063">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3">
        <v>5</v>
      </c>
      <c r="B833" s="1063">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3">
        <v>6</v>
      </c>
      <c r="B834" s="1063">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3">
        <v>7</v>
      </c>
      <c r="B835" s="1063">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3">
        <v>8</v>
      </c>
      <c r="B836" s="1063">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3">
        <v>9</v>
      </c>
      <c r="B837" s="1063">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3">
        <v>10</v>
      </c>
      <c r="B838" s="1063">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3">
        <v>11</v>
      </c>
      <c r="B839" s="1063">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3">
        <v>12</v>
      </c>
      <c r="B840" s="1063">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3">
        <v>13</v>
      </c>
      <c r="B841" s="1063">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3">
        <v>14</v>
      </c>
      <c r="B842" s="1063">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3">
        <v>15</v>
      </c>
      <c r="B843" s="1063">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3">
        <v>16</v>
      </c>
      <c r="B844" s="1063">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3">
        <v>17</v>
      </c>
      <c r="B845" s="1063">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3">
        <v>18</v>
      </c>
      <c r="B846" s="1063">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3">
        <v>19</v>
      </c>
      <c r="B847" s="1063">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3">
        <v>20</v>
      </c>
      <c r="B848" s="1063">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3">
        <v>21</v>
      </c>
      <c r="B849" s="1063">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3">
        <v>22</v>
      </c>
      <c r="B850" s="1063">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3">
        <v>23</v>
      </c>
      <c r="B851" s="1063">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3">
        <v>24</v>
      </c>
      <c r="B852" s="1063">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3">
        <v>25</v>
      </c>
      <c r="B853" s="1063">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3">
        <v>26</v>
      </c>
      <c r="B854" s="1063">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3">
        <v>27</v>
      </c>
      <c r="B855" s="1063">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3">
        <v>28</v>
      </c>
      <c r="B856" s="1063">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3">
        <v>29</v>
      </c>
      <c r="B857" s="1063">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3">
        <v>30</v>
      </c>
      <c r="B858" s="1063">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x14ac:dyDescent="0.15">
      <c r="A862" s="1063">
        <v>1</v>
      </c>
      <c r="B862" s="1063">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3">
        <v>2</v>
      </c>
      <c r="B863" s="1063">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3">
        <v>3</v>
      </c>
      <c r="B864" s="1063">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3">
        <v>4</v>
      </c>
      <c r="B865" s="1063">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3">
        <v>5</v>
      </c>
      <c r="B866" s="1063">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3">
        <v>6</v>
      </c>
      <c r="B867" s="1063">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3">
        <v>7</v>
      </c>
      <c r="B868" s="1063">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3">
        <v>8</v>
      </c>
      <c r="B869" s="1063">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3">
        <v>9</v>
      </c>
      <c r="B870" s="1063">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3">
        <v>10</v>
      </c>
      <c r="B871" s="1063">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3">
        <v>11</v>
      </c>
      <c r="B872" s="1063">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3">
        <v>12</v>
      </c>
      <c r="B873" s="1063">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3">
        <v>13</v>
      </c>
      <c r="B874" s="1063">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3">
        <v>14</v>
      </c>
      <c r="B875" s="1063">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3">
        <v>15</v>
      </c>
      <c r="B876" s="1063">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3">
        <v>16</v>
      </c>
      <c r="B877" s="1063">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3">
        <v>17</v>
      </c>
      <c r="B878" s="1063">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3">
        <v>18</v>
      </c>
      <c r="B879" s="1063">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3">
        <v>19</v>
      </c>
      <c r="B880" s="1063">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3">
        <v>20</v>
      </c>
      <c r="B881" s="1063">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3">
        <v>21</v>
      </c>
      <c r="B882" s="1063">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3">
        <v>22</v>
      </c>
      <c r="B883" s="1063">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3">
        <v>23</v>
      </c>
      <c r="B884" s="1063">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3">
        <v>24</v>
      </c>
      <c r="B885" s="1063">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3">
        <v>25</v>
      </c>
      <c r="B886" s="1063">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3">
        <v>26</v>
      </c>
      <c r="B887" s="1063">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3">
        <v>27</v>
      </c>
      <c r="B888" s="1063">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3">
        <v>28</v>
      </c>
      <c r="B889" s="1063">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3">
        <v>29</v>
      </c>
      <c r="B890" s="1063">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3">
        <v>30</v>
      </c>
      <c r="B891" s="1063">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x14ac:dyDescent="0.15">
      <c r="A895" s="1063">
        <v>1</v>
      </c>
      <c r="B895" s="1063">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3">
        <v>2</v>
      </c>
      <c r="B896" s="1063">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3">
        <v>3</v>
      </c>
      <c r="B897" s="1063">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3">
        <v>4</v>
      </c>
      <c r="B898" s="1063">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3">
        <v>5</v>
      </c>
      <c r="B899" s="1063">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3">
        <v>6</v>
      </c>
      <c r="B900" s="1063">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3">
        <v>7</v>
      </c>
      <c r="B901" s="1063">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3">
        <v>8</v>
      </c>
      <c r="B902" s="1063">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3">
        <v>9</v>
      </c>
      <c r="B903" s="1063">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3">
        <v>10</v>
      </c>
      <c r="B904" s="1063">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3">
        <v>11</v>
      </c>
      <c r="B905" s="1063">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3">
        <v>12</v>
      </c>
      <c r="B906" s="1063">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3">
        <v>13</v>
      </c>
      <c r="B907" s="1063">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3">
        <v>14</v>
      </c>
      <c r="B908" s="1063">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3">
        <v>15</v>
      </c>
      <c r="B909" s="1063">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3">
        <v>16</v>
      </c>
      <c r="B910" s="1063">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3">
        <v>17</v>
      </c>
      <c r="B911" s="1063">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3">
        <v>18</v>
      </c>
      <c r="B912" s="1063">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3">
        <v>19</v>
      </c>
      <c r="B913" s="1063">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3">
        <v>20</v>
      </c>
      <c r="B914" s="1063">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3">
        <v>21</v>
      </c>
      <c r="B915" s="1063">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3">
        <v>22</v>
      </c>
      <c r="B916" s="1063">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3">
        <v>23</v>
      </c>
      <c r="B917" s="1063">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3">
        <v>24</v>
      </c>
      <c r="B918" s="1063">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3">
        <v>25</v>
      </c>
      <c r="B919" s="1063">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3">
        <v>26</v>
      </c>
      <c r="B920" s="1063">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3">
        <v>27</v>
      </c>
      <c r="B921" s="1063">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3">
        <v>28</v>
      </c>
      <c r="B922" s="1063">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3">
        <v>29</v>
      </c>
      <c r="B923" s="1063">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3">
        <v>30</v>
      </c>
      <c r="B924" s="1063">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x14ac:dyDescent="0.15">
      <c r="A928" s="1063">
        <v>1</v>
      </c>
      <c r="B928" s="1063">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3">
        <v>2</v>
      </c>
      <c r="B929" s="1063">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3">
        <v>3</v>
      </c>
      <c r="B930" s="1063">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3">
        <v>4</v>
      </c>
      <c r="B931" s="1063">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3">
        <v>5</v>
      </c>
      <c r="B932" s="1063">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3">
        <v>6</v>
      </c>
      <c r="B933" s="1063">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3">
        <v>7</v>
      </c>
      <c r="B934" s="1063">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3">
        <v>8</v>
      </c>
      <c r="B935" s="1063">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3">
        <v>9</v>
      </c>
      <c r="B936" s="1063">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3">
        <v>10</v>
      </c>
      <c r="B937" s="1063">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3">
        <v>11</v>
      </c>
      <c r="B938" s="1063">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3">
        <v>12</v>
      </c>
      <c r="B939" s="1063">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3">
        <v>13</v>
      </c>
      <c r="B940" s="1063">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3">
        <v>14</v>
      </c>
      <c r="B941" s="1063">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3">
        <v>15</v>
      </c>
      <c r="B942" s="1063">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3">
        <v>16</v>
      </c>
      <c r="B943" s="1063">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3">
        <v>17</v>
      </c>
      <c r="B944" s="1063">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3">
        <v>18</v>
      </c>
      <c r="B945" s="1063">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3">
        <v>19</v>
      </c>
      <c r="B946" s="1063">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3">
        <v>20</v>
      </c>
      <c r="B947" s="1063">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3">
        <v>21</v>
      </c>
      <c r="B948" s="1063">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3">
        <v>22</v>
      </c>
      <c r="B949" s="1063">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3">
        <v>23</v>
      </c>
      <c r="B950" s="1063">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3">
        <v>24</v>
      </c>
      <c r="B951" s="1063">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3">
        <v>25</v>
      </c>
      <c r="B952" s="1063">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3">
        <v>26</v>
      </c>
      <c r="B953" s="1063">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3">
        <v>27</v>
      </c>
      <c r="B954" s="1063">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3">
        <v>28</v>
      </c>
      <c r="B955" s="1063">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3">
        <v>29</v>
      </c>
      <c r="B956" s="1063">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3">
        <v>30</v>
      </c>
      <c r="B957" s="1063">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x14ac:dyDescent="0.15">
      <c r="A961" s="1063">
        <v>1</v>
      </c>
      <c r="B961" s="1063">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3">
        <v>2</v>
      </c>
      <c r="B962" s="1063">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3">
        <v>3</v>
      </c>
      <c r="B963" s="1063">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3">
        <v>4</v>
      </c>
      <c r="B964" s="1063">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3">
        <v>5</v>
      </c>
      <c r="B965" s="1063">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3">
        <v>6</v>
      </c>
      <c r="B966" s="1063">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3">
        <v>7</v>
      </c>
      <c r="B967" s="1063">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3">
        <v>8</v>
      </c>
      <c r="B968" s="1063">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3">
        <v>9</v>
      </c>
      <c r="B969" s="1063">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3">
        <v>10</v>
      </c>
      <c r="B970" s="1063">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3">
        <v>11</v>
      </c>
      <c r="B971" s="1063">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3">
        <v>12</v>
      </c>
      <c r="B972" s="1063">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3">
        <v>13</v>
      </c>
      <c r="B973" s="1063">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3">
        <v>14</v>
      </c>
      <c r="B974" s="1063">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3">
        <v>15</v>
      </c>
      <c r="B975" s="1063">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3">
        <v>16</v>
      </c>
      <c r="B976" s="1063">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3">
        <v>17</v>
      </c>
      <c r="B977" s="1063">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3">
        <v>18</v>
      </c>
      <c r="B978" s="1063">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3">
        <v>19</v>
      </c>
      <c r="B979" s="1063">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3">
        <v>20</v>
      </c>
      <c r="B980" s="1063">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3">
        <v>21</v>
      </c>
      <c r="B981" s="1063">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3">
        <v>22</v>
      </c>
      <c r="B982" s="1063">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3">
        <v>23</v>
      </c>
      <c r="B983" s="1063">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3">
        <v>24</v>
      </c>
      <c r="B984" s="1063">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3">
        <v>25</v>
      </c>
      <c r="B985" s="1063">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3">
        <v>26</v>
      </c>
      <c r="B986" s="1063">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3">
        <v>27</v>
      </c>
      <c r="B987" s="1063">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3">
        <v>28</v>
      </c>
      <c r="B988" s="1063">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3">
        <v>29</v>
      </c>
      <c r="B989" s="1063">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3">
        <v>30</v>
      </c>
      <c r="B990" s="1063">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x14ac:dyDescent="0.15">
      <c r="A994" s="1063">
        <v>1</v>
      </c>
      <c r="B994" s="1063">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3">
        <v>2</v>
      </c>
      <c r="B995" s="1063">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3">
        <v>3</v>
      </c>
      <c r="B996" s="1063">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3">
        <v>4</v>
      </c>
      <c r="B997" s="1063">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3">
        <v>5</v>
      </c>
      <c r="B998" s="1063">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3">
        <v>6</v>
      </c>
      <c r="B999" s="1063">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3">
        <v>7</v>
      </c>
      <c r="B1000" s="1063">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3">
        <v>8</v>
      </c>
      <c r="B1001" s="1063">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3">
        <v>9</v>
      </c>
      <c r="B1002" s="1063">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3">
        <v>10</v>
      </c>
      <c r="B1003" s="1063">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3">
        <v>11</v>
      </c>
      <c r="B1004" s="1063">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3">
        <v>12</v>
      </c>
      <c r="B1005" s="1063">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3">
        <v>13</v>
      </c>
      <c r="B1006" s="1063">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3">
        <v>14</v>
      </c>
      <c r="B1007" s="1063">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3">
        <v>15</v>
      </c>
      <c r="B1008" s="1063">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3">
        <v>16</v>
      </c>
      <c r="B1009" s="1063">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3">
        <v>17</v>
      </c>
      <c r="B1010" s="1063">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3">
        <v>18</v>
      </c>
      <c r="B1011" s="1063">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3">
        <v>19</v>
      </c>
      <c r="B1012" s="1063">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3">
        <v>20</v>
      </c>
      <c r="B1013" s="1063">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3">
        <v>21</v>
      </c>
      <c r="B1014" s="1063">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3">
        <v>22</v>
      </c>
      <c r="B1015" s="1063">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3">
        <v>23</v>
      </c>
      <c r="B1016" s="1063">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3">
        <v>24</v>
      </c>
      <c r="B1017" s="1063">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3">
        <v>25</v>
      </c>
      <c r="B1018" s="1063">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3">
        <v>26</v>
      </c>
      <c r="B1019" s="1063">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3">
        <v>27</v>
      </c>
      <c r="B1020" s="1063">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3">
        <v>28</v>
      </c>
      <c r="B1021" s="1063">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3">
        <v>29</v>
      </c>
      <c r="B1022" s="1063">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3">
        <v>30</v>
      </c>
      <c r="B1023" s="1063">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x14ac:dyDescent="0.15">
      <c r="A1027" s="1063">
        <v>1</v>
      </c>
      <c r="B1027" s="1063">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3">
        <v>2</v>
      </c>
      <c r="B1028" s="1063">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3">
        <v>3</v>
      </c>
      <c r="B1029" s="1063">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3">
        <v>4</v>
      </c>
      <c r="B1030" s="1063">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3">
        <v>5</v>
      </c>
      <c r="B1031" s="1063">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3">
        <v>6</v>
      </c>
      <c r="B1032" s="1063">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3">
        <v>7</v>
      </c>
      <c r="B1033" s="1063">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3">
        <v>8</v>
      </c>
      <c r="B1034" s="1063">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3">
        <v>9</v>
      </c>
      <c r="B1035" s="1063">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3">
        <v>10</v>
      </c>
      <c r="B1036" s="1063">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3">
        <v>11</v>
      </c>
      <c r="B1037" s="1063">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3">
        <v>12</v>
      </c>
      <c r="B1038" s="1063">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3">
        <v>13</v>
      </c>
      <c r="B1039" s="1063">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3">
        <v>14</v>
      </c>
      <c r="B1040" s="1063">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3">
        <v>15</v>
      </c>
      <c r="B1041" s="1063">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3">
        <v>16</v>
      </c>
      <c r="B1042" s="1063">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3">
        <v>17</v>
      </c>
      <c r="B1043" s="1063">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3">
        <v>18</v>
      </c>
      <c r="B1044" s="1063">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3">
        <v>19</v>
      </c>
      <c r="B1045" s="1063">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3">
        <v>20</v>
      </c>
      <c r="B1046" s="1063">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3">
        <v>21</v>
      </c>
      <c r="B1047" s="1063">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3">
        <v>22</v>
      </c>
      <c r="B1048" s="1063">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3">
        <v>23</v>
      </c>
      <c r="B1049" s="1063">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3">
        <v>24</v>
      </c>
      <c r="B1050" s="1063">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3">
        <v>25</v>
      </c>
      <c r="B1051" s="1063">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3">
        <v>26</v>
      </c>
      <c r="B1052" s="1063">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3">
        <v>27</v>
      </c>
      <c r="B1053" s="1063">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3">
        <v>28</v>
      </c>
      <c r="B1054" s="1063">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3">
        <v>29</v>
      </c>
      <c r="B1055" s="1063">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3">
        <v>30</v>
      </c>
      <c r="B1056" s="1063">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x14ac:dyDescent="0.15">
      <c r="A1060" s="1063">
        <v>1</v>
      </c>
      <c r="B1060" s="1063">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3">
        <v>2</v>
      </c>
      <c r="B1061" s="1063">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3">
        <v>3</v>
      </c>
      <c r="B1062" s="1063">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3">
        <v>4</v>
      </c>
      <c r="B1063" s="1063">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3">
        <v>5</v>
      </c>
      <c r="B1064" s="1063">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3">
        <v>6</v>
      </c>
      <c r="B1065" s="1063">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3">
        <v>7</v>
      </c>
      <c r="B1066" s="1063">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3">
        <v>8</v>
      </c>
      <c r="B1067" s="1063">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3">
        <v>9</v>
      </c>
      <c r="B1068" s="1063">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3">
        <v>10</v>
      </c>
      <c r="B1069" s="1063">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3">
        <v>11</v>
      </c>
      <c r="B1070" s="1063">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3">
        <v>12</v>
      </c>
      <c r="B1071" s="1063">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3">
        <v>13</v>
      </c>
      <c r="B1072" s="1063">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3">
        <v>14</v>
      </c>
      <c r="B1073" s="1063">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3">
        <v>15</v>
      </c>
      <c r="B1074" s="1063">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3">
        <v>16</v>
      </c>
      <c r="B1075" s="1063">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3">
        <v>17</v>
      </c>
      <c r="B1076" s="1063">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3">
        <v>18</v>
      </c>
      <c r="B1077" s="1063">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3">
        <v>19</v>
      </c>
      <c r="B1078" s="1063">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3">
        <v>20</v>
      </c>
      <c r="B1079" s="1063">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3">
        <v>21</v>
      </c>
      <c r="B1080" s="1063">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3">
        <v>22</v>
      </c>
      <c r="B1081" s="1063">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3">
        <v>23</v>
      </c>
      <c r="B1082" s="1063">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3">
        <v>24</v>
      </c>
      <c r="B1083" s="1063">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3">
        <v>25</v>
      </c>
      <c r="B1084" s="1063">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3">
        <v>26</v>
      </c>
      <c r="B1085" s="1063">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3">
        <v>27</v>
      </c>
      <c r="B1086" s="1063">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3">
        <v>28</v>
      </c>
      <c r="B1087" s="1063">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3">
        <v>29</v>
      </c>
      <c r="B1088" s="1063">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3">
        <v>30</v>
      </c>
      <c r="B1089" s="1063">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x14ac:dyDescent="0.15">
      <c r="A1093" s="1063">
        <v>1</v>
      </c>
      <c r="B1093" s="1063">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3">
        <v>2</v>
      </c>
      <c r="B1094" s="1063">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3">
        <v>3</v>
      </c>
      <c r="B1095" s="1063">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3">
        <v>4</v>
      </c>
      <c r="B1096" s="1063">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3">
        <v>5</v>
      </c>
      <c r="B1097" s="1063">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3">
        <v>6</v>
      </c>
      <c r="B1098" s="1063">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3">
        <v>7</v>
      </c>
      <c r="B1099" s="1063">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3">
        <v>8</v>
      </c>
      <c r="B1100" s="1063">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3">
        <v>9</v>
      </c>
      <c r="B1101" s="1063">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3">
        <v>10</v>
      </c>
      <c r="B1102" s="1063">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3">
        <v>11</v>
      </c>
      <c r="B1103" s="1063">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3">
        <v>12</v>
      </c>
      <c r="B1104" s="1063">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3">
        <v>13</v>
      </c>
      <c r="B1105" s="1063">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3">
        <v>14</v>
      </c>
      <c r="B1106" s="1063">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3">
        <v>15</v>
      </c>
      <c r="B1107" s="1063">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3">
        <v>16</v>
      </c>
      <c r="B1108" s="1063">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3">
        <v>17</v>
      </c>
      <c r="B1109" s="1063">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3">
        <v>18</v>
      </c>
      <c r="B1110" s="1063">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3">
        <v>19</v>
      </c>
      <c r="B1111" s="1063">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3">
        <v>20</v>
      </c>
      <c r="B1112" s="1063">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3">
        <v>21</v>
      </c>
      <c r="B1113" s="1063">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3">
        <v>22</v>
      </c>
      <c r="B1114" s="1063">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3">
        <v>23</v>
      </c>
      <c r="B1115" s="1063">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3">
        <v>24</v>
      </c>
      <c r="B1116" s="1063">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3">
        <v>25</v>
      </c>
      <c r="B1117" s="1063">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3">
        <v>26</v>
      </c>
      <c r="B1118" s="1063">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3">
        <v>27</v>
      </c>
      <c r="B1119" s="1063">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3">
        <v>28</v>
      </c>
      <c r="B1120" s="1063">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3">
        <v>29</v>
      </c>
      <c r="B1121" s="1063">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3">
        <v>30</v>
      </c>
      <c r="B1122" s="1063">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x14ac:dyDescent="0.15">
      <c r="A1126" s="1063">
        <v>1</v>
      </c>
      <c r="B1126" s="1063">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3">
        <v>2</v>
      </c>
      <c r="B1127" s="1063">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3">
        <v>3</v>
      </c>
      <c r="B1128" s="1063">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3">
        <v>4</v>
      </c>
      <c r="B1129" s="1063">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3">
        <v>5</v>
      </c>
      <c r="B1130" s="1063">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3">
        <v>6</v>
      </c>
      <c r="B1131" s="1063">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3">
        <v>7</v>
      </c>
      <c r="B1132" s="1063">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3">
        <v>8</v>
      </c>
      <c r="B1133" s="1063">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3">
        <v>9</v>
      </c>
      <c r="B1134" s="1063">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3">
        <v>10</v>
      </c>
      <c r="B1135" s="1063">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3">
        <v>11</v>
      </c>
      <c r="B1136" s="1063">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3">
        <v>12</v>
      </c>
      <c r="B1137" s="1063">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3">
        <v>13</v>
      </c>
      <c r="B1138" s="1063">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3">
        <v>14</v>
      </c>
      <c r="B1139" s="1063">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3">
        <v>15</v>
      </c>
      <c r="B1140" s="1063">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3">
        <v>16</v>
      </c>
      <c r="B1141" s="1063">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3">
        <v>17</v>
      </c>
      <c r="B1142" s="1063">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3">
        <v>18</v>
      </c>
      <c r="B1143" s="1063">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3">
        <v>19</v>
      </c>
      <c r="B1144" s="1063">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3">
        <v>20</v>
      </c>
      <c r="B1145" s="1063">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3">
        <v>21</v>
      </c>
      <c r="B1146" s="1063">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3">
        <v>22</v>
      </c>
      <c r="B1147" s="1063">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3">
        <v>23</v>
      </c>
      <c r="B1148" s="1063">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3">
        <v>24</v>
      </c>
      <c r="B1149" s="1063">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3">
        <v>25</v>
      </c>
      <c r="B1150" s="1063">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3">
        <v>26</v>
      </c>
      <c r="B1151" s="1063">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3">
        <v>27</v>
      </c>
      <c r="B1152" s="1063">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3">
        <v>28</v>
      </c>
      <c r="B1153" s="1063">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3">
        <v>29</v>
      </c>
      <c r="B1154" s="1063">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3">
        <v>30</v>
      </c>
      <c r="B1155" s="1063">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x14ac:dyDescent="0.15">
      <c r="A1159" s="1063">
        <v>1</v>
      </c>
      <c r="B1159" s="1063">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3">
        <v>2</v>
      </c>
      <c r="B1160" s="1063">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3">
        <v>3</v>
      </c>
      <c r="B1161" s="1063">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3">
        <v>4</v>
      </c>
      <c r="B1162" s="1063">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3">
        <v>5</v>
      </c>
      <c r="B1163" s="1063">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3">
        <v>6</v>
      </c>
      <c r="B1164" s="1063">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3">
        <v>7</v>
      </c>
      <c r="B1165" s="1063">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3">
        <v>8</v>
      </c>
      <c r="B1166" s="1063">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3">
        <v>9</v>
      </c>
      <c r="B1167" s="1063">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3">
        <v>10</v>
      </c>
      <c r="B1168" s="1063">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3">
        <v>11</v>
      </c>
      <c r="B1169" s="1063">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3">
        <v>12</v>
      </c>
      <c r="B1170" s="1063">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3">
        <v>13</v>
      </c>
      <c r="B1171" s="1063">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3">
        <v>14</v>
      </c>
      <c r="B1172" s="1063">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3">
        <v>15</v>
      </c>
      <c r="B1173" s="1063">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3">
        <v>16</v>
      </c>
      <c r="B1174" s="1063">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3">
        <v>17</v>
      </c>
      <c r="B1175" s="1063">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3">
        <v>18</v>
      </c>
      <c r="B1176" s="1063">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3">
        <v>19</v>
      </c>
      <c r="B1177" s="1063">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3">
        <v>20</v>
      </c>
      <c r="B1178" s="1063">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3">
        <v>21</v>
      </c>
      <c r="B1179" s="1063">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3">
        <v>22</v>
      </c>
      <c r="B1180" s="1063">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3">
        <v>23</v>
      </c>
      <c r="B1181" s="1063">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3">
        <v>24</v>
      </c>
      <c r="B1182" s="1063">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3">
        <v>25</v>
      </c>
      <c r="B1183" s="1063">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3">
        <v>26</v>
      </c>
      <c r="B1184" s="1063">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3">
        <v>27</v>
      </c>
      <c r="B1185" s="1063">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3">
        <v>28</v>
      </c>
      <c r="B1186" s="1063">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3">
        <v>29</v>
      </c>
      <c r="B1187" s="1063">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3">
        <v>30</v>
      </c>
      <c r="B1188" s="1063">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x14ac:dyDescent="0.15">
      <c r="A1192" s="1063">
        <v>1</v>
      </c>
      <c r="B1192" s="1063">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3">
        <v>2</v>
      </c>
      <c r="B1193" s="1063">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3">
        <v>3</v>
      </c>
      <c r="B1194" s="1063">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3">
        <v>4</v>
      </c>
      <c r="B1195" s="1063">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3">
        <v>5</v>
      </c>
      <c r="B1196" s="1063">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3">
        <v>6</v>
      </c>
      <c r="B1197" s="1063">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3">
        <v>7</v>
      </c>
      <c r="B1198" s="1063">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3">
        <v>8</v>
      </c>
      <c r="B1199" s="1063">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3">
        <v>9</v>
      </c>
      <c r="B1200" s="1063">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3">
        <v>10</v>
      </c>
      <c r="B1201" s="1063">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3">
        <v>11</v>
      </c>
      <c r="B1202" s="1063">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3">
        <v>12</v>
      </c>
      <c r="B1203" s="1063">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3">
        <v>13</v>
      </c>
      <c r="B1204" s="1063">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3">
        <v>14</v>
      </c>
      <c r="B1205" s="1063">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3">
        <v>15</v>
      </c>
      <c r="B1206" s="1063">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3">
        <v>16</v>
      </c>
      <c r="B1207" s="1063">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3">
        <v>17</v>
      </c>
      <c r="B1208" s="1063">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3">
        <v>18</v>
      </c>
      <c r="B1209" s="1063">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3">
        <v>19</v>
      </c>
      <c r="B1210" s="1063">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3">
        <v>20</v>
      </c>
      <c r="B1211" s="1063">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3">
        <v>21</v>
      </c>
      <c r="B1212" s="1063">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3">
        <v>22</v>
      </c>
      <c r="B1213" s="1063">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3">
        <v>23</v>
      </c>
      <c r="B1214" s="1063">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3">
        <v>24</v>
      </c>
      <c r="B1215" s="1063">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3">
        <v>25</v>
      </c>
      <c r="B1216" s="1063">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3">
        <v>26</v>
      </c>
      <c r="B1217" s="1063">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3">
        <v>27</v>
      </c>
      <c r="B1218" s="1063">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3">
        <v>28</v>
      </c>
      <c r="B1219" s="1063">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3">
        <v>29</v>
      </c>
      <c r="B1220" s="1063">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3">
        <v>30</v>
      </c>
      <c r="B1221" s="1063">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x14ac:dyDescent="0.15">
      <c r="A1225" s="1063">
        <v>1</v>
      </c>
      <c r="B1225" s="1063">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3">
        <v>2</v>
      </c>
      <c r="B1226" s="1063">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3">
        <v>3</v>
      </c>
      <c r="B1227" s="1063">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3">
        <v>4</v>
      </c>
      <c r="B1228" s="1063">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3">
        <v>5</v>
      </c>
      <c r="B1229" s="1063">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3">
        <v>6</v>
      </c>
      <c r="B1230" s="1063">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3">
        <v>7</v>
      </c>
      <c r="B1231" s="1063">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3">
        <v>8</v>
      </c>
      <c r="B1232" s="1063">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3">
        <v>9</v>
      </c>
      <c r="B1233" s="1063">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3">
        <v>10</v>
      </c>
      <c r="B1234" s="1063">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3">
        <v>11</v>
      </c>
      <c r="B1235" s="1063">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3">
        <v>12</v>
      </c>
      <c r="B1236" s="1063">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3">
        <v>13</v>
      </c>
      <c r="B1237" s="1063">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3">
        <v>14</v>
      </c>
      <c r="B1238" s="1063">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3">
        <v>15</v>
      </c>
      <c r="B1239" s="1063">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3">
        <v>16</v>
      </c>
      <c r="B1240" s="1063">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3">
        <v>17</v>
      </c>
      <c r="B1241" s="1063">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3">
        <v>18</v>
      </c>
      <c r="B1242" s="1063">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3">
        <v>19</v>
      </c>
      <c r="B1243" s="1063">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3">
        <v>20</v>
      </c>
      <c r="B1244" s="1063">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3">
        <v>21</v>
      </c>
      <c r="B1245" s="1063">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3">
        <v>22</v>
      </c>
      <c r="B1246" s="1063">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3">
        <v>23</v>
      </c>
      <c r="B1247" s="1063">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3">
        <v>24</v>
      </c>
      <c r="B1248" s="1063">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3">
        <v>25</v>
      </c>
      <c r="B1249" s="1063">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3">
        <v>26</v>
      </c>
      <c r="B1250" s="1063">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3">
        <v>27</v>
      </c>
      <c r="B1251" s="1063">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3">
        <v>28</v>
      </c>
      <c r="B1252" s="1063">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3">
        <v>29</v>
      </c>
      <c r="B1253" s="1063">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3">
        <v>30</v>
      </c>
      <c r="B1254" s="1063">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x14ac:dyDescent="0.15">
      <c r="A1258" s="1063">
        <v>1</v>
      </c>
      <c r="B1258" s="1063">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3">
        <v>2</v>
      </c>
      <c r="B1259" s="1063">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3">
        <v>3</v>
      </c>
      <c r="B1260" s="1063">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3">
        <v>4</v>
      </c>
      <c r="B1261" s="1063">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3">
        <v>5</v>
      </c>
      <c r="B1262" s="1063">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3">
        <v>6</v>
      </c>
      <c r="B1263" s="1063">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3">
        <v>7</v>
      </c>
      <c r="B1264" s="1063">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3">
        <v>8</v>
      </c>
      <c r="B1265" s="1063">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3">
        <v>9</v>
      </c>
      <c r="B1266" s="1063">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3">
        <v>10</v>
      </c>
      <c r="B1267" s="1063">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3">
        <v>11</v>
      </c>
      <c r="B1268" s="1063">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3">
        <v>12</v>
      </c>
      <c r="B1269" s="1063">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3">
        <v>13</v>
      </c>
      <c r="B1270" s="1063">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3">
        <v>14</v>
      </c>
      <c r="B1271" s="1063">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3">
        <v>15</v>
      </c>
      <c r="B1272" s="1063">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3">
        <v>16</v>
      </c>
      <c r="B1273" s="1063">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3">
        <v>17</v>
      </c>
      <c r="B1274" s="1063">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3">
        <v>18</v>
      </c>
      <c r="B1275" s="1063">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3">
        <v>19</v>
      </c>
      <c r="B1276" s="1063">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3">
        <v>20</v>
      </c>
      <c r="B1277" s="1063">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3">
        <v>21</v>
      </c>
      <c r="B1278" s="1063">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3">
        <v>22</v>
      </c>
      <c r="B1279" s="1063">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3">
        <v>23</v>
      </c>
      <c r="B1280" s="1063">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3">
        <v>24</v>
      </c>
      <c r="B1281" s="1063">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3">
        <v>25</v>
      </c>
      <c r="B1282" s="1063">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3">
        <v>26</v>
      </c>
      <c r="B1283" s="1063">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3">
        <v>27</v>
      </c>
      <c r="B1284" s="1063">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3">
        <v>28</v>
      </c>
      <c r="B1285" s="1063">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3">
        <v>29</v>
      </c>
      <c r="B1286" s="1063">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3">
        <v>30</v>
      </c>
      <c r="B1287" s="1063">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x14ac:dyDescent="0.15">
      <c r="A1291" s="1063">
        <v>1</v>
      </c>
      <c r="B1291" s="1063">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3">
        <v>2</v>
      </c>
      <c r="B1292" s="1063">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3">
        <v>3</v>
      </c>
      <c r="B1293" s="1063">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3">
        <v>4</v>
      </c>
      <c r="B1294" s="1063">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3">
        <v>5</v>
      </c>
      <c r="B1295" s="1063">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3">
        <v>6</v>
      </c>
      <c r="B1296" s="1063">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3">
        <v>7</v>
      </c>
      <c r="B1297" s="1063">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3">
        <v>8</v>
      </c>
      <c r="B1298" s="1063">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3">
        <v>9</v>
      </c>
      <c r="B1299" s="1063">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3">
        <v>10</v>
      </c>
      <c r="B1300" s="1063">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3">
        <v>11</v>
      </c>
      <c r="B1301" s="1063">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3">
        <v>12</v>
      </c>
      <c r="B1302" s="1063">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3">
        <v>13</v>
      </c>
      <c r="B1303" s="1063">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3">
        <v>14</v>
      </c>
      <c r="B1304" s="1063">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3">
        <v>15</v>
      </c>
      <c r="B1305" s="1063">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3">
        <v>16</v>
      </c>
      <c r="B1306" s="1063">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3">
        <v>17</v>
      </c>
      <c r="B1307" s="1063">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3">
        <v>18</v>
      </c>
      <c r="B1308" s="1063">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3">
        <v>19</v>
      </c>
      <c r="B1309" s="1063">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3">
        <v>20</v>
      </c>
      <c r="B1310" s="1063">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3">
        <v>21</v>
      </c>
      <c r="B1311" s="1063">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3">
        <v>22</v>
      </c>
      <c r="B1312" s="1063">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3">
        <v>23</v>
      </c>
      <c r="B1313" s="1063">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3">
        <v>24</v>
      </c>
      <c r="B1314" s="1063">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3">
        <v>25</v>
      </c>
      <c r="B1315" s="1063">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3">
        <v>26</v>
      </c>
      <c r="B1316" s="1063">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3">
        <v>27</v>
      </c>
      <c r="B1317" s="1063">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3">
        <v>28</v>
      </c>
      <c r="B1318" s="1063">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3">
        <v>29</v>
      </c>
      <c r="B1319" s="1063">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3">
        <v>30</v>
      </c>
      <c r="B1320" s="1063">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2020-11-20T06:48:49Z</cp:lastPrinted>
  <dcterms:created xsi:type="dcterms:W3CDTF">2012-03-13T00:50:25Z</dcterms:created>
  <dcterms:modified xsi:type="dcterms:W3CDTF">2020-11-20T06:51:20Z</dcterms:modified>
</cp:coreProperties>
</file>