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4 子ども●◎■\子育て支援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<sst xmlns="http://schemas.openxmlformats.org/spreadsheetml/2006/main" count="2980" uniqueCount="657">
  <si>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</si>
  <si>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</si>
  <si>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</si>
  <si>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</si>
  <si>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</si>
  <si>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</si>
  <si>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</si>
  <si>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</si>
  <si>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</si>
  <si>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</si>
  <si>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</si>
  <si>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</si>
  <si>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</si>
  <si>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</si>
  <si>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</si>
  <si>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</si>
  <si>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</si>
  <si>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</si>
  <si>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</si>
  <si>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</si>
  <si>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</si>
  <si>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</si>
  <si>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</si>
  <si>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</si>
  <si>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</si>
  <si>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</si>
  <si>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</si>
  <si>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</si>
  <si>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</si>
  <si>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</si>
  <si>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</si>
  <si>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</si>
  <si>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</si>
  <si>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</si>
  <si>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</si>
  <si>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</si>
  <si>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</si>
  <si>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</si>
  <si>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</si>
  <si>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</si>
  <si>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</si>
  <si>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</si>
  <si>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</si>
  <si>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</si>
  <si>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</si>
  <si>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</si>
  <si>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</si>
  <si>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</si>
  <si>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</si>
  <si>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</si>
  <si>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</si>
  <si>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</si>
  <si>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</si>
  <si>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</si>
  <si>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</si>
  <si>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</si>
  <si>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</si>
  <si>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</si>
  <si>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</si>
  <si>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</si>
  <si>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</si>
  <si>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</si>
  <si>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</si>
  <si>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</si>
  <si>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</si>
  <si>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</si>
  <si>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</si>
  <si>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</si>
  <si>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</si>
  <si>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</si>
  <si>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</si>
  <si>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</si>
  <si>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</si>
  <si>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</si>
  <si>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</si>
  <si>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</si>
  <si>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</si>
  <si>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</si>
  <si>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</si>
  <si>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</si>
  <si>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</si>
  <si>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</si>
  <si>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</si>
  <si>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</si>
  <si>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</si>
  <si>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</si>
  <si>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</si>
  <si>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</si>
  <si>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</si>
  <si>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</si>
  <si>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</si>
  <si>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</si>
  <si>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</si>
  <si>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</si>
  <si>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</si>
  <si>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</si>
  <si>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</si>
  <si>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</si>
  <si>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</si>
  <si>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</si>
  <si>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</si>
  <si>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</si>
  <si>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</si>
  <si>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</si>
  <si>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</si>
  <si>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</si>
  <si>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</si>
  <si>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</si>
  <si>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</si>
  <si>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</si>
  <si>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</si>
  <si>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</si>
  <si>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</si>
  <si>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</si>
  <si>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</si>
  <si>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</si>
  <si>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</si>
  <si>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</si>
  <si>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</si>
  <si>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</si>
  <si>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</si>
  <si>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</si>
  <si>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</si>
  <si>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</si>
  <si>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</si>
  <si>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</si>
  <si>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</si>
  <si>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</si>
  <si>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</si>
  <si>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</si>
  <si>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</si>
  <si>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</si>
  <si>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</si>
  <si>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</si>
  <si>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</si>
  <si>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</si>
  <si>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</si>
  <si>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</si>
  <si>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</si>
  <si>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</si>
  <si>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</si>
  <si>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</si>
  <si>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</si>
  <si>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</si>
  <si>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</si>
  <si>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</si>
  <si>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</si>
  <si>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</si>
  <si>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</si>
  <si>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</si>
  <si>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</si>
  <si>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</si>
  <si>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</si>
  <si>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</si>
  <si>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</si>
  <si>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</si>
  <si>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</si>
  <si>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</si>
  <si>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</si>
  <si>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</si>
  <si>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</si>
  <si>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</si>
  <si>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</si>
  <si>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</si>
  <si>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</si>
  <si>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</si>
  <si>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</si>
  <si>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</si>
  <si>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</si>
  <si>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</si>
  <si>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</si>
  <si>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</si>
  <si>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</si>
  <si>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</si>
  <si>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</si>
  <si>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</si>
  <si>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</si>
  <si>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</si>
  <si>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</si>
  <si>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</si>
  <si>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</si>
  <si>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</si>
  <si>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</si>
  <si>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</si>
  <si>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</si>
  <si>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</si>
  <si>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</si>
  <si>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</si>
  <si>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</si>
  <si>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</si>
  <si>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</si>
  <si>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</si>
  <si>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</si>
  <si>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</si>
  <si>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</si>
  <si>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</si>
  <si>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</si>
  <si>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</si>
  <si>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</si>
  <si>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</si>
  <si>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</si>
  <si>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</si>
  <si>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</si>
  <si>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</si>
  <si>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</si>
  <si>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</si>
  <si>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</si>
  <si>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</si>
  <si>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</si>
  <si>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</si>
  <si>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</si>
  <si>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</si>
  <si>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</si>
  <si>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</si>
  <si>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</si>
  <si>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</si>
  <si>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</si>
  <si>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</si>
  <si>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</si>
  <si>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</si>
  <si>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</si>
  <si>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</si>
  <si>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</si>
  <si>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</si>
  <si>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</si>
  <si>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</si>
  <si>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</si>
  <si>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</si>
  <si>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</si>
  <si>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</si>
  <si>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</si>
  <si>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</si>
  <si>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</si>
  <si>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</si>
  <si>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</si>
  <si>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</si>
  <si>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</si>
  <si>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</si>
  <si>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</si>
  <si>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</si>
  <si>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</si>
  <si>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</si>
  <si>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</si>
  <si>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</si>
  <si>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</si>
  <si>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</si>
  <si>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</si>
  <si>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</si>
  <si>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</si>
  <si>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</si>
  <si>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</si>
  <si>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</si>
  <si>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</si>
  <si>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</si>
  <si>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</si>
  <si>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</si>
  <si>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</si>
  <si>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</si>
  <si>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</si>
  <si>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</si>
  <si>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</si>
  <si>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</si>
  <si>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</si>
  <si>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</si>
  <si>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</si>
  <si>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</si>
  <si>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</si>
  <si>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</si>
  <si>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</si>
  <si>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</si>
  <si>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</si>
  <si>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</si>
  <si>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</si>
  <si>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</si>
  <si>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</si>
  <si>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</si>
  <si>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</si>
  <si>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</si>
  <si>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</si>
  <si>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</si>
  <si>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</si>
  <si>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</si>
  <si>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</si>
  <si>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</si>
  <si>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</si>
  <si>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</si>
  <si>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</si>
  <si>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</si>
  <si>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</si>
  <si>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</si>
  <si>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</si>
  <si>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</si>
  <si>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</si>
  <si>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</si>
  <si>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</si>
  <si>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</si>
  <si>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</si>
  <si>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</si>
  <si>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</si>
  <si>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</si>
  <si>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</si>
  <si>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</si>
  <si>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</si>
  <si>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</si>
  <si>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</si>
  <si>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</si>
  <si>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</si>
  <si>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</si>
  <si>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</si>
  <si>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</si>
  <si>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</si>
  <si>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</si>
  <si>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</si>
  <si>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</si>
  <si>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</si>
  <si>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</si>
  <si>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</si>
  <si>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</si>
  <si>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</si>
  <si>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</si>
  <si>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</si>
  <si>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</si>
  <si>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</si>
  <si>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</si>
  <si>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</si>
  <si>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</si>
  <si>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</si>
  <si>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</si>
  <si>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</si>
  <si>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</si>
  <si>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</si>
  <si>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</si>
  <si>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</si>
  <si>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</si>
  <si>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</si>
  <si>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</si>
  <si>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</si>
  <si>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</si>
  <si>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</si>
  <si>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</si>
  <si>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</si>
  <si>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</si>
  <si>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</si>
  <si>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</si>
  <si>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</si>
  <si>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</si>
  <si>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</si>
  <si>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</si>
  <si>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</si>
  <si>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</si>
  <si>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</si>
  <si>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</si>
  <si>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</si>
  <si>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</si>
  <si>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</si>
  <si>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</si>
  <si>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</si>
  <si>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</si>
  <si>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</si>
  <si>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</si>
  <si>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</si>
  <si>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</si>
  <si>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</si>
  <si>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</si>
  <si>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</si>
  <si>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</si>
  <si>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</si>
  <si>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</si>
  <si>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</si>
  <si>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</si>
  <si>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</si>
  <si>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</si>
  <si>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</si>
  <si>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</si>
  <si>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</si>
  <si>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</si>
  <si>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</si>
  <si>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</si>
  <si>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</si>
  <si>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</si>
  <si>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</si>
  <si>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</si>
  <si>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</si>
  <si>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</si>
  <si>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</si>
  <si>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</si>
  <si>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</si>
  <si>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</si>
  <si>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</si>
  <si>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</si>
  <si>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</si>
  <si>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</si>
  <si>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</si>
  <si>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</si>
  <si>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</si>
  <si>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</si>
  <si>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</si>
  <si>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</si>
  <si>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</si>
  <si>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</si>
  <si>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</si>
  <si>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</si>
  <si>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</si>
  <si>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</si>
  <si>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</si>
  <si>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</si>
  <si>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</si>
  <si>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</si>
  <si>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</si>
  <si>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</si>
  <si>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</si>
  <si>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</si>
  <si>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</si>
  <si>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</si>
  <si>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</si>
  <si>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</si>
  <si>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</si>
  <si>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</si>
  <si>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</si>
  <si>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</si>
  <si>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</si>
  <si>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</si>
  <si>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</si>
  <si>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</si>
  <si>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</si>
  <si>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</si>
  <si>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</si>
  <si>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</si>
  <si>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</si>
  <si>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</si>
  <si>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</si>
  <si>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</si>
  <si>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</si>
  <si>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</si>
  <si>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</si>
  <si>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</si>
  <si>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</si>
  <si>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</si>
  <si>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</si>
  <si>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</si>
  <si>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</si>
  <si>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</si>
  <si>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</si>
  <si>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</si>
  <si>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</si>
  <si>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</si>
  <si>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</si>
  <si>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</si>
  <si>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</si>
  <si>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</si>
  <si>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</si>
  <si>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</si>
  <si>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</si>
  <si>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</si>
  <si>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</si>
  <si>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</si>
  <si>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</si>
  <si>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</si>
  <si>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</si>
  <si>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</si>
  <si>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</si>
  <si>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</si>
  <si>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</si>
  <si>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</si>
  <si>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</si>
  <si>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</si>
  <si>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</si>
  <si>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</si>
  <si>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</si>
  <si>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</si>
  <si>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</si>
  <si>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</si>
  <si>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</si>
  <si>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</si>
  <si>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</si>
  <si>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</si>
  <si>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</si>
  <si>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</si>
  <si>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</si>
  <si>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</si>
  <si>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</si>
  <si>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</si>
  <si>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</si>
  <si>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</si>
  <si>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</si>
  <si>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</si>
  <si>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</si>
  <si>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</si>
  <si>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</si>
  <si>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</si>
  <si>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</si>
  <si>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</si>
  <si>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</si>
  <si>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</si>
  <si>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</si>
  <si>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</si>
  <si>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</si>
  <si>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</si>
  <si>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</si>
  <si>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</si>
  <si>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</si>
  <si>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</si>
  <si>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</si>
  <si>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</si>
  <si>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</si>
  <si>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</si>
  <si>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</si>
  <si>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</si>
  <si>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</si>
  <si>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</si>
  <si>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</si>
  <si>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</si>
  <si>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</si>
  <si>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</si>
  <si>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</si>
  <si>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</si>
  <si>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</si>
  <si>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</si>
  <si>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</si>
  <si>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</si>
  <si>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</si>
  <si>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</si>
  <si>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</si>
  <si>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</si>
  <si>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</si>
  <si>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</si>
  <si>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</si>
  <si>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</si>
  <si>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</si>
  <si>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</si>
  <si>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</si>
  <si>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</si>
  <si>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</si>
  <si>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</si>
  <si>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</si>
  <si>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</si>
  <si>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</si>
  <si>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</si>
  <si>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</si>
  <si>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</si>
  <si>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</si>
  <si>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</si>
  <si>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</si>
  <si>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</si>
  <si>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</si>
  <si>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</si>
  <si>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</si>
  <si>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</si>
  <si>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</si>
  <si>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</si>
  <si>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</si>
  <si>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</si>
  <si>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</si>
  <si>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</si>
  <si>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</si>
  <si>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</si>
  <si>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</si>
  <si>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</si>
  <si>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</si>
  <si>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</si>
  <si>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</si>
  <si>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</si>
  <si>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</si>
  <si>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</si>
  <si>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</si>
  <si>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子ども家庭局</t>
    <rPh sb="0" eb="1">
      <t>コ</t>
    </rPh>
    <rPh sb="3" eb="5">
      <t>カテイ</t>
    </rPh>
    <rPh sb="5" eb="6">
      <t>キョク</t>
    </rPh>
    <phoneticPr fontId="5"/>
  </si>
  <si>
    <t>子育て支援課</t>
    <rPh sb="0" eb="2">
      <t>コソダ</t>
    </rPh>
    <rPh sb="3" eb="6">
      <t>シエンカ</t>
    </rPh>
    <phoneticPr fontId="5"/>
  </si>
  <si>
    <t>鈴木　健吾</t>
    <rPh sb="0" eb="2">
      <t>スズキ</t>
    </rPh>
    <rPh sb="3" eb="5">
      <t>ケンゴ</t>
    </rPh>
    <phoneticPr fontId="5"/>
  </si>
  <si>
    <t>-</t>
  </si>
  <si>
    <t>-</t>
    <phoneticPr fontId="5"/>
  </si>
  <si>
    <t>・放課後児童クラブ等環境改善整備推進事業の実施について
（厚生労働省子ども家庭局長　H31.2.19　子発0219第1号）
・平成30年度児童健全育成対策費補助金の国庫補助について
（厚生労働事務次官　H31.2.19 厚生労働省発子0219第1号）
・平成31年度（平成30年度からの繰越分）児童健全育成対策費補助金の国庫補助について
（厚生労働事務次官　H31.4.24 厚生労働省発子0424第2号）</t>
    <phoneticPr fontId="5"/>
  </si>
  <si>
    <t>○</t>
  </si>
  <si>
    <t>放課後児童クラブ、地域子育て支援拠点事業、利用者支援事業、子育て援助活動支援事業（ファミリー・サポート・センター事業）におけるICT化を推進することで、利用状況の記録・管理等に関する業務効率化による負担軽減や利用児童の安全確保を図る。</t>
    <phoneticPr fontId="5"/>
  </si>
  <si>
    <t>　放課後児童クラブ等における子どもの安全確保や、放課後児童支援員等の業務負担軽減等を図るため、メール等による子どもの来所・帰宅時間の通知や、日々の活動記録の作成・管理等を行う。
①実施主体　　市町村（特別区を含む。）　②補助率　　国１／２、市町村１／４、事業者１／４　③国庫補助基準額　　500千円</t>
    <phoneticPr fontId="5"/>
  </si>
  <si>
    <t>児童健全育成対策費補助金</t>
    <rPh sb="0" eb="2">
      <t>ジドウ</t>
    </rPh>
    <rPh sb="2" eb="4">
      <t>ケンゼン</t>
    </rPh>
    <rPh sb="4" eb="6">
      <t>イクセイ</t>
    </rPh>
    <rPh sb="6" eb="9">
      <t>タイサクヒ</t>
    </rPh>
    <rPh sb="9" eb="12">
      <t>ホジョキン</t>
    </rPh>
    <phoneticPr fontId="5"/>
  </si>
  <si>
    <t>-</t>
    <phoneticPr fontId="5"/>
  </si>
  <si>
    <t>-</t>
    <phoneticPr fontId="5"/>
  </si>
  <si>
    <t>平成３０年度第二次補正予算による単年度事業</t>
    <rPh sb="0" eb="2">
      <t>ヘイセイ</t>
    </rPh>
    <rPh sb="4" eb="6">
      <t>ネンド</t>
    </rPh>
    <rPh sb="6" eb="7">
      <t>ダイ</t>
    </rPh>
    <rPh sb="7" eb="8">
      <t>2</t>
    </rPh>
    <rPh sb="8" eb="9">
      <t>ジ</t>
    </rPh>
    <rPh sb="9" eb="11">
      <t>ホセイ</t>
    </rPh>
    <rPh sb="11" eb="13">
      <t>ヨサン</t>
    </rPh>
    <rPh sb="16" eb="19">
      <t>タンネンド</t>
    </rPh>
    <rPh sb="19" eb="21">
      <t>ジギョウ</t>
    </rPh>
    <phoneticPr fontId="5"/>
  </si>
  <si>
    <t>-</t>
    <phoneticPr fontId="5"/>
  </si>
  <si>
    <t>-</t>
    <phoneticPr fontId="5"/>
  </si>
  <si>
    <t>-</t>
    <phoneticPr fontId="5"/>
  </si>
  <si>
    <t>-</t>
    <phoneticPr fontId="5"/>
  </si>
  <si>
    <t>-</t>
    <phoneticPr fontId="5"/>
  </si>
  <si>
    <t>本事業は、放課後児童クラブ等におけるＩＣＴ化を推進し、放課後児童支援員等が効率的かつ効果的に業務を遂行できる環境を整備することにより、放課後児童健全育成事業等の円滑な実施を図ることを目的としているが、円滑な実施が図られたことを数値化することは困難であるため。</t>
    <phoneticPr fontId="5"/>
  </si>
  <si>
    <t>【定性的な成果目標】
放課後児童クラブ等におけるＩＣＴ化を推進し、放課後児童支援員等が効率的かつ効果的に業務を遂行できる環境を整備することにより、放課後児童健全育成事業等の円滑な実施を図る。
【平成29～令和元年度の達成状況・実績】
平成30年度は 261箇所、令和元年度は805箇所の放課後児童クラブ等で実施することにより、効率的かつ効果的に業務を遂行できる環境が整備された。</t>
    <rPh sb="98" eb="100">
      <t>ヘイセイ</t>
    </rPh>
    <rPh sb="103" eb="105">
      <t>レイワ</t>
    </rPh>
    <rPh sb="118" eb="120">
      <t>ヘイセイ</t>
    </rPh>
    <rPh sb="132" eb="134">
      <t>レイワ</t>
    </rPh>
    <rPh sb="134" eb="137">
      <t>ガンネンド</t>
    </rPh>
    <rPh sb="141" eb="143">
      <t>カショ</t>
    </rPh>
    <phoneticPr fontId="5"/>
  </si>
  <si>
    <t>放課後児童クラブ等におけるＩＣＴ化を推進し、放課後児童支援員等が効率的かつ効果的に業務を遂行できる環境を整備することにより、放課後児童健全育成事業等の円滑な実施を図る。</t>
    <rPh sb="8" eb="9">
      <t>トウ</t>
    </rPh>
    <rPh sb="73" eb="74">
      <t>トウ</t>
    </rPh>
    <phoneticPr fontId="5"/>
  </si>
  <si>
    <t>-</t>
    <phoneticPr fontId="5"/>
  </si>
  <si>
    <t>箇所</t>
    <rPh sb="0" eb="2">
      <t>カショ</t>
    </rPh>
    <phoneticPr fontId="5"/>
  </si>
  <si>
    <t>X：交付実績額／　Y：ICT機器導入箇所数　　　　　　　　　　　　　　　</t>
    <phoneticPr fontId="5"/>
  </si>
  <si>
    <t>千円</t>
    <rPh sb="0" eb="2">
      <t>センエン</t>
    </rPh>
    <phoneticPr fontId="5"/>
  </si>
  <si>
    <t>-</t>
    <phoneticPr fontId="5"/>
  </si>
  <si>
    <t>-</t>
    <phoneticPr fontId="5"/>
  </si>
  <si>
    <t>　　X/Y</t>
    <phoneticPr fontId="5"/>
  </si>
  <si>
    <t>39,073/261</t>
    <phoneticPr fontId="5"/>
  </si>
  <si>
    <t>84,415/805</t>
    <phoneticPr fontId="5"/>
  </si>
  <si>
    <t>利用者のニーズに対応した多様な保育サービスなどの子ども・子育て支援を提供し、子どもの健全な育ちを支援する社会を実現すること（Ⅶ－１）</t>
    <phoneticPr fontId="5"/>
  </si>
  <si>
    <t>地域におけるニーズに応じた子育て支援等施策の推進を図ること（Ⅶ－１－２）</t>
    <phoneticPr fontId="5"/>
  </si>
  <si>
    <t>-</t>
    <phoneticPr fontId="5"/>
  </si>
  <si>
    <t>-</t>
    <phoneticPr fontId="5"/>
  </si>
  <si>
    <t>-</t>
    <phoneticPr fontId="5"/>
  </si>
  <si>
    <t>-</t>
    <phoneticPr fontId="5"/>
  </si>
  <si>
    <t>放課後児童クラブ等におけるＩＣＴ化を推進し、放課後児童支援員等が効率的かつ効果的に業務を遂行できる環境を整備することにより、放課後児童健全育成事業の円滑化に寄与する。</t>
    <rPh sb="8" eb="9">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</si>
  <si>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</si>
  <si>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</si>
  <si>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</si>
  <si>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</si>
  <si>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</si>
  <si>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</si>
  <si>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</si>
  <si>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</si>
  <si>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</si>
  <si>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放課後児童支援員等が効率的かつ効果的に業務を遂行できる環境の整備は、勤務状況改善による支援員等の継続的な勤務をもたらし、放課後児童クラブ等の安定的な受け皿確保等に直結するため、社会のニーズも高く、必要性が高いと言える。</t>
    <rPh sb="68" eb="69">
      <t>トウ</t>
    </rPh>
    <rPh sb="79" eb="80">
      <t>トウ</t>
    </rPh>
    <phoneticPr fontId="5"/>
  </si>
  <si>
    <t>放課後児童クラブ等の安定的な受け皿確保等につながる、放課後児童支援員等の業務負担軽減は喫緊の課題である。そのため、国が中心となって実施する必要がある。</t>
    <rPh sb="36" eb="38">
      <t>ギョウム</t>
    </rPh>
    <rPh sb="38" eb="40">
      <t>フタン</t>
    </rPh>
    <rPh sb="40" eb="42">
      <t>ケイゲン</t>
    </rPh>
    <rPh sb="43" eb="45">
      <t>キッキン</t>
    </rPh>
    <rPh sb="46" eb="48">
      <t>カダイ</t>
    </rPh>
    <rPh sb="57" eb="58">
      <t>コク</t>
    </rPh>
    <phoneticPr fontId="5"/>
  </si>
  <si>
    <t>無</t>
  </si>
  <si>
    <t>‐</t>
  </si>
  <si>
    <t>交付要綱により負担割合を定めており、妥当である。</t>
    <rPh sb="0" eb="2">
      <t>コウフ</t>
    </rPh>
    <rPh sb="2" eb="4">
      <t>ヨウコウ</t>
    </rPh>
    <rPh sb="7" eb="9">
      <t>フタン</t>
    </rPh>
    <rPh sb="9" eb="11">
      <t>ワリアイ</t>
    </rPh>
    <rPh sb="12" eb="13">
      <t>サダ</t>
    </rPh>
    <rPh sb="18" eb="20">
      <t>ダトウ</t>
    </rPh>
    <phoneticPr fontId="5"/>
  </si>
  <si>
    <t>実施要綱、交付要綱によりその使途を定め、１箇所あたり500千円を限度とし、実施計画の内容と妥当性を考慮した上、自治体へ交付している。</t>
    <phoneticPr fontId="5"/>
  </si>
  <si>
    <t>-</t>
    <phoneticPr fontId="5"/>
  </si>
  <si>
    <t>１箇所あたり500千円を限度とし、実施要綱、交付要綱によりその使途を定め、実施計画の内容と妥当性を考慮した上、自治体へ交付している。</t>
    <phoneticPr fontId="5"/>
  </si>
  <si>
    <t>-</t>
    <phoneticPr fontId="5"/>
  </si>
  <si>
    <t>整備された設備は十分に活用されている。</t>
    <phoneticPr fontId="5"/>
  </si>
  <si>
    <t>ＩＣＴ機器を導入した放課後児童クラブ等数（平成30年度からの累計）</t>
    <rPh sb="18" eb="19">
      <t>トウ</t>
    </rPh>
    <rPh sb="21" eb="23">
      <t>ヘイセイ</t>
    </rPh>
    <rPh sb="25" eb="27">
      <t>ネンド</t>
    </rPh>
    <rPh sb="30" eb="32">
      <t>ルイケイ</t>
    </rPh>
    <phoneticPr fontId="5"/>
  </si>
  <si>
    <t>目標値に対し、約75％の達成率であり、放課後児童クラブ等における業務負担の軽減等が図られた。</t>
    <rPh sb="0" eb="3">
      <t>モクヒョウチ</t>
    </rPh>
    <rPh sb="4" eb="5">
      <t>タイ</t>
    </rPh>
    <rPh sb="7" eb="8">
      <t>ヤク</t>
    </rPh>
    <rPh sb="12" eb="15">
      <t>タッセイリツ</t>
    </rPh>
    <rPh sb="19" eb="22">
      <t>ホウカゴ</t>
    </rPh>
    <rPh sb="22" eb="24">
      <t>ジドウ</t>
    </rPh>
    <rPh sb="27" eb="28">
      <t>トウ</t>
    </rPh>
    <rPh sb="32" eb="34">
      <t>ギョウム</t>
    </rPh>
    <rPh sb="34" eb="36">
      <t>フタン</t>
    </rPh>
    <rPh sb="37" eb="39">
      <t>ケイゲン</t>
    </rPh>
    <rPh sb="39" eb="40">
      <t>トウ</t>
    </rPh>
    <rPh sb="41" eb="42">
      <t>ハカ</t>
    </rPh>
    <phoneticPr fontId="5"/>
  </si>
  <si>
    <t>-</t>
    <phoneticPr fontId="5"/>
  </si>
  <si>
    <t>-</t>
    <phoneticPr fontId="5"/>
  </si>
  <si>
    <t>放課後児童支援員等が効率的かつ効果的に業務を遂行できる環境を整備することにより、勤務状況改善による支援員等の継続的な従事が見込まれ、留守家庭児童の放課後の生活の場である放課後児童クラブ等の受け皿の着実な拡大等につながるため、国民や地方自治体のニーズも高く、本事業の重要性は高い。</t>
    <rPh sb="92" eb="93">
      <t>トウ</t>
    </rPh>
    <rPh sb="103" eb="104">
      <t>トウ</t>
    </rPh>
    <phoneticPr fontId="5"/>
  </si>
  <si>
    <t>厚生労働省　新31-0038</t>
    <rPh sb="0" eb="2">
      <t>コウセイ</t>
    </rPh>
    <rPh sb="2" eb="5">
      <t>ロウドウショウ</t>
    </rPh>
    <rPh sb="6" eb="7">
      <t>シン</t>
    </rPh>
    <phoneticPr fontId="5"/>
  </si>
  <si>
    <t>補助金</t>
    <rPh sb="0" eb="3">
      <t>ホジョキン</t>
    </rPh>
    <phoneticPr fontId="5"/>
  </si>
  <si>
    <t>放課後児童クラブ等におけるICT機器導入のための経費</t>
    <rPh sb="0" eb="3">
      <t>ホウカゴ</t>
    </rPh>
    <rPh sb="3" eb="5">
      <t>ジドウ</t>
    </rPh>
    <rPh sb="8" eb="9">
      <t>トウ</t>
    </rPh>
    <rPh sb="18" eb="20">
      <t>ドウニュウ</t>
    </rPh>
    <rPh sb="24" eb="26">
      <t>ケイヒ</t>
    </rPh>
    <phoneticPr fontId="5"/>
  </si>
  <si>
    <t>山形県山形市</t>
    <rPh sb="0" eb="3">
      <t>ヤマガタケン</t>
    </rPh>
    <rPh sb="3" eb="6">
      <t>ヤマガタシ</t>
    </rPh>
    <phoneticPr fontId="5"/>
  </si>
  <si>
    <t>ICT機器整備</t>
    <rPh sb="3" eb="5">
      <t>キキ</t>
    </rPh>
    <rPh sb="5" eb="7">
      <t>セイビ</t>
    </rPh>
    <phoneticPr fontId="5"/>
  </si>
  <si>
    <t>補助金等交付</t>
  </si>
  <si>
    <t>-</t>
    <phoneticPr fontId="5"/>
  </si>
  <si>
    <t>福島県いわき市</t>
    <rPh sb="0" eb="3">
      <t>フクシマケン</t>
    </rPh>
    <rPh sb="6" eb="7">
      <t>シ</t>
    </rPh>
    <phoneticPr fontId="5"/>
  </si>
  <si>
    <t>大阪府八尾市</t>
    <rPh sb="0" eb="3">
      <t>オオサカフ</t>
    </rPh>
    <rPh sb="3" eb="6">
      <t>ヤオシ</t>
    </rPh>
    <phoneticPr fontId="5"/>
  </si>
  <si>
    <t>-</t>
    <phoneticPr fontId="5"/>
  </si>
  <si>
    <t>埼玉県川越市</t>
    <rPh sb="0" eb="3">
      <t>サイタマケン</t>
    </rPh>
    <rPh sb="3" eb="6">
      <t>カワゴエシ</t>
    </rPh>
    <phoneticPr fontId="5"/>
  </si>
  <si>
    <t>-</t>
    <phoneticPr fontId="5"/>
  </si>
  <si>
    <t>熊本県大津町</t>
    <rPh sb="0" eb="3">
      <t>クマモトケン</t>
    </rPh>
    <rPh sb="3" eb="6">
      <t>オオツマチ</t>
    </rPh>
    <phoneticPr fontId="5"/>
  </si>
  <si>
    <t>-</t>
    <phoneticPr fontId="5"/>
  </si>
  <si>
    <t>東京都葛飾区</t>
    <rPh sb="0" eb="3">
      <t>トウキョウト</t>
    </rPh>
    <rPh sb="3" eb="6">
      <t>カツシカク</t>
    </rPh>
    <phoneticPr fontId="5"/>
  </si>
  <si>
    <t>東京都中野区</t>
    <rPh sb="0" eb="3">
      <t>トウキョウト</t>
    </rPh>
    <rPh sb="3" eb="6">
      <t>ナカノク</t>
    </rPh>
    <phoneticPr fontId="5"/>
  </si>
  <si>
    <t>北海道札幌市</t>
    <rPh sb="0" eb="3">
      <t>ホッカイドウ</t>
    </rPh>
    <rPh sb="3" eb="6">
      <t>サッポロシ</t>
    </rPh>
    <phoneticPr fontId="5"/>
  </si>
  <si>
    <t>宮城県仙台市</t>
    <rPh sb="0" eb="3">
      <t>ミヤギケン</t>
    </rPh>
    <rPh sb="3" eb="6">
      <t>センダイシ</t>
    </rPh>
    <phoneticPr fontId="5"/>
  </si>
  <si>
    <t>福島県福島市</t>
    <rPh sb="0" eb="3">
      <t>フクシマケン</t>
    </rPh>
    <rPh sb="3" eb="5">
      <t>フクシマ</t>
    </rPh>
    <rPh sb="5" eb="6">
      <t>シ</t>
    </rPh>
    <phoneticPr fontId="5"/>
  </si>
  <si>
    <t>-</t>
    <phoneticPr fontId="5"/>
  </si>
  <si>
    <t>-</t>
    <phoneticPr fontId="5"/>
  </si>
  <si>
    <t>-</t>
    <phoneticPr fontId="5"/>
  </si>
  <si>
    <t>-</t>
    <phoneticPr fontId="5"/>
  </si>
  <si>
    <t>児童健全育成対策費補助金は平成30年度からの繰越分の執行をもって終了するが、今後、同様の事業を実施する際は、本事業の実施状況を参考に必要額を精査し、適切な予算規模を見込むこととする。</t>
    <rPh sb="0" eb="2">
      <t>ジドウ</t>
    </rPh>
    <rPh sb="2" eb="4">
      <t>ケンゼン</t>
    </rPh>
    <rPh sb="4" eb="6">
      <t>イクセイ</t>
    </rPh>
    <rPh sb="6" eb="9">
      <t>タイサクヒ</t>
    </rPh>
    <rPh sb="9" eb="12">
      <t>ホジョキン</t>
    </rPh>
    <rPh sb="13" eb="15">
      <t>ヘイセイ</t>
    </rPh>
    <rPh sb="17" eb="19">
      <t>ネンド</t>
    </rPh>
    <rPh sb="22" eb="24">
      <t>クリコシ</t>
    </rPh>
    <rPh sb="24" eb="25">
      <t>ブン</t>
    </rPh>
    <rPh sb="26" eb="28">
      <t>シッコウ</t>
    </rPh>
    <rPh sb="32" eb="34">
      <t>シュウリョウ</t>
    </rPh>
    <rPh sb="38" eb="40">
      <t>コンゴ</t>
    </rPh>
    <rPh sb="41" eb="43">
      <t>ドウヨウ</t>
    </rPh>
    <rPh sb="44" eb="46">
      <t>ジギョウ</t>
    </rPh>
    <rPh sb="47" eb="49">
      <t>ジッシ</t>
    </rPh>
    <rPh sb="51" eb="52">
      <t>サイ</t>
    </rPh>
    <rPh sb="54" eb="55">
      <t>ホン</t>
    </rPh>
    <rPh sb="55" eb="57">
      <t>ジギョウ</t>
    </rPh>
    <rPh sb="58" eb="60">
      <t>ジッシ</t>
    </rPh>
    <rPh sb="60" eb="62">
      <t>ジョウキョウ</t>
    </rPh>
    <rPh sb="63" eb="65">
      <t>サンコウ</t>
    </rPh>
    <rPh sb="66" eb="68">
      <t>ヒツヨウ</t>
    </rPh>
    <rPh sb="68" eb="69">
      <t>ガク</t>
    </rPh>
    <rPh sb="70" eb="72">
      <t>セイサ</t>
    </rPh>
    <rPh sb="74" eb="76">
      <t>テキセツ</t>
    </rPh>
    <rPh sb="77" eb="79">
      <t>ヨサン</t>
    </rPh>
    <rPh sb="79" eb="81">
      <t>キボ</t>
    </rPh>
    <rPh sb="82" eb="84">
      <t>ミコ</t>
    </rPh>
    <phoneticPr fontId="5"/>
  </si>
  <si>
    <t>A.山形県山形市</t>
    <rPh sb="2" eb="5">
      <t>ヤマガタケン</t>
    </rPh>
    <rPh sb="5" eb="8">
      <t>ヤマガタシ</t>
    </rPh>
    <phoneticPr fontId="5"/>
  </si>
  <si>
    <t>自治体からの申請額が当初の予定を下回ったため。</t>
    <rPh sb="0" eb="3">
      <t>ジチタイ</t>
    </rPh>
    <rPh sb="6" eb="9">
      <t>シンセイガク</t>
    </rPh>
    <rPh sb="10" eb="12">
      <t>トウショ</t>
    </rPh>
    <rPh sb="13" eb="15">
      <t>ヨテイ</t>
    </rPh>
    <rPh sb="16" eb="18">
      <t>シタマワ</t>
    </rPh>
    <phoneticPr fontId="5"/>
  </si>
  <si>
    <t>点検対象外</t>
    <rPh sb="0" eb="2">
      <t>テンケン</t>
    </rPh>
    <rPh sb="2" eb="5">
      <t>タイショウガイ</t>
    </rPh>
    <phoneticPr fontId="5"/>
  </si>
  <si>
    <t>終了予定</t>
  </si>
  <si>
    <t>事業は当初の予定通りの成果を達成したため、令和元年度をもって終了すること。</t>
    <rPh sb="0" eb="2">
      <t>ジギョウ</t>
    </rPh>
    <rPh sb="3" eb="5">
      <t>トウショ</t>
    </rPh>
    <rPh sb="6" eb="8">
      <t>ヨテイ</t>
    </rPh>
    <rPh sb="8" eb="9">
      <t>ドオ</t>
    </rPh>
    <rPh sb="11" eb="13">
      <t>セイカ</t>
    </rPh>
    <rPh sb="14" eb="16">
      <t>タッセイ</t>
    </rPh>
    <rPh sb="21" eb="23">
      <t>レイワ</t>
    </rPh>
    <rPh sb="23" eb="26">
      <t>ガンネンド</t>
    </rPh>
    <rPh sb="30" eb="32">
      <t>シュウリョウ</t>
    </rPh>
    <phoneticPr fontId="5"/>
  </si>
  <si>
    <t>-</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</si>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</sst>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9524</xdr:colOff>
      <xdr:row>741</xdr:row>
      <xdr:rowOff>9525</xdr:rowOff>
    </xdr:from>
    <xdr:to>
      <xdr:col>34</xdr:col>
      <xdr:colOff>180974</xdr:colOff>
      <xdr:row>743</xdr:row>
      <xdr:rowOff>166409</xdr:rowOff>
    </xdr:to>
    <xdr:sp macro="" textlink="">
      <xdr:nvSpPr>
        <xdr:cNvPr id="2" name="正方形/長方形 1"/>
        <xdr:cNvSpPr/>
      </xdr:nvSpPr>
      <xdr:spPr>
        <a:xfrm>
          <a:off x="3809999" y="50444400"/>
          <a:ext cx="3171825" cy="861734"/>
        </a:xfrm>
        <a:prstGeom prst="rect">
          <a:avLst/>
        </a:prstGeom>
        <a:solidFill>
          <a:schemeClr val="bg1"/>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８４百万円</a:t>
          </a:r>
        </a:p>
      </xdr:txBody>
    </xdr:sp>
    <xdr:clientData/>
  </xdr:twoCellAnchor>
  <xdr:twoCellAnchor>
    <xdr:from>
      <xdr:col>26</xdr:col>
      <xdr:colOff>95250</xdr:colOff>
      <xdr:row>746</xdr:row>
      <xdr:rowOff>47625</xdr:rowOff>
    </xdr:from>
    <xdr:to>
      <xdr:col>27</xdr:col>
      <xdr:colOff>95250</xdr:colOff>
      <xdr:row>747</xdr:row>
      <xdr:rowOff>228599</xdr:rowOff>
    </xdr:to>
    <xdr:sp macro="" textlink="">
      <xdr:nvSpPr>
        <xdr:cNvPr id="3" name="下矢印 2"/>
        <xdr:cNvSpPr/>
      </xdr:nvSpPr>
      <xdr:spPr>
        <a:xfrm>
          <a:off x="5295900" y="52244625"/>
          <a:ext cx="200025" cy="53339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9524</xdr:colOff>
      <xdr:row>749</xdr:row>
      <xdr:rowOff>19050</xdr:rowOff>
    </xdr:from>
    <xdr:to>
      <xdr:col>34</xdr:col>
      <xdr:colOff>180974</xdr:colOff>
      <xdr:row>752</xdr:row>
      <xdr:rowOff>38100</xdr:rowOff>
    </xdr:to>
    <xdr:sp macro="" textlink="">
      <xdr:nvSpPr>
        <xdr:cNvPr id="4" name="正方形/長方形 3"/>
        <xdr:cNvSpPr/>
      </xdr:nvSpPr>
      <xdr:spPr>
        <a:xfrm>
          <a:off x="3809999" y="53273325"/>
          <a:ext cx="3171825" cy="1076325"/>
        </a:xfrm>
        <a:prstGeom prst="rect">
          <a:avLst/>
        </a:prstGeom>
        <a:solidFill>
          <a:schemeClr val="bg1"/>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．市町村（６２自治体）</a:t>
          </a:r>
          <a:endParaRPr kumimoji="1" lang="en-US" altLang="ja-JP" sz="1400">
            <a:solidFill>
              <a:sysClr val="windowText" lastClr="000000"/>
            </a:solidFill>
          </a:endParaRPr>
        </a:p>
        <a:p>
          <a:pPr algn="ctr"/>
          <a:r>
            <a:rPr kumimoji="1" lang="ja-JP" altLang="en-US" sz="1400">
              <a:solidFill>
                <a:sysClr val="windowText" lastClr="000000"/>
              </a:solidFill>
            </a:rPr>
            <a:t>８４百万円</a:t>
          </a:r>
        </a:p>
      </xdr:txBody>
    </xdr:sp>
    <xdr:clientData/>
  </xdr:twoCellAnchor>
  <xdr:twoCellAnchor>
    <xdr:from>
      <xdr:col>19</xdr:col>
      <xdr:colOff>85725</xdr:colOff>
      <xdr:row>747</xdr:row>
      <xdr:rowOff>285750</xdr:rowOff>
    </xdr:from>
    <xdr:to>
      <xdr:col>34</xdr:col>
      <xdr:colOff>140074</xdr:colOff>
      <xdr:row>748</xdr:row>
      <xdr:rowOff>276225</xdr:rowOff>
    </xdr:to>
    <xdr:sp macro="" textlink="">
      <xdr:nvSpPr>
        <xdr:cNvPr id="5" name="正方形/長方形 4"/>
        <xdr:cNvSpPr/>
      </xdr:nvSpPr>
      <xdr:spPr>
        <a:xfrm>
          <a:off x="3886200" y="52835175"/>
          <a:ext cx="3054724" cy="342900"/>
        </a:xfrm>
        <a:prstGeom prst="rect">
          <a:avLst/>
        </a:prstGeom>
        <a:noFill/>
        <a:ln>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19</xdr:col>
      <xdr:colOff>66675</xdr:colOff>
      <xdr:row>743</xdr:row>
      <xdr:rowOff>257175</xdr:rowOff>
    </xdr:from>
    <xdr:to>
      <xdr:col>34</xdr:col>
      <xdr:colOff>136311</xdr:colOff>
      <xdr:row>745</xdr:row>
      <xdr:rowOff>183536</xdr:rowOff>
    </xdr:to>
    <xdr:sp macro="" textlink="">
      <xdr:nvSpPr>
        <xdr:cNvPr id="6" name="大かっこ 5"/>
        <xdr:cNvSpPr/>
      </xdr:nvSpPr>
      <xdr:spPr>
        <a:xfrm>
          <a:off x="3867150" y="51396900"/>
          <a:ext cx="3070011" cy="6312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743</xdr:row>
      <xdr:rowOff>209549</xdr:rowOff>
    </xdr:from>
    <xdr:to>
      <xdr:col>33</xdr:col>
      <xdr:colOff>132230</xdr:colOff>
      <xdr:row>745</xdr:row>
      <xdr:rowOff>219074</xdr:rowOff>
    </xdr:to>
    <xdr:sp macro="" textlink="">
      <xdr:nvSpPr>
        <xdr:cNvPr id="7" name="正方形/長方形 6"/>
        <xdr:cNvSpPr/>
      </xdr:nvSpPr>
      <xdr:spPr>
        <a:xfrm>
          <a:off x="4181475" y="51349274"/>
          <a:ext cx="2551580" cy="714375"/>
        </a:xfrm>
        <a:prstGeom prst="rect">
          <a:avLst/>
        </a:prstGeom>
        <a:noFill/>
        <a:ln>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00" b="0" i="0" u="none" strike="noStrike" baseline="0" smtClean="0">
              <a:solidFill>
                <a:sysClr val="windowText" lastClr="000000"/>
              </a:solidFill>
              <a:latin typeface="+mn-lt"/>
              <a:ea typeface="+mn-ea"/>
              <a:cs typeface="+mn-cs"/>
            </a:rPr>
            <a:t>交付申請書の内容審査、交付決定</a:t>
          </a:r>
          <a:endParaRPr kumimoji="1" lang="ja-JP" altLang="en-US" sz="1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G733" sqref="BG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662</v>
      </c>
      <c r="AT2" s="218"/>
      <c r="AU2" s="218"/>
      <c r="AV2" s="51" t="str">
        <f>IF(AW2="", "", "-")</f>
        <v/>
      </c>
      <c r="AW2" s="403"/>
      <c r="AX2" s="403"/>
    </row>
    <row r="3" spans="1:50" ht="21" customHeight="1" thickBot="1" x14ac:dyDescent="0.2">
      <c r="A3" s="522" t="s">
        <v>432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564</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574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532</v>
      </c>
      <c r="H5" s="558"/>
      <c r="I5" s="558"/>
      <c r="J5" s="558"/>
      <c r="K5" s="558"/>
      <c r="L5" s="558"/>
      <c r="M5" s="559" t="s">
        <v>66</v>
      </c>
      <c r="N5" s="560"/>
      <c r="O5" s="560"/>
      <c r="P5" s="560"/>
      <c r="Q5" s="560"/>
      <c r="R5" s="561"/>
      <c r="S5" s="562" t="s">
        <v>425</v>
      </c>
      <c r="T5" s="558"/>
      <c r="U5" s="558"/>
      <c r="V5" s="558"/>
      <c r="W5" s="558"/>
      <c r="X5" s="563"/>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49.25" customHeight="1" x14ac:dyDescent="0.15">
      <c r="A7" s="831" t="s">
        <v>22</v>
      </c>
      <c r="B7" s="832"/>
      <c r="C7" s="832"/>
      <c r="D7" s="832"/>
      <c r="E7" s="832"/>
      <c r="F7" s="833"/>
      <c r="G7" s="834" t="s">
        <v>569</v>
      </c>
      <c r="H7" s="835"/>
      <c r="I7" s="835"/>
      <c r="J7" s="835"/>
      <c r="K7" s="835"/>
      <c r="L7" s="835"/>
      <c r="M7" s="835"/>
      <c r="N7" s="835"/>
      <c r="O7" s="835"/>
      <c r="P7" s="835"/>
      <c r="Q7" s="835"/>
      <c r="R7" s="835"/>
      <c r="S7" s="835"/>
      <c r="T7" s="835"/>
      <c r="U7" s="835"/>
      <c r="V7" s="835"/>
      <c r="W7" s="835"/>
      <c r="X7" s="836"/>
      <c r="Y7" s="401" t="s">
        <v>396</v>
      </c>
      <c r="Z7" s="300"/>
      <c r="AA7" s="300"/>
      <c r="AB7" s="300"/>
      <c r="AC7" s="300"/>
      <c r="AD7" s="402"/>
      <c r="AE7" s="389" t="s">
        <v>570</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1" t="s">
        <v>259</v>
      </c>
      <c r="B8" s="832"/>
      <c r="C8" s="832"/>
      <c r="D8" s="832"/>
      <c r="E8" s="832"/>
      <c r="F8" s="833"/>
      <c r="G8" s="225" t="str">
        <f>入力規則等!A27</f>
        <v>子ども・若者育成支援</v>
      </c>
      <c r="H8" s="226"/>
      <c r="I8" s="226"/>
      <c r="J8" s="226"/>
      <c r="K8" s="226"/>
      <c r="L8" s="226"/>
      <c r="M8" s="226"/>
      <c r="N8" s="226"/>
      <c r="O8" s="226"/>
      <c r="P8" s="226"/>
      <c r="Q8" s="226"/>
      <c r="R8" s="226"/>
      <c r="S8" s="226"/>
      <c r="T8" s="226"/>
      <c r="U8" s="226"/>
      <c r="V8" s="226"/>
      <c r="W8" s="226"/>
      <c r="X8" s="227"/>
      <c r="Y8" s="568" t="s">
        <v>260</v>
      </c>
      <c r="Z8" s="569"/>
      <c r="AA8" s="569"/>
      <c r="AB8" s="569"/>
      <c r="AC8" s="569"/>
      <c r="AD8" s="570"/>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1" t="s">
        <v>572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4" t="s">
        <v>30</v>
      </c>
      <c r="B10" s="745"/>
      <c r="C10" s="745"/>
      <c r="D10" s="745"/>
      <c r="E10" s="745"/>
      <c r="F10" s="745"/>
      <c r="G10" s="675" t="s">
        <v>573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4" t="s">
        <v>5</v>
      </c>
      <c r="B11" s="745"/>
      <c r="C11" s="745"/>
      <c r="D11" s="745"/>
      <c r="E11" s="745"/>
      <c r="F11" s="753"/>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1"/>
      <c r="H12" s="682"/>
      <c r="I12" s="682"/>
      <c r="J12" s="682"/>
      <c r="K12" s="682"/>
      <c r="L12" s="682"/>
      <c r="M12" s="682"/>
      <c r="N12" s="682"/>
      <c r="O12" s="682"/>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6"/>
    </row>
    <row r="13" spans="1:50" ht="21" customHeight="1" x14ac:dyDescent="0.15">
      <c r="A13" s="146"/>
      <c r="B13" s="147"/>
      <c r="C13" s="147"/>
      <c r="D13" s="147"/>
      <c r="E13" s="147"/>
      <c r="F13" s="148"/>
      <c r="G13" s="747" t="s">
        <v>6</v>
      </c>
      <c r="H13" s="748"/>
      <c r="I13" s="638" t="s">
        <v>7</v>
      </c>
      <c r="J13" s="639"/>
      <c r="K13" s="639"/>
      <c r="L13" s="639"/>
      <c r="M13" s="639"/>
      <c r="N13" s="639"/>
      <c r="O13" s="640"/>
      <c r="P13" s="116" t="s">
        <v>645</v>
      </c>
      <c r="Q13" s="117"/>
      <c r="R13" s="117"/>
      <c r="S13" s="117"/>
      <c r="T13" s="117"/>
      <c r="U13" s="117"/>
      <c r="V13" s="118"/>
      <c r="W13" s="116" t="s">
        <v>647</v>
      </c>
      <c r="X13" s="117"/>
      <c r="Y13" s="117"/>
      <c r="Z13" s="117"/>
      <c r="AA13" s="117"/>
      <c r="AB13" s="117"/>
      <c r="AC13" s="118"/>
      <c r="AD13" s="116" t="s">
        <v>646</v>
      </c>
      <c r="AE13" s="117"/>
      <c r="AF13" s="117"/>
      <c r="AG13" s="117"/>
      <c r="AH13" s="117"/>
      <c r="AI13" s="117"/>
      <c r="AJ13" s="118"/>
      <c r="AK13" s="116" t="s">
        <v>646</v>
      </c>
      <c r="AL13" s="117"/>
      <c r="AM13" s="117"/>
      <c r="AN13" s="117"/>
      <c r="AO13" s="117"/>
      <c r="AP13" s="117"/>
      <c r="AQ13" s="118"/>
      <c r="AR13" s="113" t="s">
        <v>655</v>
      </c>
      <c r="AS13" s="114"/>
      <c r="AT13" s="114"/>
      <c r="AU13" s="114"/>
      <c r="AV13" s="114"/>
      <c r="AW13" s="114"/>
      <c r="AX13" s="400"/>
    </row>
    <row r="14" spans="1:50" ht="21" customHeight="1" x14ac:dyDescent="0.15">
      <c r="A14" s="146"/>
      <c r="B14" s="147"/>
      <c r="C14" s="147"/>
      <c r="D14" s="147"/>
      <c r="E14" s="147"/>
      <c r="F14" s="148"/>
      <c r="G14" s="749"/>
      <c r="H14" s="750"/>
      <c r="I14" s="574" t="s">
        <v>8</v>
      </c>
      <c r="J14" s="629"/>
      <c r="K14" s="629"/>
      <c r="L14" s="629"/>
      <c r="M14" s="629"/>
      <c r="N14" s="629"/>
      <c r="O14" s="630"/>
      <c r="P14" s="116" t="s">
        <v>646</v>
      </c>
      <c r="Q14" s="117"/>
      <c r="R14" s="117"/>
      <c r="S14" s="117"/>
      <c r="T14" s="117"/>
      <c r="U14" s="117"/>
      <c r="V14" s="118"/>
      <c r="W14" s="116">
        <v>351</v>
      </c>
      <c r="X14" s="117"/>
      <c r="Y14" s="117"/>
      <c r="Z14" s="117"/>
      <c r="AA14" s="117"/>
      <c r="AB14" s="117"/>
      <c r="AC14" s="118"/>
      <c r="AD14" s="116" t="s">
        <v>646</v>
      </c>
      <c r="AE14" s="117"/>
      <c r="AF14" s="117"/>
      <c r="AG14" s="117"/>
      <c r="AH14" s="117"/>
      <c r="AI14" s="117"/>
      <c r="AJ14" s="118"/>
      <c r="AK14" s="116" t="s">
        <v>646</v>
      </c>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9"/>
      <c r="H15" s="750"/>
      <c r="I15" s="574" t="s">
        <v>51</v>
      </c>
      <c r="J15" s="575"/>
      <c r="K15" s="575"/>
      <c r="L15" s="575"/>
      <c r="M15" s="575"/>
      <c r="N15" s="575"/>
      <c r="O15" s="576"/>
      <c r="P15" s="116" t="s">
        <v>646</v>
      </c>
      <c r="Q15" s="117"/>
      <c r="R15" s="117"/>
      <c r="S15" s="117"/>
      <c r="T15" s="117"/>
      <c r="U15" s="117"/>
      <c r="V15" s="118"/>
      <c r="W15" s="116" t="s">
        <v>645</v>
      </c>
      <c r="X15" s="117"/>
      <c r="Y15" s="117"/>
      <c r="Z15" s="117"/>
      <c r="AA15" s="117"/>
      <c r="AB15" s="117"/>
      <c r="AC15" s="118"/>
      <c r="AD15" s="116">
        <v>312</v>
      </c>
      <c r="AE15" s="117"/>
      <c r="AF15" s="117"/>
      <c r="AG15" s="117"/>
      <c r="AH15" s="117"/>
      <c r="AI15" s="117"/>
      <c r="AJ15" s="118"/>
      <c r="AK15" s="116" t="s">
        <v>646</v>
      </c>
      <c r="AL15" s="117"/>
      <c r="AM15" s="117"/>
      <c r="AN15" s="117"/>
      <c r="AO15" s="117"/>
      <c r="AP15" s="117"/>
      <c r="AQ15" s="118"/>
      <c r="AR15" s="627"/>
      <c r="AS15" s="627"/>
      <c r="AT15" s="627"/>
      <c r="AU15" s="627"/>
      <c r="AV15" s="627"/>
      <c r="AW15" s="627"/>
      <c r="AX15" s="628"/>
    </row>
    <row r="16" spans="1:50" ht="21" customHeight="1" x14ac:dyDescent="0.15">
      <c r="A16" s="146"/>
      <c r="B16" s="147"/>
      <c r="C16" s="147"/>
      <c r="D16" s="147"/>
      <c r="E16" s="147"/>
      <c r="F16" s="148"/>
      <c r="G16" s="749"/>
      <c r="H16" s="750"/>
      <c r="I16" s="574" t="s">
        <v>52</v>
      </c>
      <c r="J16" s="575"/>
      <c r="K16" s="575"/>
      <c r="L16" s="575"/>
      <c r="M16" s="575"/>
      <c r="N16" s="575"/>
      <c r="O16" s="576"/>
      <c r="P16" s="116" t="s">
        <v>646</v>
      </c>
      <c r="Q16" s="117"/>
      <c r="R16" s="117"/>
      <c r="S16" s="117"/>
      <c r="T16" s="117"/>
      <c r="U16" s="117"/>
      <c r="V16" s="118"/>
      <c r="W16" s="116">
        <v>-312</v>
      </c>
      <c r="X16" s="117"/>
      <c r="Y16" s="117"/>
      <c r="Z16" s="117"/>
      <c r="AA16" s="117"/>
      <c r="AB16" s="117"/>
      <c r="AC16" s="118"/>
      <c r="AD16" s="116" t="s">
        <v>648</v>
      </c>
      <c r="AE16" s="117"/>
      <c r="AF16" s="117"/>
      <c r="AG16" s="117"/>
      <c r="AH16" s="117"/>
      <c r="AI16" s="117"/>
      <c r="AJ16" s="118"/>
      <c r="AK16" s="116" t="s">
        <v>647</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9"/>
      <c r="H17" s="750"/>
      <c r="I17" s="574" t="s">
        <v>50</v>
      </c>
      <c r="J17" s="629"/>
      <c r="K17" s="629"/>
      <c r="L17" s="629"/>
      <c r="M17" s="629"/>
      <c r="N17" s="629"/>
      <c r="O17" s="630"/>
      <c r="P17" s="116" t="s">
        <v>646</v>
      </c>
      <c r="Q17" s="117"/>
      <c r="R17" s="117"/>
      <c r="S17" s="117"/>
      <c r="T17" s="117"/>
      <c r="U17" s="117"/>
      <c r="V17" s="118"/>
      <c r="W17" s="116" t="s">
        <v>646</v>
      </c>
      <c r="X17" s="117"/>
      <c r="Y17" s="117"/>
      <c r="Z17" s="117"/>
      <c r="AA17" s="117"/>
      <c r="AB17" s="117"/>
      <c r="AC17" s="118"/>
      <c r="AD17" s="116" t="s">
        <v>646</v>
      </c>
      <c r="AE17" s="117"/>
      <c r="AF17" s="117"/>
      <c r="AG17" s="117"/>
      <c r="AH17" s="117"/>
      <c r="AI17" s="117"/>
      <c r="AJ17" s="118"/>
      <c r="AK17" s="116" t="s">
        <v>646</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39</v>
      </c>
      <c r="X18" s="123"/>
      <c r="Y18" s="123"/>
      <c r="Z18" s="123"/>
      <c r="AA18" s="123"/>
      <c r="AB18" s="123"/>
      <c r="AC18" s="124"/>
      <c r="AD18" s="122">
        <f>SUM(AD13:AJ17)</f>
        <v>312</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6"/>
    </row>
    <row r="19" spans="1:50" ht="24.75" customHeight="1" x14ac:dyDescent="0.15">
      <c r="A19" s="146"/>
      <c r="B19" s="147"/>
      <c r="C19" s="147"/>
      <c r="D19" s="147"/>
      <c r="E19" s="147"/>
      <c r="F19" s="148"/>
      <c r="G19" s="534" t="s">
        <v>9</v>
      </c>
      <c r="H19" s="535"/>
      <c r="I19" s="535"/>
      <c r="J19" s="535"/>
      <c r="K19" s="535"/>
      <c r="L19" s="535"/>
      <c r="M19" s="535"/>
      <c r="N19" s="535"/>
      <c r="O19" s="535"/>
      <c r="P19" s="116">
        <v>0</v>
      </c>
      <c r="Q19" s="117"/>
      <c r="R19" s="117"/>
      <c r="S19" s="117"/>
      <c r="T19" s="117"/>
      <c r="U19" s="117"/>
      <c r="V19" s="118"/>
      <c r="W19" s="116">
        <v>39</v>
      </c>
      <c r="X19" s="117"/>
      <c r="Y19" s="117"/>
      <c r="Z19" s="117"/>
      <c r="AA19" s="117"/>
      <c r="AB19" s="117"/>
      <c r="AC19" s="118"/>
      <c r="AD19" s="116">
        <v>84</v>
      </c>
      <c r="AE19" s="117"/>
      <c r="AF19" s="117"/>
      <c r="AG19" s="117"/>
      <c r="AH19" s="117"/>
      <c r="AI19" s="117"/>
      <c r="AJ19" s="118"/>
      <c r="AK19" s="485"/>
      <c r="AL19" s="485"/>
      <c r="AM19" s="485"/>
      <c r="AN19" s="485"/>
      <c r="AO19" s="485"/>
      <c r="AP19" s="485"/>
      <c r="AQ19" s="485"/>
      <c r="AR19" s="485"/>
      <c r="AS19" s="485"/>
      <c r="AT19" s="485"/>
      <c r="AU19" s="485"/>
      <c r="AV19" s="485"/>
      <c r="AW19" s="485"/>
      <c r="AX19" s="537"/>
    </row>
    <row r="20" spans="1:50" ht="24.75" customHeight="1" x14ac:dyDescent="0.15">
      <c r="A20" s="146"/>
      <c r="B20" s="147"/>
      <c r="C20" s="147"/>
      <c r="D20" s="147"/>
      <c r="E20" s="147"/>
      <c r="F20" s="148"/>
      <c r="G20" s="534" t="s">
        <v>10</v>
      </c>
      <c r="H20" s="535"/>
      <c r="I20" s="535"/>
      <c r="J20" s="535"/>
      <c r="K20" s="535"/>
      <c r="L20" s="535"/>
      <c r="M20" s="535"/>
      <c r="N20" s="535"/>
      <c r="O20" s="535"/>
      <c r="P20" s="538" t="str">
        <f>IF(P18=0, "-", SUM(P19)/P18)</f>
        <v>-</v>
      </c>
      <c r="Q20" s="538"/>
      <c r="R20" s="538"/>
      <c r="S20" s="538"/>
      <c r="T20" s="538"/>
      <c r="U20" s="538"/>
      <c r="V20" s="538"/>
      <c r="W20" s="538">
        <f t="shared" ref="W20" si="0">IF(W18=0, "-", SUM(W19)/W18)</f>
        <v>1</v>
      </c>
      <c r="X20" s="538"/>
      <c r="Y20" s="538"/>
      <c r="Z20" s="538"/>
      <c r="AA20" s="538"/>
      <c r="AB20" s="538"/>
      <c r="AC20" s="538"/>
      <c r="AD20" s="538">
        <f t="shared" ref="AD20" si="1">IF(AD18=0, "-", SUM(AD19)/AD18)</f>
        <v>0.26923076923076922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9"/>
      <c r="B21" s="150"/>
      <c r="C21" s="150"/>
      <c r="D21" s="150"/>
      <c r="E21" s="150"/>
      <c r="F21" s="151"/>
      <c r="G21" s="932" t="s">
        <v>358</v>
      </c>
      <c r="H21" s="933"/>
      <c r="I21" s="933"/>
      <c r="J21" s="933"/>
      <c r="K21" s="933"/>
      <c r="L21" s="933"/>
      <c r="M21" s="933"/>
      <c r="N21" s="933"/>
      <c r="O21" s="933"/>
      <c r="P21" s="538" t="str">
        <f>IF(P19=0, "-", SUM(P19)/SUM(P13,P14))</f>
        <v>-</v>
      </c>
      <c r="Q21" s="538"/>
      <c r="R21" s="538"/>
      <c r="S21" s="538"/>
      <c r="T21" s="538"/>
      <c r="U21" s="538"/>
      <c r="V21" s="538"/>
      <c r="W21" s="538">
        <f t="shared" ref="W21" si="2">IF(W19=0, "-", SUM(W19)/SUM(W13,W14))</f>
        <v>0.1111111111111111</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t="s">
        <v>575</v>
      </c>
      <c r="Q23" s="114"/>
      <c r="R23" s="114"/>
      <c r="S23" s="114"/>
      <c r="T23" s="114"/>
      <c r="U23" s="114"/>
      <c r="V23" s="115"/>
      <c r="W23" s="113" t="s">
        <v>576</v>
      </c>
      <c r="X23" s="114"/>
      <c r="Y23" s="114"/>
      <c r="Z23" s="114"/>
      <c r="AA23" s="114"/>
      <c r="AB23" s="114"/>
      <c r="AC23" s="115"/>
      <c r="AD23" s="207" t="s">
        <v>577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353</v>
      </c>
      <c r="B30" s="509"/>
      <c r="C30" s="509"/>
      <c r="D30" s="509"/>
      <c r="E30" s="509"/>
      <c r="F30" s="510"/>
      <c r="G30" s="650" t="s">
        <v>146</v>
      </c>
      <c r="H30" s="396"/>
      <c r="I30" s="396"/>
      <c r="J30" s="396"/>
      <c r="K30" s="396"/>
      <c r="L30" s="396"/>
      <c r="M30" s="396"/>
      <c r="N30" s="396"/>
      <c r="O30" s="578"/>
      <c r="P30" s="577" t="s">
        <v>59</v>
      </c>
      <c r="Q30" s="396"/>
      <c r="R30" s="396"/>
      <c r="S30" s="396"/>
      <c r="T30" s="396"/>
      <c r="U30" s="396"/>
      <c r="V30" s="396"/>
      <c r="W30" s="396"/>
      <c r="X30" s="578"/>
      <c r="Y30" s="464"/>
      <c r="Z30" s="465"/>
      <c r="AA30" s="466"/>
      <c r="AB30" s="392" t="s">
        <v>11</v>
      </c>
      <c r="AC30" s="393"/>
      <c r="AD30" s="394"/>
      <c r="AE30" s="392" t="s">
        <v>399</v>
      </c>
      <c r="AF30" s="393"/>
      <c r="AG30" s="393"/>
      <c r="AH30" s="394"/>
      <c r="AI30" s="392" t="s">
        <v>421</v>
      </c>
      <c r="AJ30" s="393"/>
      <c r="AK30" s="393"/>
      <c r="AL30" s="394"/>
      <c r="AM30" s="395" t="s">
        <v>426</v>
      </c>
      <c r="AN30" s="395"/>
      <c r="AO30" s="395"/>
      <c r="AP30" s="392"/>
      <c r="AQ30" s="641" t="s">
        <v>235</v>
      </c>
      <c r="AR30" s="642"/>
      <c r="AS30" s="642"/>
      <c r="AT30" s="643"/>
      <c r="AU30" s="396" t="s">
        <v>134</v>
      </c>
      <c r="AV30" s="396"/>
      <c r="AW30" s="396"/>
      <c r="AX30" s="397"/>
    </row>
    <row r="31" spans="1:50" ht="18.75" customHeight="1" x14ac:dyDescent="0.15">
      <c r="A31" s="511"/>
      <c r="B31" s="512"/>
      <c r="C31" s="512"/>
      <c r="D31" s="512"/>
      <c r="E31" s="512"/>
      <c r="F31" s="513"/>
      <c r="G31" s="566"/>
      <c r="H31" s="385"/>
      <c r="I31" s="385"/>
      <c r="J31" s="385"/>
      <c r="K31" s="385"/>
      <c r="L31" s="385"/>
      <c r="M31" s="385"/>
      <c r="N31" s="385"/>
      <c r="O31" s="567"/>
      <c r="P31" s="579"/>
      <c r="Q31" s="385"/>
      <c r="R31" s="385"/>
      <c r="S31" s="385"/>
      <c r="T31" s="385"/>
      <c r="U31" s="385"/>
      <c r="V31" s="385"/>
      <c r="W31" s="385"/>
      <c r="X31" s="567"/>
      <c r="Y31" s="467"/>
      <c r="Z31" s="468"/>
      <c r="AA31" s="469"/>
      <c r="AB31" s="338"/>
      <c r="AC31" s="339"/>
      <c r="AD31" s="340"/>
      <c r="AE31" s="338"/>
      <c r="AF31" s="339"/>
      <c r="AG31" s="339"/>
      <c r="AH31" s="340"/>
      <c r="AI31" s="338"/>
      <c r="AJ31" s="339"/>
      <c r="AK31" s="339"/>
      <c r="AL31" s="340"/>
      <c r="AM31" s="382"/>
      <c r="AN31" s="382"/>
      <c r="AO31" s="382"/>
      <c r="AP31" s="338"/>
      <c r="AQ31" s="215" t="s">
        <v>578</v>
      </c>
      <c r="AR31" s="140"/>
      <c r="AS31" s="141" t="s">
        <v>236</v>
      </c>
      <c r="AT31" s="176"/>
      <c r="AU31" s="275" t="s">
        <v>581</v>
      </c>
      <c r="AV31" s="275"/>
      <c r="AW31" s="385" t="s">
        <v>181</v>
      </c>
      <c r="AX31" s="386"/>
    </row>
    <row r="32" spans="1:50" ht="23.25" customHeight="1" x14ac:dyDescent="0.15">
      <c r="A32" s="514"/>
      <c r="B32" s="512"/>
      <c r="C32" s="512"/>
      <c r="D32" s="512"/>
      <c r="E32" s="512"/>
      <c r="F32" s="513"/>
      <c r="G32" s="539" t="s">
        <v>578</v>
      </c>
      <c r="H32" s="540"/>
      <c r="I32" s="540"/>
      <c r="J32" s="540"/>
      <c r="K32" s="540"/>
      <c r="L32" s="540"/>
      <c r="M32" s="540"/>
      <c r="N32" s="540"/>
      <c r="O32" s="541"/>
      <c r="P32" s="165" t="s">
        <v>578</v>
      </c>
      <c r="Q32" s="165"/>
      <c r="R32" s="165"/>
      <c r="S32" s="165"/>
      <c r="T32" s="165"/>
      <c r="U32" s="165"/>
      <c r="V32" s="165"/>
      <c r="W32" s="165"/>
      <c r="X32" s="236"/>
      <c r="Y32" s="344" t="s">
        <v>12</v>
      </c>
      <c r="Z32" s="548"/>
      <c r="AA32" s="549"/>
      <c r="AB32" s="550" t="s">
        <v>579</v>
      </c>
      <c r="AC32" s="550"/>
      <c r="AD32" s="550"/>
      <c r="AE32" s="370" t="s">
        <v>578</v>
      </c>
      <c r="AF32" s="371"/>
      <c r="AG32" s="371"/>
      <c r="AH32" s="371"/>
      <c r="AI32" s="370" t="s">
        <v>578</v>
      </c>
      <c r="AJ32" s="371"/>
      <c r="AK32" s="371"/>
      <c r="AL32" s="371"/>
      <c r="AM32" s="370" t="s">
        <v>578</v>
      </c>
      <c r="AN32" s="371"/>
      <c r="AO32" s="371"/>
      <c r="AP32" s="371"/>
      <c r="AQ32" s="119" t="s">
        <v>578</v>
      </c>
      <c r="AR32" s="120"/>
      <c r="AS32" s="120"/>
      <c r="AT32" s="121"/>
      <c r="AU32" s="371" t="s">
        <v>578</v>
      </c>
      <c r="AV32" s="371"/>
      <c r="AW32" s="371"/>
      <c r="AX32" s="373"/>
    </row>
    <row r="33" spans="1:50" ht="23.25" customHeight="1" x14ac:dyDescent="0.15">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7" t="s">
        <v>54</v>
      </c>
      <c r="Z33" s="302"/>
      <c r="AA33" s="303"/>
      <c r="AB33" s="521" t="s">
        <v>578</v>
      </c>
      <c r="AC33" s="521"/>
      <c r="AD33" s="521"/>
      <c r="AE33" s="370" t="s">
        <v>578</v>
      </c>
      <c r="AF33" s="371"/>
      <c r="AG33" s="371"/>
      <c r="AH33" s="371"/>
      <c r="AI33" s="370" t="s">
        <v>578</v>
      </c>
      <c r="AJ33" s="371"/>
      <c r="AK33" s="371"/>
      <c r="AL33" s="371"/>
      <c r="AM33" s="370" t="s">
        <v>578</v>
      </c>
      <c r="AN33" s="371"/>
      <c r="AO33" s="371"/>
      <c r="AP33" s="371"/>
      <c r="AQ33" s="119" t="s">
        <v>575</v>
      </c>
      <c r="AR33" s="120"/>
      <c r="AS33" s="120"/>
      <c r="AT33" s="121"/>
      <c r="AU33" s="371" t="s">
        <v>578</v>
      </c>
      <c r="AV33" s="371"/>
      <c r="AW33" s="371"/>
      <c r="AX33" s="373"/>
    </row>
    <row r="34" spans="1:50" ht="23.25" customHeight="1" x14ac:dyDescent="0.15">
      <c r="A34" s="514"/>
      <c r="B34" s="512"/>
      <c r="C34" s="512"/>
      <c r="D34" s="512"/>
      <c r="E34" s="512"/>
      <c r="F34" s="513"/>
      <c r="G34" s="545"/>
      <c r="H34" s="546"/>
      <c r="I34" s="546"/>
      <c r="J34" s="546"/>
      <c r="K34" s="546"/>
      <c r="L34" s="546"/>
      <c r="M34" s="546"/>
      <c r="N34" s="546"/>
      <c r="O34" s="547"/>
      <c r="P34" s="168"/>
      <c r="Q34" s="168"/>
      <c r="R34" s="168"/>
      <c r="S34" s="168"/>
      <c r="T34" s="168"/>
      <c r="U34" s="168"/>
      <c r="V34" s="168"/>
      <c r="W34" s="168"/>
      <c r="X34" s="241"/>
      <c r="Y34" s="307" t="s">
        <v>13</v>
      </c>
      <c r="Z34" s="302"/>
      <c r="AA34" s="303"/>
      <c r="AB34" s="496" t="s">
        <v>182</v>
      </c>
      <c r="AC34" s="496"/>
      <c r="AD34" s="496"/>
      <c r="AE34" s="370" t="s">
        <v>575</v>
      </c>
      <c r="AF34" s="371"/>
      <c r="AG34" s="371"/>
      <c r="AH34" s="371"/>
      <c r="AI34" s="370" t="s">
        <v>575</v>
      </c>
      <c r="AJ34" s="371"/>
      <c r="AK34" s="371"/>
      <c r="AL34" s="371"/>
      <c r="AM34" s="370" t="s">
        <v>575</v>
      </c>
      <c r="AN34" s="371"/>
      <c r="AO34" s="371"/>
      <c r="AP34" s="371"/>
      <c r="AQ34" s="119" t="s">
        <v>578</v>
      </c>
      <c r="AR34" s="120"/>
      <c r="AS34" s="120"/>
      <c r="AT34" s="121"/>
      <c r="AU34" s="371" t="s">
        <v>580</v>
      </c>
      <c r="AV34" s="371"/>
      <c r="AW34" s="371"/>
      <c r="AX34" s="373"/>
    </row>
    <row r="35" spans="1:50" ht="23.25" customHeight="1" x14ac:dyDescent="0.15">
      <c r="A35" s="902" t="s">
        <v>386</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4" t="s">
        <v>353</v>
      </c>
      <c r="B37" s="645"/>
      <c r="C37" s="645"/>
      <c r="D37" s="645"/>
      <c r="E37" s="645"/>
      <c r="F37" s="646"/>
      <c r="G37" s="564" t="s">
        <v>146</v>
      </c>
      <c r="H37" s="387"/>
      <c r="I37" s="387"/>
      <c r="J37" s="387"/>
      <c r="K37" s="387"/>
      <c r="L37" s="387"/>
      <c r="M37" s="387"/>
      <c r="N37" s="387"/>
      <c r="O37" s="565"/>
      <c r="P37" s="631" t="s">
        <v>59</v>
      </c>
      <c r="Q37" s="387"/>
      <c r="R37" s="387"/>
      <c r="S37" s="387"/>
      <c r="T37" s="387"/>
      <c r="U37" s="387"/>
      <c r="V37" s="387"/>
      <c r="W37" s="387"/>
      <c r="X37" s="565"/>
      <c r="Y37" s="632"/>
      <c r="Z37" s="633"/>
      <c r="AA37" s="634"/>
      <c r="AB37" s="635" t="s">
        <v>11</v>
      </c>
      <c r="AC37" s="636"/>
      <c r="AD37" s="637"/>
      <c r="AE37" s="374" t="s">
        <v>399</v>
      </c>
      <c r="AF37" s="375"/>
      <c r="AG37" s="375"/>
      <c r="AH37" s="376"/>
      <c r="AI37" s="374" t="s">
        <v>397</v>
      </c>
      <c r="AJ37" s="375"/>
      <c r="AK37" s="375"/>
      <c r="AL37" s="376"/>
      <c r="AM37" s="381" t="s">
        <v>426</v>
      </c>
      <c r="AN37" s="381"/>
      <c r="AO37" s="381"/>
      <c r="AP37" s="381"/>
      <c r="AQ37" s="271" t="s">
        <v>235</v>
      </c>
      <c r="AR37" s="272"/>
      <c r="AS37" s="272"/>
      <c r="AT37" s="273"/>
      <c r="AU37" s="387" t="s">
        <v>134</v>
      </c>
      <c r="AV37" s="387"/>
      <c r="AW37" s="387"/>
      <c r="AX37" s="388"/>
    </row>
    <row r="38" spans="1:50" ht="18.75" hidden="1" customHeight="1" x14ac:dyDescent="0.15">
      <c r="A38" s="511"/>
      <c r="B38" s="512"/>
      <c r="C38" s="512"/>
      <c r="D38" s="512"/>
      <c r="E38" s="512"/>
      <c r="F38" s="513"/>
      <c r="G38" s="566"/>
      <c r="H38" s="385"/>
      <c r="I38" s="385"/>
      <c r="J38" s="385"/>
      <c r="K38" s="385"/>
      <c r="L38" s="385"/>
      <c r="M38" s="385"/>
      <c r="N38" s="385"/>
      <c r="O38" s="567"/>
      <c r="P38" s="579"/>
      <c r="Q38" s="385"/>
      <c r="R38" s="385"/>
      <c r="S38" s="385"/>
      <c r="T38" s="385"/>
      <c r="U38" s="385"/>
      <c r="V38" s="385"/>
      <c r="W38" s="385"/>
      <c r="X38" s="567"/>
      <c r="Y38" s="467"/>
      <c r="Z38" s="468"/>
      <c r="AA38" s="469"/>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x14ac:dyDescent="0.15">
      <c r="A39" s="514"/>
      <c r="B39" s="512"/>
      <c r="C39" s="512"/>
      <c r="D39" s="512"/>
      <c r="E39" s="512"/>
      <c r="F39" s="513"/>
      <c r="G39" s="539"/>
      <c r="H39" s="540"/>
      <c r="I39" s="540"/>
      <c r="J39" s="540"/>
      <c r="K39" s="540"/>
      <c r="L39" s="540"/>
      <c r="M39" s="540"/>
      <c r="N39" s="540"/>
      <c r="O39" s="541"/>
      <c r="P39" s="165"/>
      <c r="Q39" s="165"/>
      <c r="R39" s="165"/>
      <c r="S39" s="165"/>
      <c r="T39" s="165"/>
      <c r="U39" s="165"/>
      <c r="V39" s="165"/>
      <c r="W39" s="165"/>
      <c r="X39" s="236"/>
      <c r="Y39" s="344" t="s">
        <v>12</v>
      </c>
      <c r="Z39" s="548"/>
      <c r="AA39" s="549"/>
      <c r="AB39" s="550"/>
      <c r="AC39" s="550"/>
      <c r="AD39" s="550"/>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7" t="s">
        <v>54</v>
      </c>
      <c r="Z40" s="302"/>
      <c r="AA40" s="303"/>
      <c r="AB40" s="521"/>
      <c r="AC40" s="521"/>
      <c r="AD40" s="521"/>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47"/>
      <c r="B41" s="648"/>
      <c r="C41" s="648"/>
      <c r="D41" s="648"/>
      <c r="E41" s="648"/>
      <c r="F41" s="649"/>
      <c r="G41" s="545"/>
      <c r="H41" s="546"/>
      <c r="I41" s="546"/>
      <c r="J41" s="546"/>
      <c r="K41" s="546"/>
      <c r="L41" s="546"/>
      <c r="M41" s="546"/>
      <c r="N41" s="546"/>
      <c r="O41" s="547"/>
      <c r="P41" s="168"/>
      <c r="Q41" s="168"/>
      <c r="R41" s="168"/>
      <c r="S41" s="168"/>
      <c r="T41" s="168"/>
      <c r="U41" s="168"/>
      <c r="V41" s="168"/>
      <c r="W41" s="168"/>
      <c r="X41" s="241"/>
      <c r="Y41" s="307" t="s">
        <v>13</v>
      </c>
      <c r="Z41" s="302"/>
      <c r="AA41" s="303"/>
      <c r="AB41" s="496" t="s">
        <v>182</v>
      </c>
      <c r="AC41" s="496"/>
      <c r="AD41" s="496"/>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4" t="s">
        <v>353</v>
      </c>
      <c r="B44" s="645"/>
      <c r="C44" s="645"/>
      <c r="D44" s="645"/>
      <c r="E44" s="645"/>
      <c r="F44" s="646"/>
      <c r="G44" s="564" t="s">
        <v>146</v>
      </c>
      <c r="H44" s="387"/>
      <c r="I44" s="387"/>
      <c r="J44" s="387"/>
      <c r="K44" s="387"/>
      <c r="L44" s="387"/>
      <c r="M44" s="387"/>
      <c r="N44" s="387"/>
      <c r="O44" s="565"/>
      <c r="P44" s="631" t="s">
        <v>59</v>
      </c>
      <c r="Q44" s="387"/>
      <c r="R44" s="387"/>
      <c r="S44" s="387"/>
      <c r="T44" s="387"/>
      <c r="U44" s="387"/>
      <c r="V44" s="387"/>
      <c r="W44" s="387"/>
      <c r="X44" s="565"/>
      <c r="Y44" s="632"/>
      <c r="Z44" s="633"/>
      <c r="AA44" s="634"/>
      <c r="AB44" s="635" t="s">
        <v>11</v>
      </c>
      <c r="AC44" s="636"/>
      <c r="AD44" s="637"/>
      <c r="AE44" s="374" t="s">
        <v>399</v>
      </c>
      <c r="AF44" s="375"/>
      <c r="AG44" s="375"/>
      <c r="AH44" s="376"/>
      <c r="AI44" s="374" t="s">
        <v>397</v>
      </c>
      <c r="AJ44" s="375"/>
      <c r="AK44" s="375"/>
      <c r="AL44" s="376"/>
      <c r="AM44" s="381" t="s">
        <v>426</v>
      </c>
      <c r="AN44" s="381"/>
      <c r="AO44" s="381"/>
      <c r="AP44" s="381"/>
      <c r="AQ44" s="271" t="s">
        <v>235</v>
      </c>
      <c r="AR44" s="272"/>
      <c r="AS44" s="272"/>
      <c r="AT44" s="273"/>
      <c r="AU44" s="387" t="s">
        <v>134</v>
      </c>
      <c r="AV44" s="387"/>
      <c r="AW44" s="387"/>
      <c r="AX44" s="388"/>
    </row>
    <row r="45" spans="1:50" ht="18.75" hidden="1" customHeight="1" x14ac:dyDescent="0.15">
      <c r="A45" s="511"/>
      <c r="B45" s="512"/>
      <c r="C45" s="512"/>
      <c r="D45" s="512"/>
      <c r="E45" s="512"/>
      <c r="F45" s="513"/>
      <c r="G45" s="566"/>
      <c r="H45" s="385"/>
      <c r="I45" s="385"/>
      <c r="J45" s="385"/>
      <c r="K45" s="385"/>
      <c r="L45" s="385"/>
      <c r="M45" s="385"/>
      <c r="N45" s="385"/>
      <c r="O45" s="567"/>
      <c r="P45" s="579"/>
      <c r="Q45" s="385"/>
      <c r="R45" s="385"/>
      <c r="S45" s="385"/>
      <c r="T45" s="385"/>
      <c r="U45" s="385"/>
      <c r="V45" s="385"/>
      <c r="W45" s="385"/>
      <c r="X45" s="567"/>
      <c r="Y45" s="467"/>
      <c r="Z45" s="468"/>
      <c r="AA45" s="469"/>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15">
      <c r="A46" s="514"/>
      <c r="B46" s="512"/>
      <c r="C46" s="512"/>
      <c r="D46" s="512"/>
      <c r="E46" s="512"/>
      <c r="F46" s="513"/>
      <c r="G46" s="539"/>
      <c r="H46" s="540"/>
      <c r="I46" s="540"/>
      <c r="J46" s="540"/>
      <c r="K46" s="540"/>
      <c r="L46" s="540"/>
      <c r="M46" s="540"/>
      <c r="N46" s="540"/>
      <c r="O46" s="541"/>
      <c r="P46" s="165"/>
      <c r="Q46" s="165"/>
      <c r="R46" s="165"/>
      <c r="S46" s="165"/>
      <c r="T46" s="165"/>
      <c r="U46" s="165"/>
      <c r="V46" s="165"/>
      <c r="W46" s="165"/>
      <c r="X46" s="236"/>
      <c r="Y46" s="344" t="s">
        <v>12</v>
      </c>
      <c r="Z46" s="548"/>
      <c r="AA46" s="549"/>
      <c r="AB46" s="550"/>
      <c r="AC46" s="550"/>
      <c r="AD46" s="550"/>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7" t="s">
        <v>54</v>
      </c>
      <c r="Z47" s="302"/>
      <c r="AA47" s="303"/>
      <c r="AB47" s="521"/>
      <c r="AC47" s="521"/>
      <c r="AD47" s="521"/>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47"/>
      <c r="B48" s="648"/>
      <c r="C48" s="648"/>
      <c r="D48" s="648"/>
      <c r="E48" s="648"/>
      <c r="F48" s="649"/>
      <c r="G48" s="545"/>
      <c r="H48" s="546"/>
      <c r="I48" s="546"/>
      <c r="J48" s="546"/>
      <c r="K48" s="546"/>
      <c r="L48" s="546"/>
      <c r="M48" s="546"/>
      <c r="N48" s="546"/>
      <c r="O48" s="547"/>
      <c r="P48" s="168"/>
      <c r="Q48" s="168"/>
      <c r="R48" s="168"/>
      <c r="S48" s="168"/>
      <c r="T48" s="168"/>
      <c r="U48" s="168"/>
      <c r="V48" s="168"/>
      <c r="W48" s="168"/>
      <c r="X48" s="241"/>
      <c r="Y48" s="307" t="s">
        <v>13</v>
      </c>
      <c r="Z48" s="302"/>
      <c r="AA48" s="303"/>
      <c r="AB48" s="496" t="s">
        <v>182</v>
      </c>
      <c r="AC48" s="496"/>
      <c r="AD48" s="496"/>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1" t="s">
        <v>353</v>
      </c>
      <c r="B51" s="512"/>
      <c r="C51" s="512"/>
      <c r="D51" s="512"/>
      <c r="E51" s="512"/>
      <c r="F51" s="513"/>
      <c r="G51" s="564" t="s">
        <v>146</v>
      </c>
      <c r="H51" s="387"/>
      <c r="I51" s="387"/>
      <c r="J51" s="387"/>
      <c r="K51" s="387"/>
      <c r="L51" s="387"/>
      <c r="M51" s="387"/>
      <c r="N51" s="387"/>
      <c r="O51" s="565"/>
      <c r="P51" s="631" t="s">
        <v>59</v>
      </c>
      <c r="Q51" s="387"/>
      <c r="R51" s="387"/>
      <c r="S51" s="387"/>
      <c r="T51" s="387"/>
      <c r="U51" s="387"/>
      <c r="V51" s="387"/>
      <c r="W51" s="387"/>
      <c r="X51" s="565"/>
      <c r="Y51" s="632"/>
      <c r="Z51" s="633"/>
      <c r="AA51" s="634"/>
      <c r="AB51" s="635" t="s">
        <v>11</v>
      </c>
      <c r="AC51" s="636"/>
      <c r="AD51" s="637"/>
      <c r="AE51" s="374" t="s">
        <v>399</v>
      </c>
      <c r="AF51" s="375"/>
      <c r="AG51" s="375"/>
      <c r="AH51" s="376"/>
      <c r="AI51" s="374" t="s">
        <v>397</v>
      </c>
      <c r="AJ51" s="375"/>
      <c r="AK51" s="375"/>
      <c r="AL51" s="376"/>
      <c r="AM51" s="381" t="s">
        <v>426</v>
      </c>
      <c r="AN51" s="381"/>
      <c r="AO51" s="381"/>
      <c r="AP51" s="381"/>
      <c r="AQ51" s="271" t="s">
        <v>235</v>
      </c>
      <c r="AR51" s="272"/>
      <c r="AS51" s="272"/>
      <c r="AT51" s="273"/>
      <c r="AU51" s="383" t="s">
        <v>134</v>
      </c>
      <c r="AV51" s="383"/>
      <c r="AW51" s="383"/>
      <c r="AX51" s="384"/>
    </row>
    <row r="52" spans="1:50" ht="18.75" hidden="1" customHeight="1" x14ac:dyDescent="0.15">
      <c r="A52" s="511"/>
      <c r="B52" s="512"/>
      <c r="C52" s="512"/>
      <c r="D52" s="512"/>
      <c r="E52" s="512"/>
      <c r="F52" s="513"/>
      <c r="G52" s="566"/>
      <c r="H52" s="385"/>
      <c r="I52" s="385"/>
      <c r="J52" s="385"/>
      <c r="K52" s="385"/>
      <c r="L52" s="385"/>
      <c r="M52" s="385"/>
      <c r="N52" s="385"/>
      <c r="O52" s="567"/>
      <c r="P52" s="579"/>
      <c r="Q52" s="385"/>
      <c r="R52" s="385"/>
      <c r="S52" s="385"/>
      <c r="T52" s="385"/>
      <c r="U52" s="385"/>
      <c r="V52" s="385"/>
      <c r="W52" s="385"/>
      <c r="X52" s="567"/>
      <c r="Y52" s="467"/>
      <c r="Z52" s="468"/>
      <c r="AA52" s="469"/>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15">
      <c r="A53" s="514"/>
      <c r="B53" s="512"/>
      <c r="C53" s="512"/>
      <c r="D53" s="512"/>
      <c r="E53" s="512"/>
      <c r="F53" s="513"/>
      <c r="G53" s="539"/>
      <c r="H53" s="540"/>
      <c r="I53" s="540"/>
      <c r="J53" s="540"/>
      <c r="K53" s="540"/>
      <c r="L53" s="540"/>
      <c r="M53" s="540"/>
      <c r="N53" s="540"/>
      <c r="O53" s="541"/>
      <c r="P53" s="165"/>
      <c r="Q53" s="165"/>
      <c r="R53" s="165"/>
      <c r="S53" s="165"/>
      <c r="T53" s="165"/>
      <c r="U53" s="165"/>
      <c r="V53" s="165"/>
      <c r="W53" s="165"/>
      <c r="X53" s="236"/>
      <c r="Y53" s="344" t="s">
        <v>12</v>
      </c>
      <c r="Z53" s="548"/>
      <c r="AA53" s="549"/>
      <c r="AB53" s="550"/>
      <c r="AC53" s="550"/>
      <c r="AD53" s="550"/>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7" t="s">
        <v>54</v>
      </c>
      <c r="Z54" s="302"/>
      <c r="AA54" s="303"/>
      <c r="AB54" s="521"/>
      <c r="AC54" s="521"/>
      <c r="AD54" s="521"/>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47"/>
      <c r="B55" s="648"/>
      <c r="C55" s="648"/>
      <c r="D55" s="648"/>
      <c r="E55" s="648"/>
      <c r="F55" s="649"/>
      <c r="G55" s="545"/>
      <c r="H55" s="546"/>
      <c r="I55" s="546"/>
      <c r="J55" s="546"/>
      <c r="K55" s="546"/>
      <c r="L55" s="546"/>
      <c r="M55" s="546"/>
      <c r="N55" s="546"/>
      <c r="O55" s="547"/>
      <c r="P55" s="168"/>
      <c r="Q55" s="168"/>
      <c r="R55" s="168"/>
      <c r="S55" s="168"/>
      <c r="T55" s="168"/>
      <c r="U55" s="168"/>
      <c r="V55" s="168"/>
      <c r="W55" s="168"/>
      <c r="X55" s="241"/>
      <c r="Y55" s="307" t="s">
        <v>13</v>
      </c>
      <c r="Z55" s="302"/>
      <c r="AA55" s="303"/>
      <c r="AB55" s="460" t="s">
        <v>14</v>
      </c>
      <c r="AC55" s="460"/>
      <c r="AD55" s="460"/>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1" t="s">
        <v>353</v>
      </c>
      <c r="B58" s="512"/>
      <c r="C58" s="512"/>
      <c r="D58" s="512"/>
      <c r="E58" s="512"/>
      <c r="F58" s="513"/>
      <c r="G58" s="564" t="s">
        <v>146</v>
      </c>
      <c r="H58" s="387"/>
      <c r="I58" s="387"/>
      <c r="J58" s="387"/>
      <c r="K58" s="387"/>
      <c r="L58" s="387"/>
      <c r="M58" s="387"/>
      <c r="N58" s="387"/>
      <c r="O58" s="565"/>
      <c r="P58" s="631" t="s">
        <v>59</v>
      </c>
      <c r="Q58" s="387"/>
      <c r="R58" s="387"/>
      <c r="S58" s="387"/>
      <c r="T58" s="387"/>
      <c r="U58" s="387"/>
      <c r="V58" s="387"/>
      <c r="W58" s="387"/>
      <c r="X58" s="565"/>
      <c r="Y58" s="632"/>
      <c r="Z58" s="633"/>
      <c r="AA58" s="634"/>
      <c r="AB58" s="635" t="s">
        <v>11</v>
      </c>
      <c r="AC58" s="636"/>
      <c r="AD58" s="637"/>
      <c r="AE58" s="374" t="s">
        <v>399</v>
      </c>
      <c r="AF58" s="375"/>
      <c r="AG58" s="375"/>
      <c r="AH58" s="376"/>
      <c r="AI58" s="374" t="s">
        <v>397</v>
      </c>
      <c r="AJ58" s="375"/>
      <c r="AK58" s="375"/>
      <c r="AL58" s="376"/>
      <c r="AM58" s="381" t="s">
        <v>426</v>
      </c>
      <c r="AN58" s="381"/>
      <c r="AO58" s="381"/>
      <c r="AP58" s="381"/>
      <c r="AQ58" s="271" t="s">
        <v>235</v>
      </c>
      <c r="AR58" s="272"/>
      <c r="AS58" s="272"/>
      <c r="AT58" s="273"/>
      <c r="AU58" s="383" t="s">
        <v>134</v>
      </c>
      <c r="AV58" s="383"/>
      <c r="AW58" s="383"/>
      <c r="AX58" s="384"/>
    </row>
    <row r="59" spans="1:50" ht="18.75" hidden="1" customHeight="1" x14ac:dyDescent="0.15">
      <c r="A59" s="511"/>
      <c r="B59" s="512"/>
      <c r="C59" s="512"/>
      <c r="D59" s="512"/>
      <c r="E59" s="512"/>
      <c r="F59" s="513"/>
      <c r="G59" s="566"/>
      <c r="H59" s="385"/>
      <c r="I59" s="385"/>
      <c r="J59" s="385"/>
      <c r="K59" s="385"/>
      <c r="L59" s="385"/>
      <c r="M59" s="385"/>
      <c r="N59" s="385"/>
      <c r="O59" s="567"/>
      <c r="P59" s="579"/>
      <c r="Q59" s="385"/>
      <c r="R59" s="385"/>
      <c r="S59" s="385"/>
      <c r="T59" s="385"/>
      <c r="U59" s="385"/>
      <c r="V59" s="385"/>
      <c r="W59" s="385"/>
      <c r="X59" s="567"/>
      <c r="Y59" s="467"/>
      <c r="Z59" s="468"/>
      <c r="AA59" s="469"/>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14"/>
      <c r="B60" s="512"/>
      <c r="C60" s="512"/>
      <c r="D60" s="512"/>
      <c r="E60" s="512"/>
      <c r="F60" s="513"/>
      <c r="G60" s="539"/>
      <c r="H60" s="540"/>
      <c r="I60" s="540"/>
      <c r="J60" s="540"/>
      <c r="K60" s="540"/>
      <c r="L60" s="540"/>
      <c r="M60" s="540"/>
      <c r="N60" s="540"/>
      <c r="O60" s="541"/>
      <c r="P60" s="165"/>
      <c r="Q60" s="165"/>
      <c r="R60" s="165"/>
      <c r="S60" s="165"/>
      <c r="T60" s="165"/>
      <c r="U60" s="165"/>
      <c r="V60" s="165"/>
      <c r="W60" s="165"/>
      <c r="X60" s="236"/>
      <c r="Y60" s="344" t="s">
        <v>12</v>
      </c>
      <c r="Z60" s="548"/>
      <c r="AA60" s="549"/>
      <c r="AB60" s="550"/>
      <c r="AC60" s="550"/>
      <c r="AD60" s="550"/>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7" t="s">
        <v>54</v>
      </c>
      <c r="Z61" s="302"/>
      <c r="AA61" s="303"/>
      <c r="AB61" s="521"/>
      <c r="AC61" s="521"/>
      <c r="AD61" s="521"/>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5"/>
      <c r="B62" s="516"/>
      <c r="C62" s="516"/>
      <c r="D62" s="516"/>
      <c r="E62" s="516"/>
      <c r="F62" s="517"/>
      <c r="G62" s="545"/>
      <c r="H62" s="546"/>
      <c r="I62" s="546"/>
      <c r="J62" s="546"/>
      <c r="K62" s="546"/>
      <c r="L62" s="546"/>
      <c r="M62" s="546"/>
      <c r="N62" s="546"/>
      <c r="O62" s="547"/>
      <c r="P62" s="168"/>
      <c r="Q62" s="168"/>
      <c r="R62" s="168"/>
      <c r="S62" s="168"/>
      <c r="T62" s="168"/>
      <c r="U62" s="168"/>
      <c r="V62" s="168"/>
      <c r="W62" s="168"/>
      <c r="X62" s="241"/>
      <c r="Y62" s="307" t="s">
        <v>13</v>
      </c>
      <c r="Z62" s="302"/>
      <c r="AA62" s="303"/>
      <c r="AB62" s="496" t="s">
        <v>14</v>
      </c>
      <c r="AC62" s="496"/>
      <c r="AD62" s="496"/>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4" t="s">
        <v>399</v>
      </c>
      <c r="AF65" s="375"/>
      <c r="AG65" s="375"/>
      <c r="AH65" s="376"/>
      <c r="AI65" s="374" t="s">
        <v>397</v>
      </c>
      <c r="AJ65" s="375"/>
      <c r="AK65" s="375"/>
      <c r="AL65" s="376"/>
      <c r="AM65" s="381" t="s">
        <v>426</v>
      </c>
      <c r="AN65" s="381"/>
      <c r="AO65" s="381"/>
      <c r="AP65" s="381"/>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8"/>
      <c r="AF66" s="339"/>
      <c r="AG66" s="339"/>
      <c r="AH66" s="340"/>
      <c r="AI66" s="338"/>
      <c r="AJ66" s="339"/>
      <c r="AK66" s="339"/>
      <c r="AL66" s="340"/>
      <c r="AM66" s="382"/>
      <c r="AN66" s="382"/>
      <c r="AO66" s="382"/>
      <c r="AP66" s="382"/>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70"/>
      <c r="AR69" s="371"/>
      <c r="AS69" s="371"/>
      <c r="AT69" s="372"/>
      <c r="AU69" s="371"/>
      <c r="AV69" s="371"/>
      <c r="AW69" s="371"/>
      <c r="AX69" s="373"/>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4" t="s">
        <v>399</v>
      </c>
      <c r="AF73" s="375"/>
      <c r="AG73" s="375"/>
      <c r="AH73" s="376"/>
      <c r="AI73" s="374" t="s">
        <v>397</v>
      </c>
      <c r="AJ73" s="375"/>
      <c r="AK73" s="375"/>
      <c r="AL73" s="376"/>
      <c r="AM73" s="381" t="s">
        <v>426</v>
      </c>
      <c r="AN73" s="381"/>
      <c r="AO73" s="381"/>
      <c r="AP73" s="381"/>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customHeight="1" x14ac:dyDescent="0.15">
      <c r="A80" s="518"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19"/>
      <c r="B81" s="854"/>
      <c r="C81" s="551"/>
      <c r="D81" s="551"/>
      <c r="E81" s="551"/>
      <c r="F81" s="552"/>
      <c r="G81" s="385"/>
      <c r="H81" s="385"/>
      <c r="I81" s="385"/>
      <c r="J81" s="385"/>
      <c r="K81" s="385"/>
      <c r="L81" s="385"/>
      <c r="M81" s="385"/>
      <c r="N81" s="385"/>
      <c r="O81" s="385"/>
      <c r="P81" s="385"/>
      <c r="Q81" s="385"/>
      <c r="R81" s="385"/>
      <c r="S81" s="385"/>
      <c r="T81" s="385"/>
      <c r="U81" s="385"/>
      <c r="V81" s="385"/>
      <c r="W81" s="385"/>
      <c r="X81" s="385"/>
      <c r="Y81" s="385"/>
      <c r="Z81" s="385"/>
      <c r="AA81" s="567"/>
      <c r="AB81" s="57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19"/>
      <c r="B82" s="854"/>
      <c r="C82" s="551"/>
      <c r="D82" s="551"/>
      <c r="E82" s="551"/>
      <c r="F82" s="552"/>
      <c r="G82" s="500" t="s">
        <v>583</v>
      </c>
      <c r="H82" s="500"/>
      <c r="I82" s="500"/>
      <c r="J82" s="500"/>
      <c r="K82" s="500"/>
      <c r="L82" s="500"/>
      <c r="M82" s="500"/>
      <c r="N82" s="500"/>
      <c r="O82" s="500"/>
      <c r="P82" s="500"/>
      <c r="Q82" s="500"/>
      <c r="R82" s="500"/>
      <c r="S82" s="500"/>
      <c r="T82" s="500"/>
      <c r="U82" s="500"/>
      <c r="V82" s="500"/>
      <c r="W82" s="500"/>
      <c r="X82" s="500"/>
      <c r="Y82" s="500"/>
      <c r="Z82" s="500"/>
      <c r="AA82" s="757"/>
      <c r="AB82" s="499" t="s">
        <v>584</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54"/>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8"/>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80.099999999999994" customHeight="1" x14ac:dyDescent="0.15">
      <c r="A84" s="519"/>
      <c r="B84" s="855"/>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9"/>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145</v>
      </c>
      <c r="C85" s="551"/>
      <c r="D85" s="551"/>
      <c r="E85" s="551"/>
      <c r="F85" s="552"/>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4" t="s">
        <v>11</v>
      </c>
      <c r="AC85" s="375"/>
      <c r="AD85" s="376"/>
      <c r="AE85" s="374" t="s">
        <v>399</v>
      </c>
      <c r="AF85" s="375"/>
      <c r="AG85" s="375"/>
      <c r="AH85" s="376"/>
      <c r="AI85" s="374" t="s">
        <v>397</v>
      </c>
      <c r="AJ85" s="375"/>
      <c r="AK85" s="375"/>
      <c r="AL85" s="376"/>
      <c r="AM85" s="381" t="s">
        <v>426</v>
      </c>
      <c r="AN85" s="381"/>
      <c r="AO85" s="381"/>
      <c r="AP85" s="381"/>
      <c r="AQ85" s="180" t="s">
        <v>235</v>
      </c>
      <c r="AR85" s="173"/>
      <c r="AS85" s="173"/>
      <c r="AT85" s="174"/>
      <c r="AU85" s="379" t="s">
        <v>134</v>
      </c>
      <c r="AV85" s="379"/>
      <c r="AW85" s="379"/>
      <c r="AX85" s="380"/>
      <c r="AY85" s="10"/>
      <c r="AZ85" s="10"/>
      <c r="BA85" s="10"/>
      <c r="BB85" s="10"/>
      <c r="BC85" s="10"/>
    </row>
    <row r="86" spans="1:60" ht="18.75" customHeight="1" x14ac:dyDescent="0.15">
      <c r="A86" s="519"/>
      <c r="B86" s="551"/>
      <c r="C86" s="551"/>
      <c r="D86" s="551"/>
      <c r="E86" s="551"/>
      <c r="F86" s="552"/>
      <c r="G86" s="566"/>
      <c r="H86" s="385"/>
      <c r="I86" s="385"/>
      <c r="J86" s="385"/>
      <c r="K86" s="385"/>
      <c r="L86" s="385"/>
      <c r="M86" s="385"/>
      <c r="N86" s="385"/>
      <c r="O86" s="567"/>
      <c r="P86" s="579"/>
      <c r="Q86" s="385"/>
      <c r="R86" s="385"/>
      <c r="S86" s="385"/>
      <c r="T86" s="385"/>
      <c r="U86" s="385"/>
      <c r="V86" s="385"/>
      <c r="W86" s="385"/>
      <c r="X86" s="567"/>
      <c r="Y86" s="177"/>
      <c r="Z86" s="178"/>
      <c r="AA86" s="179"/>
      <c r="AB86" s="338"/>
      <c r="AC86" s="339"/>
      <c r="AD86" s="340"/>
      <c r="AE86" s="338"/>
      <c r="AF86" s="339"/>
      <c r="AG86" s="339"/>
      <c r="AH86" s="340"/>
      <c r="AI86" s="338"/>
      <c r="AJ86" s="339"/>
      <c r="AK86" s="339"/>
      <c r="AL86" s="340"/>
      <c r="AM86" s="382"/>
      <c r="AN86" s="382"/>
      <c r="AO86" s="382"/>
      <c r="AP86" s="382"/>
      <c r="AQ86" s="274" t="s">
        <v>586</v>
      </c>
      <c r="AR86" s="275"/>
      <c r="AS86" s="141" t="s">
        <v>236</v>
      </c>
      <c r="AT86" s="176"/>
      <c r="AU86" s="275">
        <v>1</v>
      </c>
      <c r="AV86" s="275"/>
      <c r="AW86" s="385" t="s">
        <v>181</v>
      </c>
      <c r="AX86" s="386"/>
      <c r="AY86" s="10"/>
      <c r="AZ86" s="10"/>
      <c r="BA86" s="10"/>
      <c r="BB86" s="10"/>
      <c r="BC86" s="10"/>
      <c r="BD86" s="10"/>
      <c r="BE86" s="10"/>
      <c r="BF86" s="10"/>
      <c r="BG86" s="10"/>
      <c r="BH86" s="10"/>
    </row>
    <row r="87" spans="1:60" ht="39.950000000000003" customHeight="1" x14ac:dyDescent="0.15">
      <c r="A87" s="519"/>
      <c r="B87" s="551"/>
      <c r="C87" s="551"/>
      <c r="D87" s="551"/>
      <c r="E87" s="551"/>
      <c r="F87" s="552"/>
      <c r="G87" s="235" t="s">
        <v>585</v>
      </c>
      <c r="H87" s="165"/>
      <c r="I87" s="165"/>
      <c r="J87" s="165"/>
      <c r="K87" s="165"/>
      <c r="L87" s="165"/>
      <c r="M87" s="165"/>
      <c r="N87" s="165"/>
      <c r="O87" s="236"/>
      <c r="P87" s="165" t="s">
        <v>621</v>
      </c>
      <c r="Q87" s="804"/>
      <c r="R87" s="804"/>
      <c r="S87" s="804"/>
      <c r="T87" s="804"/>
      <c r="U87" s="804"/>
      <c r="V87" s="804"/>
      <c r="W87" s="804"/>
      <c r="X87" s="805"/>
      <c r="Y87" s="760" t="s">
        <v>62</v>
      </c>
      <c r="Z87" s="761"/>
      <c r="AA87" s="762"/>
      <c r="AB87" s="550" t="s">
        <v>587</v>
      </c>
      <c r="AC87" s="550"/>
      <c r="AD87" s="550"/>
      <c r="AE87" s="370" t="s">
        <v>590</v>
      </c>
      <c r="AF87" s="371"/>
      <c r="AG87" s="371"/>
      <c r="AH87" s="371"/>
      <c r="AI87" s="370">
        <v>261</v>
      </c>
      <c r="AJ87" s="371"/>
      <c r="AK87" s="371"/>
      <c r="AL87" s="371"/>
      <c r="AM87" s="370">
        <v>1066</v>
      </c>
      <c r="AN87" s="371"/>
      <c r="AO87" s="371"/>
      <c r="AP87" s="371"/>
      <c r="AQ87" s="119" t="s">
        <v>578</v>
      </c>
      <c r="AR87" s="120"/>
      <c r="AS87" s="120"/>
      <c r="AT87" s="121"/>
      <c r="AU87" s="371">
        <v>1066</v>
      </c>
      <c r="AV87" s="371"/>
      <c r="AW87" s="371"/>
      <c r="AX87" s="373"/>
    </row>
    <row r="88" spans="1:60" ht="39.950000000000003" customHeight="1" x14ac:dyDescent="0.15">
      <c r="A88" s="519"/>
      <c r="B88" s="551"/>
      <c r="C88" s="551"/>
      <c r="D88" s="551"/>
      <c r="E88" s="551"/>
      <c r="F88" s="552"/>
      <c r="G88" s="237"/>
      <c r="H88" s="238"/>
      <c r="I88" s="238"/>
      <c r="J88" s="238"/>
      <c r="K88" s="238"/>
      <c r="L88" s="238"/>
      <c r="M88" s="238"/>
      <c r="N88" s="238"/>
      <c r="O88" s="239"/>
      <c r="P88" s="806"/>
      <c r="Q88" s="806"/>
      <c r="R88" s="806"/>
      <c r="S88" s="806"/>
      <c r="T88" s="806"/>
      <c r="U88" s="806"/>
      <c r="V88" s="806"/>
      <c r="W88" s="806"/>
      <c r="X88" s="807"/>
      <c r="Y88" s="734" t="s">
        <v>54</v>
      </c>
      <c r="Z88" s="735"/>
      <c r="AA88" s="736"/>
      <c r="AB88" s="521" t="s">
        <v>587</v>
      </c>
      <c r="AC88" s="521"/>
      <c r="AD88" s="521"/>
      <c r="AE88" s="370" t="s">
        <v>590</v>
      </c>
      <c r="AF88" s="371"/>
      <c r="AG88" s="371"/>
      <c r="AH88" s="371"/>
      <c r="AI88" s="370">
        <v>1405</v>
      </c>
      <c r="AJ88" s="371"/>
      <c r="AK88" s="371"/>
      <c r="AL88" s="371"/>
      <c r="AM88" s="370">
        <v>1405</v>
      </c>
      <c r="AN88" s="371"/>
      <c r="AO88" s="371"/>
      <c r="AP88" s="371"/>
      <c r="AQ88" s="119" t="s">
        <v>590</v>
      </c>
      <c r="AR88" s="120"/>
      <c r="AS88" s="120"/>
      <c r="AT88" s="121"/>
      <c r="AU88" s="371">
        <v>1405</v>
      </c>
      <c r="AV88" s="371"/>
      <c r="AW88" s="371"/>
      <c r="AX88" s="373"/>
      <c r="AY88" s="10"/>
      <c r="AZ88" s="10"/>
      <c r="BA88" s="10"/>
      <c r="BB88" s="10"/>
      <c r="BC88" s="10"/>
    </row>
    <row r="89" spans="1:60" ht="39.950000000000003" customHeight="1" thickBot="1" x14ac:dyDescent="0.2">
      <c r="A89" s="519"/>
      <c r="B89" s="553"/>
      <c r="C89" s="553"/>
      <c r="D89" s="553"/>
      <c r="E89" s="553"/>
      <c r="F89" s="554"/>
      <c r="G89" s="240"/>
      <c r="H89" s="168"/>
      <c r="I89" s="168"/>
      <c r="J89" s="168"/>
      <c r="K89" s="168"/>
      <c r="L89" s="168"/>
      <c r="M89" s="168"/>
      <c r="N89" s="168"/>
      <c r="O89" s="241"/>
      <c r="P89" s="308"/>
      <c r="Q89" s="308"/>
      <c r="R89" s="308"/>
      <c r="S89" s="308"/>
      <c r="T89" s="308"/>
      <c r="U89" s="308"/>
      <c r="V89" s="308"/>
      <c r="W89" s="308"/>
      <c r="X89" s="808"/>
      <c r="Y89" s="734" t="s">
        <v>13</v>
      </c>
      <c r="Z89" s="735"/>
      <c r="AA89" s="736"/>
      <c r="AB89" s="460" t="s">
        <v>14</v>
      </c>
      <c r="AC89" s="460"/>
      <c r="AD89" s="460"/>
      <c r="AE89" s="370" t="s">
        <v>578</v>
      </c>
      <c r="AF89" s="371"/>
      <c r="AG89" s="371"/>
      <c r="AH89" s="371"/>
      <c r="AI89" s="370">
        <v>18.600000000000001</v>
      </c>
      <c r="AJ89" s="371"/>
      <c r="AK89" s="371"/>
      <c r="AL89" s="371"/>
      <c r="AM89" s="370">
        <v>75.900000000000006</v>
      </c>
      <c r="AN89" s="371"/>
      <c r="AO89" s="371"/>
      <c r="AP89" s="371"/>
      <c r="AQ89" s="119" t="s">
        <v>586</v>
      </c>
      <c r="AR89" s="120"/>
      <c r="AS89" s="120"/>
      <c r="AT89" s="121"/>
      <c r="AU89" s="371">
        <v>75.900000000000006</v>
      </c>
      <c r="AV89" s="371"/>
      <c r="AW89" s="371"/>
      <c r="AX89" s="373"/>
      <c r="AY89" s="10"/>
      <c r="AZ89" s="10"/>
      <c r="BA89" s="10"/>
      <c r="BB89" s="10"/>
      <c r="BC89" s="10"/>
      <c r="BD89" s="10"/>
      <c r="BE89" s="10"/>
      <c r="BF89" s="10"/>
      <c r="BG89" s="10"/>
      <c r="BH89" s="10"/>
    </row>
    <row r="90" spans="1:60" ht="18.75" hidden="1" customHeight="1" x14ac:dyDescent="0.15">
      <c r="A90" s="519"/>
      <c r="B90" s="551" t="s">
        <v>145</v>
      </c>
      <c r="C90" s="551"/>
      <c r="D90" s="551"/>
      <c r="E90" s="551"/>
      <c r="F90" s="552"/>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4" t="s">
        <v>11</v>
      </c>
      <c r="AC90" s="375"/>
      <c r="AD90" s="376"/>
      <c r="AE90" s="374" t="s">
        <v>399</v>
      </c>
      <c r="AF90" s="375"/>
      <c r="AG90" s="375"/>
      <c r="AH90" s="376"/>
      <c r="AI90" s="374" t="s">
        <v>397</v>
      </c>
      <c r="AJ90" s="375"/>
      <c r="AK90" s="375"/>
      <c r="AL90" s="376"/>
      <c r="AM90" s="381" t="s">
        <v>426</v>
      </c>
      <c r="AN90" s="381"/>
      <c r="AO90" s="381"/>
      <c r="AP90" s="381"/>
      <c r="AQ90" s="180" t="s">
        <v>235</v>
      </c>
      <c r="AR90" s="173"/>
      <c r="AS90" s="173"/>
      <c r="AT90" s="174"/>
      <c r="AU90" s="379" t="s">
        <v>134</v>
      </c>
      <c r="AV90" s="379"/>
      <c r="AW90" s="379"/>
      <c r="AX90" s="380"/>
    </row>
    <row r="91" spans="1:60" ht="18.75" hidden="1" customHeight="1" x14ac:dyDescent="0.15">
      <c r="A91" s="519"/>
      <c r="B91" s="551"/>
      <c r="C91" s="551"/>
      <c r="D91" s="551"/>
      <c r="E91" s="551"/>
      <c r="F91" s="552"/>
      <c r="G91" s="566"/>
      <c r="H91" s="385"/>
      <c r="I91" s="385"/>
      <c r="J91" s="385"/>
      <c r="K91" s="385"/>
      <c r="L91" s="385"/>
      <c r="M91" s="385"/>
      <c r="N91" s="385"/>
      <c r="O91" s="567"/>
      <c r="P91" s="579"/>
      <c r="Q91" s="385"/>
      <c r="R91" s="385"/>
      <c r="S91" s="385"/>
      <c r="T91" s="385"/>
      <c r="U91" s="385"/>
      <c r="V91" s="385"/>
      <c r="W91" s="385"/>
      <c r="X91" s="567"/>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19"/>
      <c r="B92" s="551"/>
      <c r="C92" s="551"/>
      <c r="D92" s="551"/>
      <c r="E92" s="551"/>
      <c r="F92" s="552"/>
      <c r="G92" s="235"/>
      <c r="H92" s="165"/>
      <c r="I92" s="165"/>
      <c r="J92" s="165"/>
      <c r="K92" s="165"/>
      <c r="L92" s="165"/>
      <c r="M92" s="165"/>
      <c r="N92" s="165"/>
      <c r="O92" s="236"/>
      <c r="P92" s="165"/>
      <c r="Q92" s="804"/>
      <c r="R92" s="804"/>
      <c r="S92" s="804"/>
      <c r="T92" s="804"/>
      <c r="U92" s="804"/>
      <c r="V92" s="804"/>
      <c r="W92" s="804"/>
      <c r="X92" s="805"/>
      <c r="Y92" s="760" t="s">
        <v>62</v>
      </c>
      <c r="Z92" s="761"/>
      <c r="AA92" s="762"/>
      <c r="AB92" s="550"/>
      <c r="AC92" s="550"/>
      <c r="AD92" s="550"/>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19"/>
      <c r="B93" s="551"/>
      <c r="C93" s="551"/>
      <c r="D93" s="551"/>
      <c r="E93" s="551"/>
      <c r="F93" s="552"/>
      <c r="G93" s="237"/>
      <c r="H93" s="238"/>
      <c r="I93" s="238"/>
      <c r="J93" s="238"/>
      <c r="K93" s="238"/>
      <c r="L93" s="238"/>
      <c r="M93" s="238"/>
      <c r="N93" s="238"/>
      <c r="O93" s="239"/>
      <c r="P93" s="806"/>
      <c r="Q93" s="806"/>
      <c r="R93" s="806"/>
      <c r="S93" s="806"/>
      <c r="T93" s="806"/>
      <c r="U93" s="806"/>
      <c r="V93" s="806"/>
      <c r="W93" s="806"/>
      <c r="X93" s="807"/>
      <c r="Y93" s="734" t="s">
        <v>54</v>
      </c>
      <c r="Z93" s="735"/>
      <c r="AA93" s="736"/>
      <c r="AB93" s="521"/>
      <c r="AC93" s="521"/>
      <c r="AD93" s="521"/>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19"/>
      <c r="B94" s="553"/>
      <c r="C94" s="553"/>
      <c r="D94" s="553"/>
      <c r="E94" s="553"/>
      <c r="F94" s="554"/>
      <c r="G94" s="240"/>
      <c r="H94" s="168"/>
      <c r="I94" s="168"/>
      <c r="J94" s="168"/>
      <c r="K94" s="168"/>
      <c r="L94" s="168"/>
      <c r="M94" s="168"/>
      <c r="N94" s="168"/>
      <c r="O94" s="241"/>
      <c r="P94" s="308"/>
      <c r="Q94" s="308"/>
      <c r="R94" s="308"/>
      <c r="S94" s="308"/>
      <c r="T94" s="308"/>
      <c r="U94" s="308"/>
      <c r="V94" s="308"/>
      <c r="W94" s="308"/>
      <c r="X94" s="808"/>
      <c r="Y94" s="734" t="s">
        <v>13</v>
      </c>
      <c r="Z94" s="735"/>
      <c r="AA94" s="736"/>
      <c r="AB94" s="460" t="s">
        <v>14</v>
      </c>
      <c r="AC94" s="460"/>
      <c r="AD94" s="460"/>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19"/>
      <c r="B95" s="551" t="s">
        <v>145</v>
      </c>
      <c r="C95" s="551"/>
      <c r="D95" s="551"/>
      <c r="E95" s="551"/>
      <c r="F95" s="552"/>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4" t="s">
        <v>11</v>
      </c>
      <c r="AC95" s="375"/>
      <c r="AD95" s="376"/>
      <c r="AE95" s="374" t="s">
        <v>399</v>
      </c>
      <c r="AF95" s="375"/>
      <c r="AG95" s="375"/>
      <c r="AH95" s="376"/>
      <c r="AI95" s="374" t="s">
        <v>397</v>
      </c>
      <c r="AJ95" s="375"/>
      <c r="AK95" s="375"/>
      <c r="AL95" s="376"/>
      <c r="AM95" s="381" t="s">
        <v>426</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5"/>
      <c r="I96" s="385"/>
      <c r="J96" s="385"/>
      <c r="K96" s="385"/>
      <c r="L96" s="385"/>
      <c r="M96" s="385"/>
      <c r="N96" s="385"/>
      <c r="O96" s="567"/>
      <c r="P96" s="579"/>
      <c r="Q96" s="385"/>
      <c r="R96" s="385"/>
      <c r="S96" s="385"/>
      <c r="T96" s="385"/>
      <c r="U96" s="385"/>
      <c r="V96" s="385"/>
      <c r="W96" s="385"/>
      <c r="X96" s="567"/>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15">
      <c r="A97" s="519"/>
      <c r="B97" s="551"/>
      <c r="C97" s="551"/>
      <c r="D97" s="551"/>
      <c r="E97" s="551"/>
      <c r="F97" s="552"/>
      <c r="G97" s="235"/>
      <c r="H97" s="165"/>
      <c r="I97" s="165"/>
      <c r="J97" s="165"/>
      <c r="K97" s="165"/>
      <c r="L97" s="165"/>
      <c r="M97" s="165"/>
      <c r="N97" s="165"/>
      <c r="O97" s="236"/>
      <c r="P97" s="165"/>
      <c r="Q97" s="804"/>
      <c r="R97" s="804"/>
      <c r="S97" s="804"/>
      <c r="T97" s="804"/>
      <c r="U97" s="804"/>
      <c r="V97" s="804"/>
      <c r="W97" s="804"/>
      <c r="X97" s="805"/>
      <c r="Y97" s="760" t="s">
        <v>62</v>
      </c>
      <c r="Z97" s="761"/>
      <c r="AA97" s="762"/>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19"/>
      <c r="B98" s="551"/>
      <c r="C98" s="551"/>
      <c r="D98" s="551"/>
      <c r="E98" s="551"/>
      <c r="F98" s="552"/>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0"/>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79" t="s">
        <v>13</v>
      </c>
      <c r="Z99" s="480"/>
      <c r="AA99" s="481"/>
      <c r="AB99" s="461" t="s">
        <v>14</v>
      </c>
      <c r="AC99" s="462"/>
      <c r="AD99" s="463"/>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4"/>
      <c r="Z100" s="465"/>
      <c r="AA100" s="466"/>
      <c r="AB100" s="862" t="s">
        <v>11</v>
      </c>
      <c r="AC100" s="862"/>
      <c r="AD100" s="862"/>
      <c r="AE100" s="828" t="s">
        <v>399</v>
      </c>
      <c r="AF100" s="829"/>
      <c r="AG100" s="829"/>
      <c r="AH100" s="830"/>
      <c r="AI100" s="828" t="s">
        <v>419</v>
      </c>
      <c r="AJ100" s="829"/>
      <c r="AK100" s="829"/>
      <c r="AL100" s="830"/>
      <c r="AM100" s="828" t="s">
        <v>426</v>
      </c>
      <c r="AN100" s="829"/>
      <c r="AO100" s="829"/>
      <c r="AP100" s="830"/>
      <c r="AQ100" s="934" t="s">
        <v>439</v>
      </c>
      <c r="AR100" s="935"/>
      <c r="AS100" s="935"/>
      <c r="AT100" s="936"/>
      <c r="AU100" s="934" t="s">
        <v>440</v>
      </c>
      <c r="AV100" s="935"/>
      <c r="AW100" s="935"/>
      <c r="AX100" s="937"/>
    </row>
    <row r="101" spans="1:60" ht="23.25" customHeight="1" x14ac:dyDescent="0.15">
      <c r="A101" s="490"/>
      <c r="B101" s="491"/>
      <c r="C101" s="491"/>
      <c r="D101" s="491"/>
      <c r="E101" s="491"/>
      <c r="F101" s="492"/>
      <c r="G101" s="165" t="s">
        <v>621</v>
      </c>
      <c r="H101" s="165"/>
      <c r="I101" s="165"/>
      <c r="J101" s="165"/>
      <c r="K101" s="165"/>
      <c r="L101" s="165"/>
      <c r="M101" s="165"/>
      <c r="N101" s="165"/>
      <c r="O101" s="165"/>
      <c r="P101" s="165"/>
      <c r="Q101" s="165"/>
      <c r="R101" s="165"/>
      <c r="S101" s="165"/>
      <c r="T101" s="165"/>
      <c r="U101" s="165"/>
      <c r="V101" s="165"/>
      <c r="W101" s="165"/>
      <c r="X101" s="236"/>
      <c r="Y101" s="818" t="s">
        <v>55</v>
      </c>
      <c r="Z101" s="718"/>
      <c r="AA101" s="719"/>
      <c r="AB101" s="550" t="s">
        <v>587</v>
      </c>
      <c r="AC101" s="550"/>
      <c r="AD101" s="550"/>
      <c r="AE101" s="370" t="s">
        <v>578</v>
      </c>
      <c r="AF101" s="371"/>
      <c r="AG101" s="371"/>
      <c r="AH101" s="372"/>
      <c r="AI101" s="370">
        <v>261</v>
      </c>
      <c r="AJ101" s="371"/>
      <c r="AK101" s="371"/>
      <c r="AL101" s="372"/>
      <c r="AM101" s="370">
        <v>1066</v>
      </c>
      <c r="AN101" s="371"/>
      <c r="AO101" s="371"/>
      <c r="AP101" s="372"/>
      <c r="AQ101" s="370" t="s">
        <v>578</v>
      </c>
      <c r="AR101" s="371"/>
      <c r="AS101" s="371"/>
      <c r="AT101" s="372"/>
      <c r="AU101" s="370" t="s">
        <v>578</v>
      </c>
      <c r="AV101" s="371"/>
      <c r="AW101" s="371"/>
      <c r="AX101" s="372"/>
    </row>
    <row r="102" spans="1:60" ht="23.25" customHeight="1" x14ac:dyDescent="0.15">
      <c r="A102" s="493"/>
      <c r="B102" s="494"/>
      <c r="C102" s="494"/>
      <c r="D102" s="494"/>
      <c r="E102" s="494"/>
      <c r="F102" s="495"/>
      <c r="G102" s="168"/>
      <c r="H102" s="168"/>
      <c r="I102" s="168"/>
      <c r="J102" s="168"/>
      <c r="K102" s="168"/>
      <c r="L102" s="168"/>
      <c r="M102" s="168"/>
      <c r="N102" s="168"/>
      <c r="O102" s="168"/>
      <c r="P102" s="168"/>
      <c r="Q102" s="168"/>
      <c r="R102" s="168"/>
      <c r="S102" s="168"/>
      <c r="T102" s="168"/>
      <c r="U102" s="168"/>
      <c r="V102" s="168"/>
      <c r="W102" s="168"/>
      <c r="X102" s="241"/>
      <c r="Y102" s="473" t="s">
        <v>56</v>
      </c>
      <c r="Z102" s="345"/>
      <c r="AA102" s="346"/>
      <c r="AB102" s="550" t="s">
        <v>587</v>
      </c>
      <c r="AC102" s="550"/>
      <c r="AD102" s="550"/>
      <c r="AE102" s="364" t="s">
        <v>575</v>
      </c>
      <c r="AF102" s="364"/>
      <c r="AG102" s="364"/>
      <c r="AH102" s="364"/>
      <c r="AI102" s="364">
        <v>1405</v>
      </c>
      <c r="AJ102" s="364"/>
      <c r="AK102" s="364"/>
      <c r="AL102" s="364"/>
      <c r="AM102" s="364">
        <v>1405</v>
      </c>
      <c r="AN102" s="364"/>
      <c r="AO102" s="364"/>
      <c r="AP102" s="364"/>
      <c r="AQ102" s="819" t="s">
        <v>578</v>
      </c>
      <c r="AR102" s="820"/>
      <c r="AS102" s="820"/>
      <c r="AT102" s="821"/>
      <c r="AU102" s="819" t="s">
        <v>578</v>
      </c>
      <c r="AV102" s="820"/>
      <c r="AW102" s="820"/>
      <c r="AX102" s="821"/>
    </row>
    <row r="103" spans="1:60" ht="31.5" hidden="1" customHeight="1" x14ac:dyDescent="0.15">
      <c r="A103" s="487" t="s">
        <v>355</v>
      </c>
      <c r="B103" s="488"/>
      <c r="C103" s="488"/>
      <c r="D103" s="488"/>
      <c r="E103" s="488"/>
      <c r="F103" s="489"/>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307" t="s">
        <v>11</v>
      </c>
      <c r="AC103" s="302"/>
      <c r="AD103" s="303"/>
      <c r="AE103" s="307" t="s">
        <v>399</v>
      </c>
      <c r="AF103" s="302"/>
      <c r="AG103" s="302"/>
      <c r="AH103" s="303"/>
      <c r="AI103" s="307" t="s">
        <v>397</v>
      </c>
      <c r="AJ103" s="302"/>
      <c r="AK103" s="302"/>
      <c r="AL103" s="303"/>
      <c r="AM103" s="307" t="s">
        <v>426</v>
      </c>
      <c r="AN103" s="302"/>
      <c r="AO103" s="302"/>
      <c r="AP103" s="303"/>
      <c r="AQ103" s="366" t="s">
        <v>439</v>
      </c>
      <c r="AR103" s="367"/>
      <c r="AS103" s="367"/>
      <c r="AT103" s="368"/>
      <c r="AU103" s="366" t="s">
        <v>440</v>
      </c>
      <c r="AV103" s="367"/>
      <c r="AW103" s="367"/>
      <c r="AX103" s="369"/>
    </row>
    <row r="104" spans="1:60" ht="23.25" hidden="1" customHeight="1" x14ac:dyDescent="0.15">
      <c r="A104" s="490"/>
      <c r="B104" s="491"/>
      <c r="C104" s="491"/>
      <c r="D104" s="491"/>
      <c r="E104" s="491"/>
      <c r="F104" s="492"/>
      <c r="G104" s="165"/>
      <c r="H104" s="165"/>
      <c r="I104" s="165"/>
      <c r="J104" s="165"/>
      <c r="K104" s="165"/>
      <c r="L104" s="165"/>
      <c r="M104" s="165"/>
      <c r="N104" s="165"/>
      <c r="O104" s="165"/>
      <c r="P104" s="165"/>
      <c r="Q104" s="165"/>
      <c r="R104" s="165"/>
      <c r="S104" s="165"/>
      <c r="T104" s="165"/>
      <c r="U104" s="165"/>
      <c r="V104" s="165"/>
      <c r="W104" s="165"/>
      <c r="X104" s="236"/>
      <c r="Y104" s="476" t="s">
        <v>55</v>
      </c>
      <c r="Z104" s="477"/>
      <c r="AA104" s="478"/>
      <c r="AB104" s="470"/>
      <c r="AC104" s="471"/>
      <c r="AD104" s="472"/>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3"/>
      <c r="B105" s="494"/>
      <c r="C105" s="494"/>
      <c r="D105" s="494"/>
      <c r="E105" s="494"/>
      <c r="F105" s="495"/>
      <c r="G105" s="168"/>
      <c r="H105" s="168"/>
      <c r="I105" s="168"/>
      <c r="J105" s="168"/>
      <c r="K105" s="168"/>
      <c r="L105" s="168"/>
      <c r="M105" s="168"/>
      <c r="N105" s="168"/>
      <c r="O105" s="168"/>
      <c r="P105" s="168"/>
      <c r="Q105" s="168"/>
      <c r="R105" s="168"/>
      <c r="S105" s="168"/>
      <c r="T105" s="168"/>
      <c r="U105" s="168"/>
      <c r="V105" s="168"/>
      <c r="W105" s="168"/>
      <c r="X105" s="241"/>
      <c r="Y105" s="473" t="s">
        <v>56</v>
      </c>
      <c r="Z105" s="474"/>
      <c r="AA105" s="475"/>
      <c r="AB105" s="412"/>
      <c r="AC105" s="413"/>
      <c r="AD105" s="414"/>
      <c r="AE105" s="364"/>
      <c r="AF105" s="364"/>
      <c r="AG105" s="364"/>
      <c r="AH105" s="364"/>
      <c r="AI105" s="364"/>
      <c r="AJ105" s="364"/>
      <c r="AK105" s="364"/>
      <c r="AL105" s="364"/>
      <c r="AM105" s="364"/>
      <c r="AN105" s="364"/>
      <c r="AO105" s="364"/>
      <c r="AP105" s="364"/>
      <c r="AQ105" s="370"/>
      <c r="AR105" s="371"/>
      <c r="AS105" s="371"/>
      <c r="AT105" s="372"/>
      <c r="AU105" s="819"/>
      <c r="AV105" s="820"/>
      <c r="AW105" s="820"/>
      <c r="AX105" s="821"/>
    </row>
    <row r="106" spans="1:60" ht="31.5" hidden="1" customHeight="1" x14ac:dyDescent="0.15">
      <c r="A106" s="487" t="s">
        <v>355</v>
      </c>
      <c r="B106" s="488"/>
      <c r="C106" s="488"/>
      <c r="D106" s="488"/>
      <c r="E106" s="488"/>
      <c r="F106" s="489"/>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307" t="s">
        <v>11</v>
      </c>
      <c r="AC106" s="302"/>
      <c r="AD106" s="303"/>
      <c r="AE106" s="307" t="s">
        <v>399</v>
      </c>
      <c r="AF106" s="302"/>
      <c r="AG106" s="302"/>
      <c r="AH106" s="303"/>
      <c r="AI106" s="307" t="s">
        <v>397</v>
      </c>
      <c r="AJ106" s="302"/>
      <c r="AK106" s="302"/>
      <c r="AL106" s="303"/>
      <c r="AM106" s="307" t="s">
        <v>426</v>
      </c>
      <c r="AN106" s="302"/>
      <c r="AO106" s="302"/>
      <c r="AP106" s="303"/>
      <c r="AQ106" s="366" t="s">
        <v>439</v>
      </c>
      <c r="AR106" s="367"/>
      <c r="AS106" s="367"/>
      <c r="AT106" s="368"/>
      <c r="AU106" s="366" t="s">
        <v>440</v>
      </c>
      <c r="AV106" s="367"/>
      <c r="AW106" s="367"/>
      <c r="AX106" s="369"/>
    </row>
    <row r="107" spans="1:60" ht="23.25" hidden="1" customHeight="1" x14ac:dyDescent="0.15">
      <c r="A107" s="490"/>
      <c r="B107" s="491"/>
      <c r="C107" s="491"/>
      <c r="D107" s="491"/>
      <c r="E107" s="491"/>
      <c r="F107" s="492"/>
      <c r="G107" s="165"/>
      <c r="H107" s="165"/>
      <c r="I107" s="165"/>
      <c r="J107" s="165"/>
      <c r="K107" s="165"/>
      <c r="L107" s="165"/>
      <c r="M107" s="165"/>
      <c r="N107" s="165"/>
      <c r="O107" s="165"/>
      <c r="P107" s="165"/>
      <c r="Q107" s="165"/>
      <c r="R107" s="165"/>
      <c r="S107" s="165"/>
      <c r="T107" s="165"/>
      <c r="U107" s="165"/>
      <c r="V107" s="165"/>
      <c r="W107" s="165"/>
      <c r="X107" s="236"/>
      <c r="Y107" s="476" t="s">
        <v>55</v>
      </c>
      <c r="Z107" s="477"/>
      <c r="AA107" s="478"/>
      <c r="AB107" s="470"/>
      <c r="AC107" s="471"/>
      <c r="AD107" s="472"/>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3"/>
      <c r="B108" s="494"/>
      <c r="C108" s="494"/>
      <c r="D108" s="494"/>
      <c r="E108" s="494"/>
      <c r="F108" s="495"/>
      <c r="G108" s="168"/>
      <c r="H108" s="168"/>
      <c r="I108" s="168"/>
      <c r="J108" s="168"/>
      <c r="K108" s="168"/>
      <c r="L108" s="168"/>
      <c r="M108" s="168"/>
      <c r="N108" s="168"/>
      <c r="O108" s="168"/>
      <c r="P108" s="168"/>
      <c r="Q108" s="168"/>
      <c r="R108" s="168"/>
      <c r="S108" s="168"/>
      <c r="T108" s="168"/>
      <c r="U108" s="168"/>
      <c r="V108" s="168"/>
      <c r="W108" s="168"/>
      <c r="X108" s="241"/>
      <c r="Y108" s="473" t="s">
        <v>56</v>
      </c>
      <c r="Z108" s="474"/>
      <c r="AA108" s="475"/>
      <c r="AB108" s="412"/>
      <c r="AC108" s="413"/>
      <c r="AD108" s="414"/>
      <c r="AE108" s="364"/>
      <c r="AF108" s="364"/>
      <c r="AG108" s="364"/>
      <c r="AH108" s="364"/>
      <c r="AI108" s="364"/>
      <c r="AJ108" s="364"/>
      <c r="AK108" s="364"/>
      <c r="AL108" s="364"/>
      <c r="AM108" s="364"/>
      <c r="AN108" s="364"/>
      <c r="AO108" s="364"/>
      <c r="AP108" s="364"/>
      <c r="AQ108" s="370"/>
      <c r="AR108" s="371"/>
      <c r="AS108" s="371"/>
      <c r="AT108" s="372"/>
      <c r="AU108" s="819"/>
      <c r="AV108" s="820"/>
      <c r="AW108" s="820"/>
      <c r="AX108" s="821"/>
    </row>
    <row r="109" spans="1:60" ht="31.5" hidden="1" customHeight="1" x14ac:dyDescent="0.15">
      <c r="A109" s="487" t="s">
        <v>355</v>
      </c>
      <c r="B109" s="488"/>
      <c r="C109" s="488"/>
      <c r="D109" s="488"/>
      <c r="E109" s="488"/>
      <c r="F109" s="489"/>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307" t="s">
        <v>11</v>
      </c>
      <c r="AC109" s="302"/>
      <c r="AD109" s="303"/>
      <c r="AE109" s="307" t="s">
        <v>399</v>
      </c>
      <c r="AF109" s="302"/>
      <c r="AG109" s="302"/>
      <c r="AH109" s="303"/>
      <c r="AI109" s="307" t="s">
        <v>397</v>
      </c>
      <c r="AJ109" s="302"/>
      <c r="AK109" s="302"/>
      <c r="AL109" s="303"/>
      <c r="AM109" s="307" t="s">
        <v>426</v>
      </c>
      <c r="AN109" s="302"/>
      <c r="AO109" s="302"/>
      <c r="AP109" s="303"/>
      <c r="AQ109" s="366" t="s">
        <v>439</v>
      </c>
      <c r="AR109" s="367"/>
      <c r="AS109" s="367"/>
      <c r="AT109" s="368"/>
      <c r="AU109" s="366" t="s">
        <v>440</v>
      </c>
      <c r="AV109" s="367"/>
      <c r="AW109" s="367"/>
      <c r="AX109" s="369"/>
    </row>
    <row r="110" spans="1:60" ht="23.25" hidden="1" customHeight="1" x14ac:dyDescent="0.15">
      <c r="A110" s="490"/>
      <c r="B110" s="491"/>
      <c r="C110" s="491"/>
      <c r="D110" s="491"/>
      <c r="E110" s="491"/>
      <c r="F110" s="492"/>
      <c r="G110" s="165"/>
      <c r="H110" s="165"/>
      <c r="I110" s="165"/>
      <c r="J110" s="165"/>
      <c r="K110" s="165"/>
      <c r="L110" s="165"/>
      <c r="M110" s="165"/>
      <c r="N110" s="165"/>
      <c r="O110" s="165"/>
      <c r="P110" s="165"/>
      <c r="Q110" s="165"/>
      <c r="R110" s="165"/>
      <c r="S110" s="165"/>
      <c r="T110" s="165"/>
      <c r="U110" s="165"/>
      <c r="V110" s="165"/>
      <c r="W110" s="165"/>
      <c r="X110" s="236"/>
      <c r="Y110" s="476" t="s">
        <v>55</v>
      </c>
      <c r="Z110" s="477"/>
      <c r="AA110" s="478"/>
      <c r="AB110" s="470"/>
      <c r="AC110" s="471"/>
      <c r="AD110" s="472"/>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3"/>
      <c r="B111" s="494"/>
      <c r="C111" s="494"/>
      <c r="D111" s="494"/>
      <c r="E111" s="494"/>
      <c r="F111" s="495"/>
      <c r="G111" s="168"/>
      <c r="H111" s="168"/>
      <c r="I111" s="168"/>
      <c r="J111" s="168"/>
      <c r="K111" s="168"/>
      <c r="L111" s="168"/>
      <c r="M111" s="168"/>
      <c r="N111" s="168"/>
      <c r="O111" s="168"/>
      <c r="P111" s="168"/>
      <c r="Q111" s="168"/>
      <c r="R111" s="168"/>
      <c r="S111" s="168"/>
      <c r="T111" s="168"/>
      <c r="U111" s="168"/>
      <c r="V111" s="168"/>
      <c r="W111" s="168"/>
      <c r="X111" s="241"/>
      <c r="Y111" s="473" t="s">
        <v>56</v>
      </c>
      <c r="Z111" s="474"/>
      <c r="AA111" s="475"/>
      <c r="AB111" s="412"/>
      <c r="AC111" s="413"/>
      <c r="AD111" s="414"/>
      <c r="AE111" s="364"/>
      <c r="AF111" s="364"/>
      <c r="AG111" s="364"/>
      <c r="AH111" s="364"/>
      <c r="AI111" s="364"/>
      <c r="AJ111" s="364"/>
      <c r="AK111" s="364"/>
      <c r="AL111" s="364"/>
      <c r="AM111" s="364"/>
      <c r="AN111" s="364"/>
      <c r="AO111" s="364"/>
      <c r="AP111" s="364"/>
      <c r="AQ111" s="370"/>
      <c r="AR111" s="371"/>
      <c r="AS111" s="371"/>
      <c r="AT111" s="372"/>
      <c r="AU111" s="819"/>
      <c r="AV111" s="820"/>
      <c r="AW111" s="820"/>
      <c r="AX111" s="821"/>
    </row>
    <row r="112" spans="1:60" ht="31.5" hidden="1" customHeight="1" x14ac:dyDescent="0.15">
      <c r="A112" s="487" t="s">
        <v>355</v>
      </c>
      <c r="B112" s="488"/>
      <c r="C112" s="488"/>
      <c r="D112" s="488"/>
      <c r="E112" s="488"/>
      <c r="F112" s="489"/>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307" t="s">
        <v>11</v>
      </c>
      <c r="AC112" s="302"/>
      <c r="AD112" s="303"/>
      <c r="AE112" s="307" t="s">
        <v>399</v>
      </c>
      <c r="AF112" s="302"/>
      <c r="AG112" s="302"/>
      <c r="AH112" s="303"/>
      <c r="AI112" s="307" t="s">
        <v>397</v>
      </c>
      <c r="AJ112" s="302"/>
      <c r="AK112" s="302"/>
      <c r="AL112" s="303"/>
      <c r="AM112" s="307" t="s">
        <v>426</v>
      </c>
      <c r="AN112" s="302"/>
      <c r="AO112" s="302"/>
      <c r="AP112" s="303"/>
      <c r="AQ112" s="366" t="s">
        <v>439</v>
      </c>
      <c r="AR112" s="367"/>
      <c r="AS112" s="367"/>
      <c r="AT112" s="368"/>
      <c r="AU112" s="366" t="s">
        <v>440</v>
      </c>
      <c r="AV112" s="367"/>
      <c r="AW112" s="367"/>
      <c r="AX112" s="369"/>
    </row>
    <row r="113" spans="1:50" ht="23.25" hidden="1" customHeight="1" x14ac:dyDescent="0.15">
      <c r="A113" s="490"/>
      <c r="B113" s="491"/>
      <c r="C113" s="491"/>
      <c r="D113" s="491"/>
      <c r="E113" s="491"/>
      <c r="F113" s="492"/>
      <c r="G113" s="165"/>
      <c r="H113" s="165"/>
      <c r="I113" s="165"/>
      <c r="J113" s="165"/>
      <c r="K113" s="165"/>
      <c r="L113" s="165"/>
      <c r="M113" s="165"/>
      <c r="N113" s="165"/>
      <c r="O113" s="165"/>
      <c r="P113" s="165"/>
      <c r="Q113" s="165"/>
      <c r="R113" s="165"/>
      <c r="S113" s="165"/>
      <c r="T113" s="165"/>
      <c r="U113" s="165"/>
      <c r="V113" s="165"/>
      <c r="W113" s="165"/>
      <c r="X113" s="236"/>
      <c r="Y113" s="476" t="s">
        <v>55</v>
      </c>
      <c r="Z113" s="477"/>
      <c r="AA113" s="478"/>
      <c r="AB113" s="470"/>
      <c r="AC113" s="471"/>
      <c r="AD113" s="472"/>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3"/>
      <c r="B114" s="494"/>
      <c r="C114" s="494"/>
      <c r="D114" s="494"/>
      <c r="E114" s="494"/>
      <c r="F114" s="495"/>
      <c r="G114" s="168"/>
      <c r="H114" s="168"/>
      <c r="I114" s="168"/>
      <c r="J114" s="168"/>
      <c r="K114" s="168"/>
      <c r="L114" s="168"/>
      <c r="M114" s="168"/>
      <c r="N114" s="168"/>
      <c r="O114" s="168"/>
      <c r="P114" s="168"/>
      <c r="Q114" s="168"/>
      <c r="R114" s="168"/>
      <c r="S114" s="168"/>
      <c r="T114" s="168"/>
      <c r="U114" s="168"/>
      <c r="V114" s="168"/>
      <c r="W114" s="168"/>
      <c r="X114" s="241"/>
      <c r="Y114" s="473" t="s">
        <v>56</v>
      </c>
      <c r="Z114" s="474"/>
      <c r="AA114" s="475"/>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2"/>
      <c r="Z115" s="483"/>
      <c r="AA115" s="484"/>
      <c r="AB115" s="307" t="s">
        <v>11</v>
      </c>
      <c r="AC115" s="302"/>
      <c r="AD115" s="303"/>
      <c r="AE115" s="307" t="s">
        <v>399</v>
      </c>
      <c r="AF115" s="302"/>
      <c r="AG115" s="302"/>
      <c r="AH115" s="303"/>
      <c r="AI115" s="307" t="s">
        <v>397</v>
      </c>
      <c r="AJ115" s="302"/>
      <c r="AK115" s="302"/>
      <c r="AL115" s="303"/>
      <c r="AM115" s="307" t="s">
        <v>426</v>
      </c>
      <c r="AN115" s="302"/>
      <c r="AO115" s="302"/>
      <c r="AP115" s="303"/>
      <c r="AQ115" s="341" t="s">
        <v>441</v>
      </c>
      <c r="AR115" s="342"/>
      <c r="AS115" s="342"/>
      <c r="AT115" s="342"/>
      <c r="AU115" s="342"/>
      <c r="AV115" s="342"/>
      <c r="AW115" s="342"/>
      <c r="AX115" s="343"/>
    </row>
    <row r="116" spans="1:50" ht="23.25" hidden="1" customHeight="1" x14ac:dyDescent="0.15">
      <c r="A116" s="296"/>
      <c r="B116" s="297"/>
      <c r="C116" s="297"/>
      <c r="D116" s="297"/>
      <c r="E116" s="297"/>
      <c r="F116" s="298"/>
      <c r="G116" s="357" t="s">
        <v>393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c r="AC116" s="305"/>
      <c r="AD116" s="306"/>
      <c r="AE116" s="364"/>
      <c r="AF116" s="364"/>
      <c r="AG116" s="364"/>
      <c r="AH116" s="364"/>
      <c r="AI116" s="364"/>
      <c r="AJ116" s="364"/>
      <c r="AK116" s="364"/>
      <c r="AL116" s="364"/>
      <c r="AM116" s="364"/>
      <c r="AN116" s="364"/>
      <c r="AO116" s="364"/>
      <c r="AP116" s="364"/>
      <c r="AQ116" s="370"/>
      <c r="AR116" s="371"/>
      <c r="AS116" s="371"/>
      <c r="AT116" s="371"/>
      <c r="AU116" s="371"/>
      <c r="AV116" s="371"/>
      <c r="AW116" s="371"/>
      <c r="AX116" s="373"/>
    </row>
    <row r="117" spans="1:50" ht="46.5" hidden="1" customHeight="1" x14ac:dyDescent="0.1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362</v>
      </c>
      <c r="AC117" s="348"/>
      <c r="AD117" s="349"/>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2"/>
      <c r="Z118" s="483"/>
      <c r="AA118" s="484"/>
      <c r="AB118" s="307" t="s">
        <v>11</v>
      </c>
      <c r="AC118" s="302"/>
      <c r="AD118" s="303"/>
      <c r="AE118" s="307" t="s">
        <v>399</v>
      </c>
      <c r="AF118" s="302"/>
      <c r="AG118" s="302"/>
      <c r="AH118" s="303"/>
      <c r="AI118" s="307" t="s">
        <v>397</v>
      </c>
      <c r="AJ118" s="302"/>
      <c r="AK118" s="302"/>
      <c r="AL118" s="303"/>
      <c r="AM118" s="307" t="s">
        <v>426</v>
      </c>
      <c r="AN118" s="302"/>
      <c r="AO118" s="302"/>
      <c r="AP118" s="303"/>
      <c r="AQ118" s="341" t="s">
        <v>441</v>
      </c>
      <c r="AR118" s="342"/>
      <c r="AS118" s="342"/>
      <c r="AT118" s="342"/>
      <c r="AU118" s="342"/>
      <c r="AV118" s="342"/>
      <c r="AW118" s="342"/>
      <c r="AX118" s="343"/>
    </row>
    <row r="119" spans="1:50" ht="23.25" hidden="1" customHeight="1" x14ac:dyDescent="0.15">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2"/>
      <c r="Z121" s="483"/>
      <c r="AA121" s="484"/>
      <c r="AB121" s="307" t="s">
        <v>11</v>
      </c>
      <c r="AC121" s="302"/>
      <c r="AD121" s="303"/>
      <c r="AE121" s="307" t="s">
        <v>399</v>
      </c>
      <c r="AF121" s="302"/>
      <c r="AG121" s="302"/>
      <c r="AH121" s="303"/>
      <c r="AI121" s="307" t="s">
        <v>397</v>
      </c>
      <c r="AJ121" s="302"/>
      <c r="AK121" s="302"/>
      <c r="AL121" s="303"/>
      <c r="AM121" s="307" t="s">
        <v>426</v>
      </c>
      <c r="AN121" s="302"/>
      <c r="AO121" s="302"/>
      <c r="AP121" s="303"/>
      <c r="AQ121" s="341" t="s">
        <v>441</v>
      </c>
      <c r="AR121" s="342"/>
      <c r="AS121" s="342"/>
      <c r="AT121" s="342"/>
      <c r="AU121" s="342"/>
      <c r="AV121" s="342"/>
      <c r="AW121" s="342"/>
      <c r="AX121" s="343"/>
    </row>
    <row r="122" spans="1:50" ht="23.25" hidden="1" customHeight="1" x14ac:dyDescent="0.15">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2"/>
      <c r="Z124" s="483"/>
      <c r="AA124" s="484"/>
      <c r="AB124" s="307" t="s">
        <v>11</v>
      </c>
      <c r="AC124" s="302"/>
      <c r="AD124" s="303"/>
      <c r="AE124" s="307" t="s">
        <v>399</v>
      </c>
      <c r="AF124" s="302"/>
      <c r="AG124" s="302"/>
      <c r="AH124" s="303"/>
      <c r="AI124" s="307" t="s">
        <v>397</v>
      </c>
      <c r="AJ124" s="302"/>
      <c r="AK124" s="302"/>
      <c r="AL124" s="303"/>
      <c r="AM124" s="307" t="s">
        <v>426</v>
      </c>
      <c r="AN124" s="302"/>
      <c r="AO124" s="302"/>
      <c r="AP124" s="303"/>
      <c r="AQ124" s="341" t="s">
        <v>441</v>
      </c>
      <c r="AR124" s="342"/>
      <c r="AS124" s="342"/>
      <c r="AT124" s="342"/>
      <c r="AU124" s="342"/>
      <c r="AV124" s="342"/>
      <c r="AW124" s="342"/>
      <c r="AX124" s="343"/>
    </row>
    <row r="125" spans="1:50" ht="23.25" hidden="1" customHeight="1" x14ac:dyDescent="0.15">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x14ac:dyDescent="0.15">
      <c r="A127" s="555"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399</v>
      </c>
      <c r="AF127" s="302"/>
      <c r="AG127" s="302"/>
      <c r="AH127" s="303"/>
      <c r="AI127" s="307" t="s">
        <v>397</v>
      </c>
      <c r="AJ127" s="302"/>
      <c r="AK127" s="302"/>
      <c r="AL127" s="303"/>
      <c r="AM127" s="307" t="s">
        <v>426</v>
      </c>
      <c r="AN127" s="302"/>
      <c r="AO127" s="302"/>
      <c r="AP127" s="303"/>
      <c r="AQ127" s="341" t="s">
        <v>441</v>
      </c>
      <c r="AR127" s="342"/>
      <c r="AS127" s="342"/>
      <c r="AT127" s="342"/>
      <c r="AU127" s="342"/>
      <c r="AV127" s="342"/>
      <c r="AW127" s="342"/>
      <c r="AX127" s="343"/>
    </row>
    <row r="128" spans="1:50" ht="23.25" customHeight="1" x14ac:dyDescent="0.15">
      <c r="A128" s="296"/>
      <c r="B128" s="297"/>
      <c r="C128" s="297"/>
      <c r="D128" s="297"/>
      <c r="E128" s="297"/>
      <c r="F128" s="298"/>
      <c r="G128" s="357" t="s">
        <v>588</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t="s">
        <v>589</v>
      </c>
      <c r="AC128" s="305"/>
      <c r="AD128" s="306"/>
      <c r="AE128" s="364" t="s">
        <v>591</v>
      </c>
      <c r="AF128" s="364"/>
      <c r="AG128" s="364"/>
      <c r="AH128" s="364"/>
      <c r="AI128" s="364">
        <v>150</v>
      </c>
      <c r="AJ128" s="364"/>
      <c r="AK128" s="364"/>
      <c r="AL128" s="364"/>
      <c r="AM128" s="364">
        <v>105</v>
      </c>
      <c r="AN128" s="364"/>
      <c r="AO128" s="364"/>
      <c r="AP128" s="364"/>
      <c r="AQ128" s="364" t="s">
        <v>578</v>
      </c>
      <c r="AR128" s="364"/>
      <c r="AS128" s="364"/>
      <c r="AT128" s="364"/>
      <c r="AU128" s="364"/>
      <c r="AV128" s="364"/>
      <c r="AW128" s="364"/>
      <c r="AX128" s="365"/>
    </row>
    <row r="129" spans="1:50" ht="46.5"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592</v>
      </c>
      <c r="AC129" s="348"/>
      <c r="AD129" s="349"/>
      <c r="AE129" s="364" t="s">
        <v>591</v>
      </c>
      <c r="AF129" s="364"/>
      <c r="AG129" s="364"/>
      <c r="AH129" s="364"/>
      <c r="AI129" s="310" t="s">
        <v>593</v>
      </c>
      <c r="AJ129" s="310"/>
      <c r="AK129" s="310"/>
      <c r="AL129" s="310"/>
      <c r="AM129" s="310" t="s">
        <v>594</v>
      </c>
      <c r="AN129" s="310"/>
      <c r="AO129" s="310"/>
      <c r="AP129" s="310"/>
      <c r="AQ129" s="310" t="s">
        <v>578</v>
      </c>
      <c r="AR129" s="310"/>
      <c r="AS129" s="310"/>
      <c r="AT129" s="310"/>
      <c r="AU129" s="310"/>
      <c r="AV129" s="310"/>
      <c r="AW129" s="310"/>
      <c r="AX129" s="311"/>
    </row>
    <row r="130" spans="1:50" ht="32.25" customHeight="1" x14ac:dyDescent="0.15">
      <c r="A130" s="999" t="s">
        <v>414</v>
      </c>
      <c r="B130" s="997"/>
      <c r="C130" s="996" t="s">
        <v>239</v>
      </c>
      <c r="D130" s="997"/>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2.25" customHeight="1" x14ac:dyDescent="0.15">
      <c r="A131" s="1000"/>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598</v>
      </c>
      <c r="AR133" s="275"/>
      <c r="AS133" s="141" t="s">
        <v>236</v>
      </c>
      <c r="AT133" s="176"/>
      <c r="AU133" s="140" t="s">
        <v>578</v>
      </c>
      <c r="AV133" s="140"/>
      <c r="AW133" s="141" t="s">
        <v>181</v>
      </c>
      <c r="AX133" s="142"/>
    </row>
    <row r="134" spans="1:50" ht="39.75" customHeight="1" x14ac:dyDescent="0.15">
      <c r="A134" s="1000"/>
      <c r="B134" s="256"/>
      <c r="C134" s="255"/>
      <c r="D134" s="256"/>
      <c r="E134" s="255"/>
      <c r="F134" s="318"/>
      <c r="G134" s="235" t="s">
        <v>597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590</v>
      </c>
      <c r="AC134" s="228"/>
      <c r="AD134" s="228"/>
      <c r="AE134" s="270" t="s">
        <v>598</v>
      </c>
      <c r="AF134" s="120"/>
      <c r="AG134" s="120"/>
      <c r="AH134" s="120"/>
      <c r="AI134" s="270" t="s">
        <v>578</v>
      </c>
      <c r="AJ134" s="120"/>
      <c r="AK134" s="120"/>
      <c r="AL134" s="120"/>
      <c r="AM134" s="270" t="s">
        <v>575</v>
      </c>
      <c r="AN134" s="120"/>
      <c r="AO134" s="120"/>
      <c r="AP134" s="120"/>
      <c r="AQ134" s="270" t="s">
        <v>598</v>
      </c>
      <c r="AR134" s="120"/>
      <c r="AS134" s="120"/>
      <c r="AT134" s="120"/>
      <c r="AU134" s="270" t="s">
        <v>598</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598</v>
      </c>
      <c r="AC135" s="137"/>
      <c r="AD135" s="137"/>
      <c r="AE135" s="270" t="s">
        <v>578</v>
      </c>
      <c r="AF135" s="120"/>
      <c r="AG135" s="120"/>
      <c r="AH135" s="120"/>
      <c r="AI135" s="270" t="s">
        <v>598</v>
      </c>
      <c r="AJ135" s="120"/>
      <c r="AK135" s="120"/>
      <c r="AL135" s="120"/>
      <c r="AM135" s="270" t="s">
        <v>598</v>
      </c>
      <c r="AN135" s="120"/>
      <c r="AO135" s="120"/>
      <c r="AP135" s="120"/>
      <c r="AQ135" s="270" t="s">
        <v>578</v>
      </c>
      <c r="AR135" s="120"/>
      <c r="AS135" s="120"/>
      <c r="AT135" s="120"/>
      <c r="AU135" s="270" t="s">
        <v>578</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6"/>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599</v>
      </c>
      <c r="H154" s="165"/>
      <c r="I154" s="165"/>
      <c r="J154" s="165"/>
      <c r="K154" s="165"/>
      <c r="L154" s="165"/>
      <c r="M154" s="165"/>
      <c r="N154" s="165"/>
      <c r="O154" s="165"/>
      <c r="P154" s="236"/>
      <c r="Q154" s="164" t="s">
        <v>582</v>
      </c>
      <c r="R154" s="165"/>
      <c r="S154" s="165"/>
      <c r="T154" s="165"/>
      <c r="U154" s="165"/>
      <c r="V154" s="165"/>
      <c r="W154" s="165"/>
      <c r="X154" s="165"/>
      <c r="Y154" s="165"/>
      <c r="Z154" s="165"/>
      <c r="AA154" s="929"/>
      <c r="AB154" s="259" t="s">
        <v>600</v>
      </c>
      <c r="AC154" s="260"/>
      <c r="AD154" s="260"/>
      <c r="AE154" s="265" t="s">
        <v>578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729"/>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729"/>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729"/>
      <c r="R157" s="238"/>
      <c r="S157" s="238"/>
      <c r="T157" s="238"/>
      <c r="U157" s="238"/>
      <c r="V157" s="238"/>
      <c r="W157" s="238"/>
      <c r="X157" s="238"/>
      <c r="Y157" s="238"/>
      <c r="Z157" s="238"/>
      <c r="AA157" s="930"/>
      <c r="AB157" s="261"/>
      <c r="AC157" s="262"/>
      <c r="AD157" s="262"/>
      <c r="AE157" s="164" t="s">
        <v>578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729"/>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729"/>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729"/>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729"/>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729"/>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729"/>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729"/>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729"/>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729"/>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729"/>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729"/>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729"/>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1.75" customHeight="1" x14ac:dyDescent="0.15">
      <c r="A188" s="1000"/>
      <c r="B188" s="256"/>
      <c r="C188" s="255"/>
      <c r="D188" s="256"/>
      <c r="E188" s="164"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1.75" customHeight="1" thickBot="1" x14ac:dyDescent="0.2">
      <c r="A189" s="1000"/>
      <c r="B189" s="256"/>
      <c r="C189" s="255"/>
      <c r="D189" s="256"/>
      <c r="E189" s="25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2"/>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6"/>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72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30"/>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6"/>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6"/>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72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30"/>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6"/>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429</v>
      </c>
      <c r="D430" s="254"/>
      <c r="E430" s="242" t="s">
        <v>407</v>
      </c>
      <c r="F430" s="450"/>
      <c r="G430" s="244" t="s">
        <v>255</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586</v>
      </c>
      <c r="AF432" s="140"/>
      <c r="AG432" s="141" t="s">
        <v>236</v>
      </c>
      <c r="AH432" s="176"/>
      <c r="AI432" s="186"/>
      <c r="AJ432" s="186"/>
      <c r="AK432" s="186"/>
      <c r="AL432" s="181"/>
      <c r="AM432" s="186"/>
      <c r="AN432" s="186"/>
      <c r="AO432" s="186"/>
      <c r="AP432" s="181"/>
      <c r="AQ432" s="215" t="s">
        <v>603</v>
      </c>
      <c r="AR432" s="140"/>
      <c r="AS432" s="141" t="s">
        <v>236</v>
      </c>
      <c r="AT432" s="176"/>
      <c r="AU432" s="140" t="s">
        <v>578</v>
      </c>
      <c r="AV432" s="140"/>
      <c r="AW432" s="141" t="s">
        <v>181</v>
      </c>
      <c r="AX432" s="142"/>
    </row>
    <row r="433" spans="1:50" ht="23.25" customHeight="1" x14ac:dyDescent="0.15">
      <c r="A433" s="1000"/>
      <c r="B433" s="256"/>
      <c r="C433" s="255"/>
      <c r="D433" s="256"/>
      <c r="E433" s="170"/>
      <c r="F433" s="171"/>
      <c r="G433" s="235" t="s">
        <v>602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578</v>
      </c>
      <c r="AC433" s="137"/>
      <c r="AD433" s="137"/>
      <c r="AE433" s="119" t="s">
        <v>578</v>
      </c>
      <c r="AF433" s="120"/>
      <c r="AG433" s="120"/>
      <c r="AH433" s="120"/>
      <c r="AI433" s="119" t="s">
        <v>603</v>
      </c>
      <c r="AJ433" s="120"/>
      <c r="AK433" s="120"/>
      <c r="AL433" s="120"/>
      <c r="AM433" s="119" t="s">
        <v>586</v>
      </c>
      <c r="AN433" s="120"/>
      <c r="AO433" s="120"/>
      <c r="AP433" s="121"/>
      <c r="AQ433" s="119" t="s">
        <v>604</v>
      </c>
      <c r="AR433" s="120"/>
      <c r="AS433" s="120"/>
      <c r="AT433" s="121"/>
      <c r="AU433" s="120" t="s">
        <v>603</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606</v>
      </c>
      <c r="AC434" s="228"/>
      <c r="AD434" s="228"/>
      <c r="AE434" s="119" t="s">
        <v>586</v>
      </c>
      <c r="AF434" s="120"/>
      <c r="AG434" s="120"/>
      <c r="AH434" s="121"/>
      <c r="AI434" s="119" t="s">
        <v>604</v>
      </c>
      <c r="AJ434" s="120"/>
      <c r="AK434" s="120"/>
      <c r="AL434" s="120"/>
      <c r="AM434" s="119" t="s">
        <v>603</v>
      </c>
      <c r="AN434" s="120"/>
      <c r="AO434" s="120"/>
      <c r="AP434" s="121"/>
      <c r="AQ434" s="119" t="s">
        <v>586</v>
      </c>
      <c r="AR434" s="120"/>
      <c r="AS434" s="120"/>
      <c r="AT434" s="121"/>
      <c r="AU434" s="120" t="s">
        <v>605</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604</v>
      </c>
      <c r="AF435" s="120"/>
      <c r="AG435" s="120"/>
      <c r="AH435" s="121"/>
      <c r="AI435" s="119" t="s">
        <v>606</v>
      </c>
      <c r="AJ435" s="120"/>
      <c r="AK435" s="120"/>
      <c r="AL435" s="120"/>
      <c r="AM435" s="119" t="s">
        <v>578</v>
      </c>
      <c r="AN435" s="120"/>
      <c r="AO435" s="120"/>
      <c r="AP435" s="121"/>
      <c r="AQ435" s="119" t="s">
        <v>578</v>
      </c>
      <c r="AR435" s="120"/>
      <c r="AS435" s="120"/>
      <c r="AT435" s="121"/>
      <c r="AU435" s="120" t="s">
        <v>586</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603</v>
      </c>
      <c r="AF457" s="140"/>
      <c r="AG457" s="141" t="s">
        <v>236</v>
      </c>
      <c r="AH457" s="176"/>
      <c r="AI457" s="186"/>
      <c r="AJ457" s="186"/>
      <c r="AK457" s="186"/>
      <c r="AL457" s="181"/>
      <c r="AM457" s="186"/>
      <c r="AN457" s="186"/>
      <c r="AO457" s="186"/>
      <c r="AP457" s="181"/>
      <c r="AQ457" s="215" t="s">
        <v>578</v>
      </c>
      <c r="AR457" s="140"/>
      <c r="AS457" s="141" t="s">
        <v>236</v>
      </c>
      <c r="AT457" s="176"/>
      <c r="AU457" s="140" t="s">
        <v>578</v>
      </c>
      <c r="AV457" s="140"/>
      <c r="AW457" s="141" t="s">
        <v>181</v>
      </c>
      <c r="AX457" s="142"/>
    </row>
    <row r="458" spans="1:50" ht="23.25" customHeight="1" x14ac:dyDescent="0.15">
      <c r="A458" s="1000"/>
      <c r="B458" s="256"/>
      <c r="C458" s="255"/>
      <c r="D458" s="256"/>
      <c r="E458" s="170"/>
      <c r="F458" s="171"/>
      <c r="G458" s="235" t="s">
        <v>578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575</v>
      </c>
      <c r="AC458" s="137"/>
      <c r="AD458" s="137"/>
      <c r="AE458" s="119" t="s">
        <v>578</v>
      </c>
      <c r="AF458" s="120"/>
      <c r="AG458" s="120"/>
      <c r="AH458" s="120"/>
      <c r="AI458" s="119" t="s">
        <v>606</v>
      </c>
      <c r="AJ458" s="120"/>
      <c r="AK458" s="120"/>
      <c r="AL458" s="120"/>
      <c r="AM458" s="119" t="s">
        <v>599</v>
      </c>
      <c r="AN458" s="120"/>
      <c r="AO458" s="120"/>
      <c r="AP458" s="121"/>
      <c r="AQ458" s="119" t="s">
        <v>608</v>
      </c>
      <c r="AR458" s="120"/>
      <c r="AS458" s="120"/>
      <c r="AT458" s="121"/>
      <c r="AU458" s="120" t="s">
        <v>576</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582</v>
      </c>
      <c r="AC459" s="228"/>
      <c r="AD459" s="228"/>
      <c r="AE459" s="119" t="s">
        <v>578</v>
      </c>
      <c r="AF459" s="120"/>
      <c r="AG459" s="120"/>
      <c r="AH459" s="121"/>
      <c r="AI459" s="119" t="s">
        <v>607</v>
      </c>
      <c r="AJ459" s="120"/>
      <c r="AK459" s="120"/>
      <c r="AL459" s="120"/>
      <c r="AM459" s="119" t="s">
        <v>606</v>
      </c>
      <c r="AN459" s="120"/>
      <c r="AO459" s="120"/>
      <c r="AP459" s="121"/>
      <c r="AQ459" s="119" t="s">
        <v>606</v>
      </c>
      <c r="AR459" s="120"/>
      <c r="AS459" s="120"/>
      <c r="AT459" s="121"/>
      <c r="AU459" s="120" t="s">
        <v>607</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609</v>
      </c>
      <c r="AF460" s="120"/>
      <c r="AG460" s="120"/>
      <c r="AH460" s="121"/>
      <c r="AI460" s="119" t="s">
        <v>610</v>
      </c>
      <c r="AJ460" s="120"/>
      <c r="AK460" s="120"/>
      <c r="AL460" s="120"/>
      <c r="AM460" s="119" t="s">
        <v>578</v>
      </c>
      <c r="AN460" s="120"/>
      <c r="AO460" s="120"/>
      <c r="AP460" s="121"/>
      <c r="AQ460" s="119" t="s">
        <v>578</v>
      </c>
      <c r="AR460" s="120"/>
      <c r="AS460" s="120"/>
      <c r="AT460" s="121"/>
      <c r="AU460" s="120" t="s">
        <v>578</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8.75" customHeight="1" x14ac:dyDescent="0.15">
      <c r="A482" s="1000"/>
      <c r="B482" s="256"/>
      <c r="C482" s="255"/>
      <c r="D482" s="256"/>
      <c r="E482" s="164" t="s">
        <v>578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8.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4.25" customHeight="1" x14ac:dyDescent="0.15">
      <c r="A702" s="528" t="s">
        <v>140</v>
      </c>
      <c r="B702" s="529"/>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571</v>
      </c>
      <c r="AE702" s="901"/>
      <c r="AF702" s="901"/>
      <c r="AG702" s="890" t="s">
        <v>611</v>
      </c>
      <c r="AH702" s="891"/>
      <c r="AI702" s="891"/>
      <c r="AJ702" s="891"/>
      <c r="AK702" s="891"/>
      <c r="AL702" s="891"/>
      <c r="AM702" s="891"/>
      <c r="AN702" s="891"/>
      <c r="AO702" s="891"/>
      <c r="AP702" s="891"/>
      <c r="AQ702" s="891"/>
      <c r="AR702" s="891"/>
      <c r="AS702" s="891"/>
      <c r="AT702" s="891"/>
      <c r="AU702" s="891"/>
      <c r="AV702" s="891"/>
      <c r="AW702" s="891"/>
      <c r="AX702" s="892"/>
    </row>
    <row r="703" spans="1:50" ht="64.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8" t="s">
        <v>571</v>
      </c>
      <c r="AE703" s="159"/>
      <c r="AF703" s="159"/>
      <c r="AG703" s="667" t="s">
        <v>612</v>
      </c>
      <c r="AH703" s="668"/>
      <c r="AI703" s="668"/>
      <c r="AJ703" s="668"/>
      <c r="AK703" s="668"/>
      <c r="AL703" s="668"/>
      <c r="AM703" s="668"/>
      <c r="AN703" s="668"/>
      <c r="AO703" s="668"/>
      <c r="AP703" s="668"/>
      <c r="AQ703" s="668"/>
      <c r="AR703" s="668"/>
      <c r="AS703" s="668"/>
      <c r="AT703" s="668"/>
      <c r="AU703" s="668"/>
      <c r="AV703" s="668"/>
      <c r="AW703" s="668"/>
      <c r="AX703" s="669"/>
    </row>
    <row r="704" spans="1:50" ht="99.7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571</v>
      </c>
      <c r="AE704" s="585"/>
      <c r="AF704" s="585"/>
      <c r="AG704" s="729" t="s">
        <v>611</v>
      </c>
      <c r="AH704" s="238"/>
      <c r="AI704" s="238"/>
      <c r="AJ704" s="238"/>
      <c r="AK704" s="238"/>
      <c r="AL704" s="238"/>
      <c r="AM704" s="238"/>
      <c r="AN704" s="238"/>
      <c r="AO704" s="238"/>
      <c r="AP704" s="238"/>
      <c r="AQ704" s="238"/>
      <c r="AR704" s="238"/>
      <c r="AS704" s="238"/>
      <c r="AT704" s="238"/>
      <c r="AU704" s="238"/>
      <c r="AV704" s="238"/>
      <c r="AW704" s="238"/>
      <c r="AX704" s="730"/>
    </row>
    <row r="705" spans="1:50" ht="27" customHeight="1" x14ac:dyDescent="0.15">
      <c r="A705" s="620" t="s">
        <v>39</v>
      </c>
      <c r="B705" s="774"/>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7" t="s">
        <v>614</v>
      </c>
      <c r="AE705" s="738"/>
      <c r="AF705" s="738"/>
      <c r="AG705" s="164" t="s">
        <v>581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8"/>
      <c r="B706" s="775"/>
      <c r="C706" s="613"/>
      <c r="D706" s="614"/>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613</v>
      </c>
      <c r="AE706" s="159"/>
      <c r="AF706" s="160"/>
      <c r="AG706" s="729"/>
      <c r="AH706" s="238"/>
      <c r="AI706" s="238"/>
      <c r="AJ706" s="238"/>
      <c r="AK706" s="238"/>
      <c r="AL706" s="238"/>
      <c r="AM706" s="238"/>
      <c r="AN706" s="238"/>
      <c r="AO706" s="238"/>
      <c r="AP706" s="238"/>
      <c r="AQ706" s="238"/>
      <c r="AR706" s="238"/>
      <c r="AS706" s="238"/>
      <c r="AT706" s="238"/>
      <c r="AU706" s="238"/>
      <c r="AV706" s="238"/>
      <c r="AW706" s="238"/>
      <c r="AX706" s="730"/>
    </row>
    <row r="707" spans="1:50" ht="26.25" customHeight="1" x14ac:dyDescent="0.15">
      <c r="A707" s="658"/>
      <c r="B707" s="775"/>
      <c r="C707" s="615"/>
      <c r="D707" s="616"/>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2" t="s">
        <v>613</v>
      </c>
      <c r="AE707" s="583"/>
      <c r="AF707" s="583"/>
      <c r="AG707" s="729"/>
      <c r="AH707" s="238"/>
      <c r="AI707" s="238"/>
      <c r="AJ707" s="238"/>
      <c r="AK707" s="238"/>
      <c r="AL707" s="238"/>
      <c r="AM707" s="238"/>
      <c r="AN707" s="238"/>
      <c r="AO707" s="238"/>
      <c r="AP707" s="238"/>
      <c r="AQ707" s="238"/>
      <c r="AR707" s="238"/>
      <c r="AS707" s="238"/>
      <c r="AT707" s="238"/>
      <c r="AU707" s="238"/>
      <c r="AV707" s="238"/>
      <c r="AW707" s="238"/>
      <c r="AX707" s="730"/>
    </row>
    <row r="708" spans="1:50" ht="26.25" customHeight="1" x14ac:dyDescent="0.15">
      <c r="A708" s="658"/>
      <c r="B708" s="659"/>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0" t="s">
        <v>571</v>
      </c>
      <c r="AE708" s="671"/>
      <c r="AF708" s="671"/>
      <c r="AG708" s="525" t="s">
        <v>615</v>
      </c>
      <c r="AH708" s="526"/>
      <c r="AI708" s="526"/>
      <c r="AJ708" s="526"/>
      <c r="AK708" s="526"/>
      <c r="AL708" s="526"/>
      <c r="AM708" s="526"/>
      <c r="AN708" s="526"/>
      <c r="AO708" s="526"/>
      <c r="AP708" s="526"/>
      <c r="AQ708" s="526"/>
      <c r="AR708" s="526"/>
      <c r="AS708" s="526"/>
      <c r="AT708" s="526"/>
      <c r="AU708" s="526"/>
      <c r="AV708" s="526"/>
      <c r="AW708" s="526"/>
      <c r="AX708" s="527"/>
    </row>
    <row r="709" spans="1:50" ht="49.5" customHeight="1" x14ac:dyDescent="0.15">
      <c r="A709" s="658"/>
      <c r="B709" s="659"/>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8" t="s">
        <v>571</v>
      </c>
      <c r="AE709" s="159"/>
      <c r="AF709" s="159"/>
      <c r="AG709" s="667" t="s">
        <v>616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8" t="s">
        <v>614</v>
      </c>
      <c r="AE710" s="159"/>
      <c r="AF710" s="159"/>
      <c r="AG710" s="667" t="s">
        <v>617</v>
      </c>
      <c r="AH710" s="668"/>
      <c r="AI710" s="668"/>
      <c r="AJ710" s="668"/>
      <c r="AK710" s="668"/>
      <c r="AL710" s="668"/>
      <c r="AM710" s="668"/>
      <c r="AN710" s="668"/>
      <c r="AO710" s="668"/>
      <c r="AP710" s="668"/>
      <c r="AQ710" s="668"/>
      <c r="AR710" s="668"/>
      <c r="AS710" s="668"/>
      <c r="AT710" s="668"/>
      <c r="AU710" s="668"/>
      <c r="AV710" s="668"/>
      <c r="AW710" s="668"/>
      <c r="AX710" s="669"/>
    </row>
    <row r="711" spans="1:50" ht="49.5" customHeight="1" x14ac:dyDescent="0.15">
      <c r="A711" s="658"/>
      <c r="B711" s="659"/>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8" t="s">
        <v>571</v>
      </c>
      <c r="AE711" s="159"/>
      <c r="AF711" s="159"/>
      <c r="AG711" s="667" t="s">
        <v>618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7" t="s">
        <v>350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571</v>
      </c>
      <c r="AE712" s="585"/>
      <c r="AF712" s="585"/>
      <c r="AG712" s="593" t="s">
        <v>651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614</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0" t="s">
        <v>614</v>
      </c>
      <c r="AE714" s="591"/>
      <c r="AF714" s="592"/>
      <c r="AG714" s="692" t="s">
        <v>617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0"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614</v>
      </c>
      <c r="AE715" s="671"/>
      <c r="AF715" s="782"/>
      <c r="AG715" s="525" t="s">
        <v>619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614</v>
      </c>
      <c r="AE716" s="764"/>
      <c r="AF716" s="764"/>
      <c r="AG716" s="667" t="s">
        <v>619</v>
      </c>
      <c r="AH716" s="668"/>
      <c r="AI716" s="668"/>
      <c r="AJ716" s="668"/>
      <c r="AK716" s="668"/>
      <c r="AL716" s="668"/>
      <c r="AM716" s="668"/>
      <c r="AN716" s="668"/>
      <c r="AO716" s="668"/>
      <c r="AP716" s="668"/>
      <c r="AQ716" s="668"/>
      <c r="AR716" s="668"/>
      <c r="AS716" s="668"/>
      <c r="AT716" s="668"/>
      <c r="AU716" s="668"/>
      <c r="AV716" s="668"/>
      <c r="AW716" s="668"/>
      <c r="AX716" s="669"/>
    </row>
    <row r="717" spans="1:50" ht="49.5" customHeight="1" x14ac:dyDescent="0.15">
      <c r="A717" s="658"/>
      <c r="B717" s="659"/>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8" t="s">
        <v>571</v>
      </c>
      <c r="AE717" s="159"/>
      <c r="AF717" s="159"/>
      <c r="AG717" s="667" t="s">
        <v>622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8" t="s">
        <v>571</v>
      </c>
      <c r="AE718" s="159"/>
      <c r="AF718" s="159"/>
      <c r="AG718" s="167" t="s">
        <v>620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5"/>
      <c r="AD719" s="670" t="s">
        <v>614</v>
      </c>
      <c r="AE719" s="671"/>
      <c r="AF719" s="671"/>
      <c r="AG719" s="164" t="s">
        <v>578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729"/>
      <c r="AH720" s="238"/>
      <c r="AI720" s="238"/>
      <c r="AJ720" s="238"/>
      <c r="AK720" s="238"/>
      <c r="AL720" s="238"/>
      <c r="AM720" s="238"/>
      <c r="AN720" s="238"/>
      <c r="AO720" s="238"/>
      <c r="AP720" s="238"/>
      <c r="AQ720" s="238"/>
      <c r="AR720" s="238"/>
      <c r="AS720" s="238"/>
      <c r="AT720" s="238"/>
      <c r="AU720" s="238"/>
      <c r="AV720" s="238"/>
      <c r="AW720" s="238"/>
      <c r="AX720" s="730"/>
    </row>
    <row r="721" spans="1:50" ht="24.75" customHeight="1" x14ac:dyDescent="0.15">
      <c r="A721" s="653"/>
      <c r="B721" s="654"/>
      <c r="C721" s="923"/>
      <c r="D721" s="924"/>
      <c r="E721" s="924"/>
      <c r="F721" s="925"/>
      <c r="G721" s="943"/>
      <c r="H721" s="944"/>
      <c r="I721" s="82" t="str">
        <f>IF(OR(G721="　", G721=""), "", "-")</f>
        <v/>
      </c>
      <c r="J721" s="922"/>
      <c r="K721" s="922"/>
      <c r="L721" s="82" t="str">
        <f>IF(M721="","","-")</f>
        <v/>
      </c>
      <c r="M721" s="83"/>
      <c r="N721" s="919" t="s">
        <v>623</v>
      </c>
      <c r="O721" s="920"/>
      <c r="P721" s="920"/>
      <c r="Q721" s="920"/>
      <c r="R721" s="920"/>
      <c r="S721" s="920"/>
      <c r="T721" s="920"/>
      <c r="U721" s="920"/>
      <c r="V721" s="920"/>
      <c r="W721" s="920"/>
      <c r="X721" s="920"/>
      <c r="Y721" s="920"/>
      <c r="Z721" s="920"/>
      <c r="AA721" s="920"/>
      <c r="AB721" s="920"/>
      <c r="AC721" s="920"/>
      <c r="AD721" s="920"/>
      <c r="AE721" s="920"/>
      <c r="AF721" s="921"/>
      <c r="AG721" s="729"/>
      <c r="AH721" s="238"/>
      <c r="AI721" s="238"/>
      <c r="AJ721" s="238"/>
      <c r="AK721" s="238"/>
      <c r="AL721" s="238"/>
      <c r="AM721" s="238"/>
      <c r="AN721" s="238"/>
      <c r="AO721" s="238"/>
      <c r="AP721" s="238"/>
      <c r="AQ721" s="238"/>
      <c r="AR721" s="238"/>
      <c r="AS721" s="238"/>
      <c r="AT721" s="238"/>
      <c r="AU721" s="238"/>
      <c r="AV721" s="238"/>
      <c r="AW721" s="238"/>
      <c r="AX721" s="730"/>
    </row>
    <row r="722" spans="1:50" ht="24.75" customHeight="1" x14ac:dyDescent="0.15">
      <c r="A722" s="653"/>
      <c r="B722" s="654"/>
      <c r="C722" s="923"/>
      <c r="D722" s="924"/>
      <c r="E722" s="924"/>
      <c r="F722" s="925"/>
      <c r="G722" s="943"/>
      <c r="H722" s="944"/>
      <c r="I722" s="82" t="str">
        <f t="shared" ref="I722:I725" si="4">IF(OR(G722="　", G722=""), "", "-")</f>
        <v/>
      </c>
      <c r="J722" s="922"/>
      <c r="K722" s="922"/>
      <c r="L722" s="82" t="str">
        <f t="shared" ref="L722:L725" si="5">IF(M722="","","-")</f>
        <v/>
      </c>
      <c r="M722" s="83"/>
      <c r="N722" s="919" t="s">
        <v>624</v>
      </c>
      <c r="O722" s="920"/>
      <c r="P722" s="920"/>
      <c r="Q722" s="920"/>
      <c r="R722" s="920"/>
      <c r="S722" s="920"/>
      <c r="T722" s="920"/>
      <c r="U722" s="920"/>
      <c r="V722" s="920"/>
      <c r="W722" s="920"/>
      <c r="X722" s="920"/>
      <c r="Y722" s="920"/>
      <c r="Z722" s="920"/>
      <c r="AA722" s="920"/>
      <c r="AB722" s="920"/>
      <c r="AC722" s="920"/>
      <c r="AD722" s="920"/>
      <c r="AE722" s="920"/>
      <c r="AF722" s="921"/>
      <c r="AG722" s="729"/>
      <c r="AH722" s="238"/>
      <c r="AI722" s="238"/>
      <c r="AJ722" s="238"/>
      <c r="AK722" s="238"/>
      <c r="AL722" s="238"/>
      <c r="AM722" s="238"/>
      <c r="AN722" s="238"/>
      <c r="AO722" s="238"/>
      <c r="AP722" s="238"/>
      <c r="AQ722" s="238"/>
      <c r="AR722" s="238"/>
      <c r="AS722" s="238"/>
      <c r="AT722" s="238"/>
      <c r="AU722" s="238"/>
      <c r="AV722" s="238"/>
      <c r="AW722" s="238"/>
      <c r="AX722" s="730"/>
    </row>
    <row r="723" spans="1:50" ht="24.75" customHeight="1" x14ac:dyDescent="0.15">
      <c r="A723" s="653"/>
      <c r="B723" s="654"/>
      <c r="C723" s="923"/>
      <c r="D723" s="924"/>
      <c r="E723" s="924"/>
      <c r="F723" s="925"/>
      <c r="G723" s="943"/>
      <c r="H723" s="944"/>
      <c r="I723" s="82" t="str">
        <f t="shared" si="4"/>
        <v/>
      </c>
      <c r="J723" s="922"/>
      <c r="K723" s="922"/>
      <c r="L723" s="82" t="str">
        <f t="shared" si="5"/>
        <v/>
      </c>
      <c r="M723" s="83"/>
      <c r="N723" s="919" t="s">
        <v>575</v>
      </c>
      <c r="O723" s="920"/>
      <c r="P723" s="920"/>
      <c r="Q723" s="920"/>
      <c r="R723" s="920"/>
      <c r="S723" s="920"/>
      <c r="T723" s="920"/>
      <c r="U723" s="920"/>
      <c r="V723" s="920"/>
      <c r="W723" s="920"/>
      <c r="X723" s="920"/>
      <c r="Y723" s="920"/>
      <c r="Z723" s="920"/>
      <c r="AA723" s="920"/>
      <c r="AB723" s="920"/>
      <c r="AC723" s="920"/>
      <c r="AD723" s="920"/>
      <c r="AE723" s="920"/>
      <c r="AF723" s="921"/>
      <c r="AG723" s="729"/>
      <c r="AH723" s="238"/>
      <c r="AI723" s="238"/>
      <c r="AJ723" s="238"/>
      <c r="AK723" s="238"/>
      <c r="AL723" s="238"/>
      <c r="AM723" s="238"/>
      <c r="AN723" s="238"/>
      <c r="AO723" s="238"/>
      <c r="AP723" s="238"/>
      <c r="AQ723" s="238"/>
      <c r="AR723" s="238"/>
      <c r="AS723" s="238"/>
      <c r="AT723" s="238"/>
      <c r="AU723" s="238"/>
      <c r="AV723" s="238"/>
      <c r="AW723" s="238"/>
      <c r="AX723" s="730"/>
    </row>
    <row r="724" spans="1:50" ht="24.75" customHeight="1" x14ac:dyDescent="0.15">
      <c r="A724" s="653"/>
      <c r="B724" s="654"/>
      <c r="C724" s="923"/>
      <c r="D724" s="924"/>
      <c r="E724" s="924"/>
      <c r="F724" s="925"/>
      <c r="G724" s="943"/>
      <c r="H724" s="944"/>
      <c r="I724" s="82" t="str">
        <f t="shared" si="4"/>
        <v/>
      </c>
      <c r="J724" s="922"/>
      <c r="K724" s="922"/>
      <c r="L724" s="82" t="str">
        <f t="shared" si="5"/>
        <v/>
      </c>
      <c r="M724" s="83"/>
      <c r="N724" s="919" t="s">
        <v>582</v>
      </c>
      <c r="O724" s="920"/>
      <c r="P724" s="920"/>
      <c r="Q724" s="920"/>
      <c r="R724" s="920"/>
      <c r="S724" s="920"/>
      <c r="T724" s="920"/>
      <c r="U724" s="920"/>
      <c r="V724" s="920"/>
      <c r="W724" s="920"/>
      <c r="X724" s="920"/>
      <c r="Y724" s="920"/>
      <c r="Z724" s="920"/>
      <c r="AA724" s="920"/>
      <c r="AB724" s="920"/>
      <c r="AC724" s="920"/>
      <c r="AD724" s="920"/>
      <c r="AE724" s="920"/>
      <c r="AF724" s="921"/>
      <c r="AG724" s="729"/>
      <c r="AH724" s="238"/>
      <c r="AI724" s="238"/>
      <c r="AJ724" s="238"/>
      <c r="AK724" s="238"/>
      <c r="AL724" s="238"/>
      <c r="AM724" s="238"/>
      <c r="AN724" s="238"/>
      <c r="AO724" s="238"/>
      <c r="AP724" s="238"/>
      <c r="AQ724" s="238"/>
      <c r="AR724" s="238"/>
      <c r="AS724" s="238"/>
      <c r="AT724" s="238"/>
      <c r="AU724" s="238"/>
      <c r="AV724" s="238"/>
      <c r="AW724" s="238"/>
      <c r="AX724" s="730"/>
    </row>
    <row r="725" spans="1:50" ht="24.75" customHeight="1" x14ac:dyDescent="0.15">
      <c r="A725" s="655"/>
      <c r="B725" s="656"/>
      <c r="C725" s="926"/>
      <c r="D725" s="927"/>
      <c r="E725" s="927"/>
      <c r="F725" s="928"/>
      <c r="G725" s="965"/>
      <c r="H725" s="966"/>
      <c r="I725" s="84" t="str">
        <f t="shared" si="4"/>
        <v/>
      </c>
      <c r="J725" s="967"/>
      <c r="K725" s="967"/>
      <c r="L725" s="84" t="str">
        <f t="shared" si="5"/>
        <v/>
      </c>
      <c r="M725" s="85"/>
      <c r="N725" s="958" t="s">
        <v>590</v>
      </c>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0" t="s">
        <v>48</v>
      </c>
      <c r="B726" s="621"/>
      <c r="C726" s="445" t="s">
        <v>53</v>
      </c>
      <c r="D726" s="580"/>
      <c r="E726" s="580"/>
      <c r="F726" s="581"/>
      <c r="G726" s="802" t="s">
        <v>625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2"/>
      <c r="B727" s="623"/>
      <c r="C727" s="698" t="s">
        <v>57</v>
      </c>
      <c r="D727" s="699"/>
      <c r="E727" s="699"/>
      <c r="F727" s="700"/>
      <c r="G727" s="800" t="s">
        <v>649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4.25" customHeight="1" thickBot="1" x14ac:dyDescent="0.2">
      <c r="A729" s="770" t="s">
        <v>652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653</v>
      </c>
      <c r="B731" s="618"/>
      <c r="C731" s="618"/>
      <c r="D731" s="618"/>
      <c r="E731" s="619"/>
      <c r="F731" s="683" t="s">
        <v>654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4" t="s">
        <v>388</v>
      </c>
      <c r="B733" s="755"/>
      <c r="C733" s="755"/>
      <c r="D733" s="755"/>
      <c r="E733" s="756"/>
      <c r="F733" s="771" t="s">
        <v>656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0"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x14ac:dyDescent="0.15">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x14ac:dyDescent="0.15">
      <c r="A739" s="100" t="s">
        <v>398</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564</v>
      </c>
      <c r="F740" s="125"/>
      <c r="G740" s="125"/>
      <c r="H740" s="92" t="str">
        <f>IF(E740="", "", "(")</f>
        <v>(</v>
      </c>
      <c r="I740" s="125" t="s">
        <v>346</v>
      </c>
      <c r="J740" s="125"/>
      <c r="K740" s="92" t="str">
        <f>IF(OR(I740="　", I740=""), "", "-")</f>
        <v/>
      </c>
      <c r="L740" s="126">
        <v>650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1" t="s">
        <v>650</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5"/>
      <c r="B781" s="768"/>
      <c r="C781" s="768"/>
      <c r="D781" s="768"/>
      <c r="E781" s="768"/>
      <c r="F781" s="769"/>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55"/>
      <c r="B782" s="768"/>
      <c r="C782" s="768"/>
      <c r="D782" s="768"/>
      <c r="E782" s="768"/>
      <c r="F782" s="769"/>
      <c r="G782" s="451" t="s">
        <v>627</v>
      </c>
      <c r="H782" s="452"/>
      <c r="I782" s="452"/>
      <c r="J782" s="452"/>
      <c r="K782" s="453"/>
      <c r="L782" s="454" t="s">
        <v>628</v>
      </c>
      <c r="M782" s="455"/>
      <c r="N782" s="455"/>
      <c r="O782" s="455"/>
      <c r="P782" s="455"/>
      <c r="Q782" s="455"/>
      <c r="R782" s="455"/>
      <c r="S782" s="455"/>
      <c r="T782" s="455"/>
      <c r="U782" s="455"/>
      <c r="V782" s="455"/>
      <c r="W782" s="455"/>
      <c r="X782" s="456"/>
      <c r="Y782" s="457">
        <v>8</v>
      </c>
      <c r="Z782" s="458"/>
      <c r="AA782" s="458"/>
      <c r="AB782" s="556"/>
      <c r="AC782" s="451"/>
      <c r="AD782" s="452"/>
      <c r="AE782" s="452"/>
      <c r="AF782" s="452"/>
      <c r="AG782" s="453"/>
      <c r="AH782" s="454"/>
      <c r="AI782" s="455"/>
      <c r="AJ782" s="455"/>
      <c r="AK782" s="455"/>
      <c r="AL782" s="455"/>
      <c r="AM782" s="455"/>
      <c r="AN782" s="455"/>
      <c r="AO782" s="455"/>
      <c r="AP782" s="455"/>
      <c r="AQ782" s="455"/>
      <c r="AR782" s="455"/>
      <c r="AS782" s="455"/>
      <c r="AT782" s="456"/>
      <c r="AU782" s="457"/>
      <c r="AV782" s="458"/>
      <c r="AW782" s="458"/>
      <c r="AX782" s="459"/>
    </row>
    <row r="783" spans="1:50" ht="24.75" hidden="1" customHeight="1" x14ac:dyDescent="0.15">
      <c r="A783" s="555"/>
      <c r="B783" s="768"/>
      <c r="C783" s="768"/>
      <c r="D783" s="768"/>
      <c r="E783" s="768"/>
      <c r="F783" s="769"/>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55"/>
      <c r="B784" s="768"/>
      <c r="C784" s="768"/>
      <c r="D784" s="768"/>
      <c r="E784" s="768"/>
      <c r="F784" s="769"/>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5"/>
      <c r="B785" s="768"/>
      <c r="C785" s="768"/>
      <c r="D785" s="768"/>
      <c r="E785" s="768"/>
      <c r="F785" s="769"/>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5"/>
      <c r="B786" s="768"/>
      <c r="C786" s="768"/>
      <c r="D786" s="768"/>
      <c r="E786" s="768"/>
      <c r="F786" s="769"/>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5"/>
      <c r="B787" s="768"/>
      <c r="C787" s="768"/>
      <c r="D787" s="768"/>
      <c r="E787" s="768"/>
      <c r="F787" s="769"/>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5"/>
      <c r="B788" s="768"/>
      <c r="C788" s="768"/>
      <c r="D788" s="768"/>
      <c r="E788" s="768"/>
      <c r="F788" s="769"/>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5"/>
      <c r="B789" s="768"/>
      <c r="C789" s="768"/>
      <c r="D789" s="768"/>
      <c r="E789" s="768"/>
      <c r="F789" s="769"/>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5"/>
      <c r="B790" s="768"/>
      <c r="C790" s="768"/>
      <c r="D790" s="768"/>
      <c r="E790" s="768"/>
      <c r="F790" s="769"/>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55"/>
      <c r="B791" s="768"/>
      <c r="C791" s="768"/>
      <c r="D791" s="768"/>
      <c r="E791" s="768"/>
      <c r="F791" s="769"/>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55"/>
      <c r="B792" s="768"/>
      <c r="C792" s="768"/>
      <c r="D792" s="768"/>
      <c r="E792" s="768"/>
      <c r="F792" s="769"/>
      <c r="G792" s="415" t="s">
        <v>20</v>
      </c>
      <c r="H792" s="416"/>
      <c r="I792" s="416"/>
      <c r="J792" s="416"/>
      <c r="K792" s="416"/>
      <c r="L792" s="417"/>
      <c r="M792" s="418"/>
      <c r="N792" s="418"/>
      <c r="O792" s="418"/>
      <c r="P792" s="418"/>
      <c r="Q792" s="418"/>
      <c r="R792" s="418"/>
      <c r="S792" s="418"/>
      <c r="T792" s="418"/>
      <c r="U792" s="418"/>
      <c r="V792" s="418"/>
      <c r="W792" s="418"/>
      <c r="X792" s="419"/>
      <c r="Y792" s="420">
        <f>SUM(Y782:AB791)</f>
        <v>8</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55"/>
      <c r="B793" s="768"/>
      <c r="C793" s="768"/>
      <c r="D793" s="768"/>
      <c r="E793" s="768"/>
      <c r="F793" s="769"/>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15">
      <c r="A794" s="555"/>
      <c r="B794" s="768"/>
      <c r="C794" s="768"/>
      <c r="D794" s="768"/>
      <c r="E794" s="768"/>
      <c r="F794" s="769"/>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15">
      <c r="A795" s="555"/>
      <c r="B795" s="768"/>
      <c r="C795" s="768"/>
      <c r="D795" s="768"/>
      <c r="E795" s="768"/>
      <c r="F795" s="769"/>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56"/>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x14ac:dyDescent="0.15">
      <c r="A796" s="555"/>
      <c r="B796" s="768"/>
      <c r="C796" s="768"/>
      <c r="D796" s="768"/>
      <c r="E796" s="768"/>
      <c r="F796" s="769"/>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5"/>
      <c r="B797" s="768"/>
      <c r="C797" s="768"/>
      <c r="D797" s="768"/>
      <c r="E797" s="768"/>
      <c r="F797" s="769"/>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5"/>
      <c r="B798" s="768"/>
      <c r="C798" s="768"/>
      <c r="D798" s="768"/>
      <c r="E798" s="768"/>
      <c r="F798" s="769"/>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5"/>
      <c r="B799" s="768"/>
      <c r="C799" s="768"/>
      <c r="D799" s="768"/>
      <c r="E799" s="768"/>
      <c r="F799" s="769"/>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5"/>
      <c r="B800" s="768"/>
      <c r="C800" s="768"/>
      <c r="D800" s="768"/>
      <c r="E800" s="768"/>
      <c r="F800" s="769"/>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5"/>
      <c r="B801" s="768"/>
      <c r="C801" s="768"/>
      <c r="D801" s="768"/>
      <c r="E801" s="768"/>
      <c r="F801" s="769"/>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5"/>
      <c r="B802" s="768"/>
      <c r="C802" s="768"/>
      <c r="D802" s="768"/>
      <c r="E802" s="768"/>
      <c r="F802" s="769"/>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5"/>
      <c r="B803" s="768"/>
      <c r="C803" s="768"/>
      <c r="D803" s="768"/>
      <c r="E803" s="768"/>
      <c r="F803" s="769"/>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5"/>
      <c r="B804" s="768"/>
      <c r="C804" s="768"/>
      <c r="D804" s="768"/>
      <c r="E804" s="768"/>
      <c r="F804" s="769"/>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55"/>
      <c r="B805" s="768"/>
      <c r="C805" s="768"/>
      <c r="D805" s="768"/>
      <c r="E805" s="768"/>
      <c r="F805" s="769"/>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5"/>
      <c r="B806" s="768"/>
      <c r="C806" s="768"/>
      <c r="D806" s="768"/>
      <c r="E806" s="768"/>
      <c r="F806" s="769"/>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55"/>
      <c r="B807" s="768"/>
      <c r="C807" s="768"/>
      <c r="D807" s="768"/>
      <c r="E807" s="768"/>
      <c r="F807" s="769"/>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55"/>
      <c r="B808" s="768"/>
      <c r="C808" s="768"/>
      <c r="D808" s="768"/>
      <c r="E808" s="768"/>
      <c r="F808" s="769"/>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56"/>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55"/>
      <c r="B809" s="768"/>
      <c r="C809" s="768"/>
      <c r="D809" s="768"/>
      <c r="E809" s="768"/>
      <c r="F809" s="769"/>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5"/>
      <c r="B810" s="768"/>
      <c r="C810" s="768"/>
      <c r="D810" s="768"/>
      <c r="E810" s="768"/>
      <c r="F810" s="769"/>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5"/>
      <c r="B811" s="768"/>
      <c r="C811" s="768"/>
      <c r="D811" s="768"/>
      <c r="E811" s="768"/>
      <c r="F811" s="769"/>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5"/>
      <c r="B812" s="768"/>
      <c r="C812" s="768"/>
      <c r="D812" s="768"/>
      <c r="E812" s="768"/>
      <c r="F812" s="769"/>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5"/>
      <c r="B813" s="768"/>
      <c r="C813" s="768"/>
      <c r="D813" s="768"/>
      <c r="E813" s="768"/>
      <c r="F813" s="769"/>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5"/>
      <c r="B814" s="768"/>
      <c r="C814" s="768"/>
      <c r="D814" s="768"/>
      <c r="E814" s="768"/>
      <c r="F814" s="769"/>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5"/>
      <c r="B815" s="768"/>
      <c r="C815" s="768"/>
      <c r="D815" s="768"/>
      <c r="E815" s="768"/>
      <c r="F815" s="769"/>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5"/>
      <c r="B816" s="768"/>
      <c r="C816" s="768"/>
      <c r="D816" s="768"/>
      <c r="E816" s="768"/>
      <c r="F816" s="769"/>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5"/>
      <c r="B817" s="768"/>
      <c r="C817" s="768"/>
      <c r="D817" s="768"/>
      <c r="E817" s="768"/>
      <c r="F817" s="769"/>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5"/>
      <c r="B818" s="768"/>
      <c r="C818" s="768"/>
      <c r="D818" s="768"/>
      <c r="E818" s="768"/>
      <c r="F818" s="769"/>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5"/>
      <c r="B819" s="768"/>
      <c r="C819" s="768"/>
      <c r="D819" s="768"/>
      <c r="E819" s="768"/>
      <c r="F819" s="769"/>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5"/>
      <c r="B820" s="768"/>
      <c r="C820" s="768"/>
      <c r="D820" s="768"/>
      <c r="E820" s="768"/>
      <c r="F820" s="769"/>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55"/>
      <c r="B821" s="768"/>
      <c r="C821" s="768"/>
      <c r="D821" s="768"/>
      <c r="E821" s="768"/>
      <c r="F821" s="769"/>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6"/>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5"/>
      <c r="B822" s="768"/>
      <c r="C822" s="768"/>
      <c r="D822" s="768"/>
      <c r="E822" s="768"/>
      <c r="F822" s="769"/>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5"/>
      <c r="B823" s="768"/>
      <c r="C823" s="768"/>
      <c r="D823" s="768"/>
      <c r="E823" s="768"/>
      <c r="F823" s="769"/>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5"/>
      <c r="B824" s="768"/>
      <c r="C824" s="768"/>
      <c r="D824" s="768"/>
      <c r="E824" s="768"/>
      <c r="F824" s="769"/>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5"/>
      <c r="B825" s="768"/>
      <c r="C825" s="768"/>
      <c r="D825" s="768"/>
      <c r="E825" s="768"/>
      <c r="F825" s="769"/>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5"/>
      <c r="B826" s="768"/>
      <c r="C826" s="768"/>
      <c r="D826" s="768"/>
      <c r="E826" s="768"/>
      <c r="F826" s="769"/>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5"/>
      <c r="B827" s="768"/>
      <c r="C827" s="768"/>
      <c r="D827" s="768"/>
      <c r="E827" s="768"/>
      <c r="F827" s="769"/>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5"/>
      <c r="B828" s="768"/>
      <c r="C828" s="768"/>
      <c r="D828" s="768"/>
      <c r="E828" s="768"/>
      <c r="F828" s="769"/>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5"/>
      <c r="B829" s="768"/>
      <c r="C829" s="768"/>
      <c r="D829" s="768"/>
      <c r="E829" s="768"/>
      <c r="F829" s="769"/>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5"/>
      <c r="B830" s="768"/>
      <c r="C830" s="768"/>
      <c r="D830" s="768"/>
      <c r="E830" s="768"/>
      <c r="F830" s="769"/>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5"/>
      <c r="B831" s="768"/>
      <c r="C831" s="768"/>
      <c r="D831" s="768"/>
      <c r="E831" s="768"/>
      <c r="F831" s="76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373</v>
      </c>
      <c r="AI837" s="352"/>
      <c r="AJ837" s="352"/>
      <c r="AK837" s="352"/>
      <c r="AL837" s="352" t="s">
        <v>21</v>
      </c>
      <c r="AM837" s="352"/>
      <c r="AN837" s="352"/>
      <c r="AO837" s="430"/>
      <c r="AP837" s="431" t="s">
        <v>301</v>
      </c>
      <c r="AQ837" s="431"/>
      <c r="AR837" s="431"/>
      <c r="AS837" s="431"/>
      <c r="AT837" s="431"/>
      <c r="AU837" s="431"/>
      <c r="AV837" s="431"/>
      <c r="AW837" s="431"/>
      <c r="AX837" s="431"/>
    </row>
    <row r="838" spans="1:50" ht="30" customHeight="1" x14ac:dyDescent="0.15">
      <c r="A838" s="410">
        <v>1</v>
      </c>
      <c r="B838" s="410">
        <v>1</v>
      </c>
      <c r="C838" s="429" t="s">
        <v>629</v>
      </c>
      <c r="D838" s="424"/>
      <c r="E838" s="424"/>
      <c r="F838" s="424"/>
      <c r="G838" s="424"/>
      <c r="H838" s="424"/>
      <c r="I838" s="424"/>
      <c r="J838" s="425">
        <v>7000020062014</v>
      </c>
      <c r="K838" s="426"/>
      <c r="L838" s="426"/>
      <c r="M838" s="426"/>
      <c r="N838" s="426"/>
      <c r="O838" s="426"/>
      <c r="P838" s="321" t="s">
        <v>630</v>
      </c>
      <c r="Q838" s="322"/>
      <c r="R838" s="322"/>
      <c r="S838" s="322"/>
      <c r="T838" s="322"/>
      <c r="U838" s="322"/>
      <c r="V838" s="322"/>
      <c r="W838" s="322"/>
      <c r="X838" s="322"/>
      <c r="Y838" s="323">
        <v>8</v>
      </c>
      <c r="Z838" s="324"/>
      <c r="AA838" s="324"/>
      <c r="AB838" s="325"/>
      <c r="AC838" s="333" t="s">
        <v>631</v>
      </c>
      <c r="AD838" s="334"/>
      <c r="AE838" s="334"/>
      <c r="AF838" s="334"/>
      <c r="AG838" s="334"/>
      <c r="AH838" s="427" t="s">
        <v>632</v>
      </c>
      <c r="AI838" s="428"/>
      <c r="AJ838" s="428"/>
      <c r="AK838" s="428"/>
      <c r="AL838" s="330" t="s">
        <v>632</v>
      </c>
      <c r="AM838" s="331"/>
      <c r="AN838" s="331"/>
      <c r="AO838" s="332"/>
      <c r="AP838" s="326" t="s">
        <v>632</v>
      </c>
      <c r="AQ838" s="326"/>
      <c r="AR838" s="326"/>
      <c r="AS838" s="326"/>
      <c r="AT838" s="326"/>
      <c r="AU838" s="326"/>
      <c r="AV838" s="326"/>
      <c r="AW838" s="326"/>
      <c r="AX838" s="326"/>
    </row>
    <row r="839" spans="1:50" ht="30" customHeight="1" x14ac:dyDescent="0.15">
      <c r="A839" s="410">
        <v>2</v>
      </c>
      <c r="B839" s="410">
        <v>1</v>
      </c>
      <c r="C839" s="429" t="s">
        <v>633</v>
      </c>
      <c r="D839" s="424"/>
      <c r="E839" s="424"/>
      <c r="F839" s="424"/>
      <c r="G839" s="424"/>
      <c r="H839" s="424"/>
      <c r="I839" s="424"/>
      <c r="J839" s="425">
        <v>9000020072044</v>
      </c>
      <c r="K839" s="426"/>
      <c r="L839" s="426"/>
      <c r="M839" s="426"/>
      <c r="N839" s="426"/>
      <c r="O839" s="426"/>
      <c r="P839" s="321" t="s">
        <v>630</v>
      </c>
      <c r="Q839" s="322"/>
      <c r="R839" s="322"/>
      <c r="S839" s="322"/>
      <c r="T839" s="322"/>
      <c r="U839" s="322"/>
      <c r="V839" s="322"/>
      <c r="W839" s="322"/>
      <c r="X839" s="322"/>
      <c r="Y839" s="323">
        <v>6</v>
      </c>
      <c r="Z839" s="324"/>
      <c r="AA839" s="324"/>
      <c r="AB839" s="325"/>
      <c r="AC839" s="333" t="s">
        <v>631</v>
      </c>
      <c r="AD839" s="334"/>
      <c r="AE839" s="334"/>
      <c r="AF839" s="334"/>
      <c r="AG839" s="334"/>
      <c r="AH839" s="427" t="s">
        <v>632</v>
      </c>
      <c r="AI839" s="428"/>
      <c r="AJ839" s="428"/>
      <c r="AK839" s="428"/>
      <c r="AL839" s="330" t="s">
        <v>632</v>
      </c>
      <c r="AM839" s="331"/>
      <c r="AN839" s="331"/>
      <c r="AO839" s="332"/>
      <c r="AP839" s="326" t="s">
        <v>632</v>
      </c>
      <c r="AQ839" s="326"/>
      <c r="AR839" s="326"/>
      <c r="AS839" s="326"/>
      <c r="AT839" s="326"/>
      <c r="AU839" s="326"/>
      <c r="AV839" s="326"/>
      <c r="AW839" s="326"/>
      <c r="AX839" s="326"/>
    </row>
    <row r="840" spans="1:50" ht="30" customHeight="1" x14ac:dyDescent="0.15">
      <c r="A840" s="410">
        <v>3</v>
      </c>
      <c r="B840" s="410">
        <v>1</v>
      </c>
      <c r="C840" s="429" t="s">
        <v>634</v>
      </c>
      <c r="D840" s="424"/>
      <c r="E840" s="424"/>
      <c r="F840" s="424"/>
      <c r="G840" s="424"/>
      <c r="H840" s="424"/>
      <c r="I840" s="424"/>
      <c r="J840" s="425">
        <v>8000020272124</v>
      </c>
      <c r="K840" s="426"/>
      <c r="L840" s="426"/>
      <c r="M840" s="426"/>
      <c r="N840" s="426"/>
      <c r="O840" s="426"/>
      <c r="P840" s="321" t="s">
        <v>630</v>
      </c>
      <c r="Q840" s="322"/>
      <c r="R840" s="322"/>
      <c r="S840" s="322"/>
      <c r="T840" s="322"/>
      <c r="U840" s="322"/>
      <c r="V840" s="322"/>
      <c r="W840" s="322"/>
      <c r="X840" s="322"/>
      <c r="Y840" s="323">
        <v>5</v>
      </c>
      <c r="Z840" s="324"/>
      <c r="AA840" s="324"/>
      <c r="AB840" s="325"/>
      <c r="AC840" s="333" t="s">
        <v>631</v>
      </c>
      <c r="AD840" s="334"/>
      <c r="AE840" s="334"/>
      <c r="AF840" s="334"/>
      <c r="AG840" s="334"/>
      <c r="AH840" s="427" t="s">
        <v>632</v>
      </c>
      <c r="AI840" s="428"/>
      <c r="AJ840" s="428"/>
      <c r="AK840" s="428"/>
      <c r="AL840" s="330" t="s">
        <v>632</v>
      </c>
      <c r="AM840" s="331"/>
      <c r="AN840" s="331"/>
      <c r="AO840" s="332"/>
      <c r="AP840" s="326" t="s">
        <v>635</v>
      </c>
      <c r="AQ840" s="326"/>
      <c r="AR840" s="326"/>
      <c r="AS840" s="326"/>
      <c r="AT840" s="326"/>
      <c r="AU840" s="326"/>
      <c r="AV840" s="326"/>
      <c r="AW840" s="326"/>
      <c r="AX840" s="326"/>
    </row>
    <row r="841" spans="1:50" ht="30" customHeight="1" x14ac:dyDescent="0.15">
      <c r="A841" s="410">
        <v>4</v>
      </c>
      <c r="B841" s="410">
        <v>1</v>
      </c>
      <c r="C841" s="429" t="s">
        <v>636</v>
      </c>
      <c r="D841" s="424"/>
      <c r="E841" s="424"/>
      <c r="F841" s="424"/>
      <c r="G841" s="424"/>
      <c r="H841" s="424"/>
      <c r="I841" s="424"/>
      <c r="J841" s="425">
        <v>4000020112011</v>
      </c>
      <c r="K841" s="426"/>
      <c r="L841" s="426"/>
      <c r="M841" s="426"/>
      <c r="N841" s="426"/>
      <c r="O841" s="426"/>
      <c r="P841" s="321" t="s">
        <v>630</v>
      </c>
      <c r="Q841" s="322"/>
      <c r="R841" s="322"/>
      <c r="S841" s="322"/>
      <c r="T841" s="322"/>
      <c r="U841" s="322"/>
      <c r="V841" s="322"/>
      <c r="W841" s="322"/>
      <c r="X841" s="322"/>
      <c r="Y841" s="323">
        <v>5</v>
      </c>
      <c r="Z841" s="324"/>
      <c r="AA841" s="324"/>
      <c r="AB841" s="325"/>
      <c r="AC841" s="333" t="s">
        <v>631</v>
      </c>
      <c r="AD841" s="334"/>
      <c r="AE841" s="334"/>
      <c r="AF841" s="334"/>
      <c r="AG841" s="334"/>
      <c r="AH841" s="328" t="s">
        <v>632</v>
      </c>
      <c r="AI841" s="329"/>
      <c r="AJ841" s="329"/>
      <c r="AK841" s="329"/>
      <c r="AL841" s="330" t="s">
        <v>632</v>
      </c>
      <c r="AM841" s="331"/>
      <c r="AN841" s="331"/>
      <c r="AO841" s="332"/>
      <c r="AP841" s="326" t="s">
        <v>637</v>
      </c>
      <c r="AQ841" s="326"/>
      <c r="AR841" s="326"/>
      <c r="AS841" s="326"/>
      <c r="AT841" s="326"/>
      <c r="AU841" s="326"/>
      <c r="AV841" s="326"/>
      <c r="AW841" s="326"/>
      <c r="AX841" s="326"/>
    </row>
    <row r="842" spans="1:50" ht="30" customHeight="1" x14ac:dyDescent="0.15">
      <c r="A842" s="410">
        <v>5</v>
      </c>
      <c r="B842" s="410">
        <v>1</v>
      </c>
      <c r="C842" s="429" t="s">
        <v>638</v>
      </c>
      <c r="D842" s="424"/>
      <c r="E842" s="424"/>
      <c r="F842" s="424"/>
      <c r="G842" s="424"/>
      <c r="H842" s="424"/>
      <c r="I842" s="424"/>
      <c r="J842" s="425">
        <v>2000020434035</v>
      </c>
      <c r="K842" s="426"/>
      <c r="L842" s="426"/>
      <c r="M842" s="426"/>
      <c r="N842" s="426"/>
      <c r="O842" s="426"/>
      <c r="P842" s="321" t="s">
        <v>630</v>
      </c>
      <c r="Q842" s="322"/>
      <c r="R842" s="322"/>
      <c r="S842" s="322"/>
      <c r="T842" s="322"/>
      <c r="U842" s="322"/>
      <c r="V842" s="322"/>
      <c r="W842" s="322"/>
      <c r="X842" s="322"/>
      <c r="Y842" s="323">
        <v>5</v>
      </c>
      <c r="Z842" s="324"/>
      <c r="AA842" s="324"/>
      <c r="AB842" s="325"/>
      <c r="AC842" s="333" t="s">
        <v>631</v>
      </c>
      <c r="AD842" s="334"/>
      <c r="AE842" s="334"/>
      <c r="AF842" s="334"/>
      <c r="AG842" s="334"/>
      <c r="AH842" s="328" t="s">
        <v>632</v>
      </c>
      <c r="AI842" s="329"/>
      <c r="AJ842" s="329"/>
      <c r="AK842" s="329"/>
      <c r="AL842" s="330" t="s">
        <v>632</v>
      </c>
      <c r="AM842" s="331"/>
      <c r="AN842" s="331"/>
      <c r="AO842" s="332"/>
      <c r="AP842" s="326" t="s">
        <v>639</v>
      </c>
      <c r="AQ842" s="326"/>
      <c r="AR842" s="326"/>
      <c r="AS842" s="326"/>
      <c r="AT842" s="326"/>
      <c r="AU842" s="326"/>
      <c r="AV842" s="326"/>
      <c r="AW842" s="326"/>
      <c r="AX842" s="326"/>
    </row>
    <row r="843" spans="1:50" ht="30" customHeight="1" x14ac:dyDescent="0.15">
      <c r="A843" s="410">
        <v>6</v>
      </c>
      <c r="B843" s="410">
        <v>1</v>
      </c>
      <c r="C843" s="429" t="s">
        <v>640</v>
      </c>
      <c r="D843" s="424"/>
      <c r="E843" s="424"/>
      <c r="F843" s="424"/>
      <c r="G843" s="424"/>
      <c r="H843" s="424"/>
      <c r="I843" s="424"/>
      <c r="J843" s="425">
        <v>1000020131229</v>
      </c>
      <c r="K843" s="426"/>
      <c r="L843" s="426"/>
      <c r="M843" s="426"/>
      <c r="N843" s="426"/>
      <c r="O843" s="426"/>
      <c r="P843" s="321" t="s">
        <v>630</v>
      </c>
      <c r="Q843" s="322"/>
      <c r="R843" s="322"/>
      <c r="S843" s="322"/>
      <c r="T843" s="322"/>
      <c r="U843" s="322"/>
      <c r="V843" s="322"/>
      <c r="W843" s="322"/>
      <c r="X843" s="322"/>
      <c r="Y843" s="323">
        <v>5</v>
      </c>
      <c r="Z843" s="324"/>
      <c r="AA843" s="324"/>
      <c r="AB843" s="325"/>
      <c r="AC843" s="333" t="s">
        <v>631</v>
      </c>
      <c r="AD843" s="334"/>
      <c r="AE843" s="334"/>
      <c r="AF843" s="334"/>
      <c r="AG843" s="334"/>
      <c r="AH843" s="328" t="s">
        <v>632</v>
      </c>
      <c r="AI843" s="329"/>
      <c r="AJ843" s="329"/>
      <c r="AK843" s="329"/>
      <c r="AL843" s="330" t="s">
        <v>632</v>
      </c>
      <c r="AM843" s="331"/>
      <c r="AN843" s="331"/>
      <c r="AO843" s="332"/>
      <c r="AP843" s="326" t="s">
        <v>632</v>
      </c>
      <c r="AQ843" s="326"/>
      <c r="AR843" s="326"/>
      <c r="AS843" s="326"/>
      <c r="AT843" s="326"/>
      <c r="AU843" s="326"/>
      <c r="AV843" s="326"/>
      <c r="AW843" s="326"/>
      <c r="AX843" s="326"/>
    </row>
    <row r="844" spans="1:50" ht="30" customHeight="1" x14ac:dyDescent="0.15">
      <c r="A844" s="410">
        <v>7</v>
      </c>
      <c r="B844" s="410">
        <v>1</v>
      </c>
      <c r="C844" s="429" t="s">
        <v>641</v>
      </c>
      <c r="D844" s="424"/>
      <c r="E844" s="424"/>
      <c r="F844" s="424"/>
      <c r="G844" s="424"/>
      <c r="H844" s="424"/>
      <c r="I844" s="424"/>
      <c r="J844" s="425">
        <v>8000020131148</v>
      </c>
      <c r="K844" s="426"/>
      <c r="L844" s="426"/>
      <c r="M844" s="426"/>
      <c r="N844" s="426"/>
      <c r="O844" s="426"/>
      <c r="P844" s="321" t="s">
        <v>630</v>
      </c>
      <c r="Q844" s="322"/>
      <c r="R844" s="322"/>
      <c r="S844" s="322"/>
      <c r="T844" s="322"/>
      <c r="U844" s="322"/>
      <c r="V844" s="322"/>
      <c r="W844" s="322"/>
      <c r="X844" s="322"/>
      <c r="Y844" s="323">
        <v>4</v>
      </c>
      <c r="Z844" s="324"/>
      <c r="AA844" s="324"/>
      <c r="AB844" s="325"/>
      <c r="AC844" s="333" t="s">
        <v>631</v>
      </c>
      <c r="AD844" s="334"/>
      <c r="AE844" s="334"/>
      <c r="AF844" s="334"/>
      <c r="AG844" s="334"/>
      <c r="AH844" s="328" t="s">
        <v>632</v>
      </c>
      <c r="AI844" s="329"/>
      <c r="AJ844" s="329"/>
      <c r="AK844" s="329"/>
      <c r="AL844" s="330" t="s">
        <v>632</v>
      </c>
      <c r="AM844" s="331"/>
      <c r="AN844" s="331"/>
      <c r="AO844" s="332"/>
      <c r="AP844" s="326" t="s">
        <v>632</v>
      </c>
      <c r="AQ844" s="326"/>
      <c r="AR844" s="326"/>
      <c r="AS844" s="326"/>
      <c r="AT844" s="326"/>
      <c r="AU844" s="326"/>
      <c r="AV844" s="326"/>
      <c r="AW844" s="326"/>
      <c r="AX844" s="326"/>
    </row>
    <row r="845" spans="1:50" ht="30" customHeight="1" x14ac:dyDescent="0.15">
      <c r="A845" s="410">
        <v>8</v>
      </c>
      <c r="B845" s="410">
        <v>1</v>
      </c>
      <c r="C845" s="429" t="s">
        <v>642</v>
      </c>
      <c r="D845" s="424"/>
      <c r="E845" s="424"/>
      <c r="F845" s="424"/>
      <c r="G845" s="424"/>
      <c r="H845" s="424"/>
      <c r="I845" s="424"/>
      <c r="J845" s="425">
        <v>9000020011002</v>
      </c>
      <c r="K845" s="426"/>
      <c r="L845" s="426"/>
      <c r="M845" s="426"/>
      <c r="N845" s="426"/>
      <c r="O845" s="426"/>
      <c r="P845" s="321" t="s">
        <v>630</v>
      </c>
      <c r="Q845" s="322"/>
      <c r="R845" s="322"/>
      <c r="S845" s="322"/>
      <c r="T845" s="322"/>
      <c r="U845" s="322"/>
      <c r="V845" s="322"/>
      <c r="W845" s="322"/>
      <c r="X845" s="322"/>
      <c r="Y845" s="323">
        <v>4</v>
      </c>
      <c r="Z845" s="324"/>
      <c r="AA845" s="324"/>
      <c r="AB845" s="325"/>
      <c r="AC845" s="333" t="s">
        <v>631</v>
      </c>
      <c r="AD845" s="334"/>
      <c r="AE845" s="334"/>
      <c r="AF845" s="334"/>
      <c r="AG845" s="334"/>
      <c r="AH845" s="328" t="s">
        <v>632</v>
      </c>
      <c r="AI845" s="329"/>
      <c r="AJ845" s="329"/>
      <c r="AK845" s="329"/>
      <c r="AL845" s="330" t="s">
        <v>632</v>
      </c>
      <c r="AM845" s="331"/>
      <c r="AN845" s="331"/>
      <c r="AO845" s="332"/>
      <c r="AP845" s="326" t="s">
        <v>632</v>
      </c>
      <c r="AQ845" s="326"/>
      <c r="AR845" s="326"/>
      <c r="AS845" s="326"/>
      <c r="AT845" s="326"/>
      <c r="AU845" s="326"/>
      <c r="AV845" s="326"/>
      <c r="AW845" s="326"/>
      <c r="AX845" s="326"/>
    </row>
    <row r="846" spans="1:50" ht="30" customHeight="1" x14ac:dyDescent="0.15">
      <c r="A846" s="410">
        <v>9</v>
      </c>
      <c r="B846" s="410">
        <v>1</v>
      </c>
      <c r="C846" s="429" t="s">
        <v>643</v>
      </c>
      <c r="D846" s="424"/>
      <c r="E846" s="424"/>
      <c r="F846" s="424"/>
      <c r="G846" s="424"/>
      <c r="H846" s="424"/>
      <c r="I846" s="424"/>
      <c r="J846" s="425">
        <v>8000020041009</v>
      </c>
      <c r="K846" s="426"/>
      <c r="L846" s="426"/>
      <c r="M846" s="426"/>
      <c r="N846" s="426"/>
      <c r="O846" s="426"/>
      <c r="P846" s="321" t="s">
        <v>630</v>
      </c>
      <c r="Q846" s="322"/>
      <c r="R846" s="322"/>
      <c r="S846" s="322"/>
      <c r="T846" s="322"/>
      <c r="U846" s="322"/>
      <c r="V846" s="322"/>
      <c r="W846" s="322"/>
      <c r="X846" s="322"/>
      <c r="Y846" s="323">
        <v>3</v>
      </c>
      <c r="Z846" s="324"/>
      <c r="AA846" s="324"/>
      <c r="AB846" s="325"/>
      <c r="AC846" s="333" t="s">
        <v>631</v>
      </c>
      <c r="AD846" s="334"/>
      <c r="AE846" s="334"/>
      <c r="AF846" s="334"/>
      <c r="AG846" s="334"/>
      <c r="AH846" s="328" t="s">
        <v>632</v>
      </c>
      <c r="AI846" s="329"/>
      <c r="AJ846" s="329"/>
      <c r="AK846" s="329"/>
      <c r="AL846" s="330" t="s">
        <v>632</v>
      </c>
      <c r="AM846" s="331"/>
      <c r="AN846" s="331"/>
      <c r="AO846" s="332"/>
      <c r="AP846" s="326" t="s">
        <v>632</v>
      </c>
      <c r="AQ846" s="326"/>
      <c r="AR846" s="326"/>
      <c r="AS846" s="326"/>
      <c r="AT846" s="326"/>
      <c r="AU846" s="326"/>
      <c r="AV846" s="326"/>
      <c r="AW846" s="326"/>
      <c r="AX846" s="326"/>
    </row>
    <row r="847" spans="1:50" ht="30" customHeight="1" x14ac:dyDescent="0.15">
      <c r="A847" s="410">
        <v>10</v>
      </c>
      <c r="B847" s="410">
        <v>1</v>
      </c>
      <c r="C847" s="429" t="s">
        <v>644</v>
      </c>
      <c r="D847" s="424"/>
      <c r="E847" s="424"/>
      <c r="F847" s="424"/>
      <c r="G847" s="424"/>
      <c r="H847" s="424"/>
      <c r="I847" s="424"/>
      <c r="J847" s="425">
        <v>1000020072010</v>
      </c>
      <c r="K847" s="426"/>
      <c r="L847" s="426"/>
      <c r="M847" s="426"/>
      <c r="N847" s="426"/>
      <c r="O847" s="426"/>
      <c r="P847" s="321" t="s">
        <v>630</v>
      </c>
      <c r="Q847" s="322"/>
      <c r="R847" s="322"/>
      <c r="S847" s="322"/>
      <c r="T847" s="322"/>
      <c r="U847" s="322"/>
      <c r="V847" s="322"/>
      <c r="W847" s="322"/>
      <c r="X847" s="322"/>
      <c r="Y847" s="323">
        <v>3</v>
      </c>
      <c r="Z847" s="324"/>
      <c r="AA847" s="324"/>
      <c r="AB847" s="325"/>
      <c r="AC847" s="333" t="s">
        <v>631</v>
      </c>
      <c r="AD847" s="334"/>
      <c r="AE847" s="334"/>
      <c r="AF847" s="334"/>
      <c r="AG847" s="334"/>
      <c r="AH847" s="328" t="s">
        <v>632</v>
      </c>
      <c r="AI847" s="329"/>
      <c r="AJ847" s="329"/>
      <c r="AK847" s="329"/>
      <c r="AL847" s="330" t="s">
        <v>632</v>
      </c>
      <c r="AM847" s="331"/>
      <c r="AN847" s="331"/>
      <c r="AO847" s="332"/>
      <c r="AP847" s="326" t="s">
        <v>632</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373</v>
      </c>
      <c r="AI870" s="352"/>
      <c r="AJ870" s="352"/>
      <c r="AK870" s="352"/>
      <c r="AL870" s="352" t="s">
        <v>21</v>
      </c>
      <c r="AM870" s="352"/>
      <c r="AN870" s="352"/>
      <c r="AO870" s="430"/>
      <c r="AP870" s="431" t="s">
        <v>301</v>
      </c>
      <c r="AQ870" s="431"/>
      <c r="AR870" s="431"/>
      <c r="AS870" s="431"/>
      <c r="AT870" s="431"/>
      <c r="AU870" s="431"/>
      <c r="AV870" s="431"/>
      <c r="AW870" s="431"/>
      <c r="AX870" s="431"/>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334"/>
      <c r="AE871" s="334"/>
      <c r="AF871" s="334"/>
      <c r="AG871" s="334"/>
      <c r="AH871" s="427"/>
      <c r="AI871" s="428"/>
      <c r="AJ871" s="428"/>
      <c r="AK871" s="428"/>
      <c r="AL871" s="330"/>
      <c r="AM871" s="331"/>
      <c r="AN871" s="331"/>
      <c r="AO871" s="332"/>
      <c r="AP871" s="326"/>
      <c r="AQ871" s="326"/>
      <c r="AR871" s="326"/>
      <c r="AS871" s="326"/>
      <c r="AT871" s="326"/>
      <c r="AU871" s="326"/>
      <c r="AV871" s="326"/>
      <c r="AW871" s="326"/>
      <c r="AX871" s="326"/>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x14ac:dyDescent="0.15">
      <c r="A873" s="410">
        <v>3</v>
      </c>
      <c r="B873" s="410">
        <v>1</v>
      </c>
      <c r="C873" s="429"/>
      <c r="D873" s="424"/>
      <c r="E873" s="424"/>
      <c r="F873" s="424"/>
      <c r="G873" s="424"/>
      <c r="H873" s="424"/>
      <c r="I873" s="424"/>
      <c r="J873" s="425"/>
      <c r="K873" s="426"/>
      <c r="L873" s="426"/>
      <c r="M873" s="426"/>
      <c r="N873" s="426"/>
      <c r="O873" s="426"/>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4</v>
      </c>
      <c r="B874" s="410">
        <v>1</v>
      </c>
      <c r="C874" s="429"/>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373</v>
      </c>
      <c r="AI903" s="352"/>
      <c r="AJ903" s="352"/>
      <c r="AK903" s="352"/>
      <c r="AL903" s="352" t="s">
        <v>21</v>
      </c>
      <c r="AM903" s="352"/>
      <c r="AN903" s="352"/>
      <c r="AO903" s="430"/>
      <c r="AP903" s="431" t="s">
        <v>301</v>
      </c>
      <c r="AQ903" s="431"/>
      <c r="AR903" s="431"/>
      <c r="AS903" s="431"/>
      <c r="AT903" s="431"/>
      <c r="AU903" s="431"/>
      <c r="AV903" s="431"/>
      <c r="AW903" s="431"/>
      <c r="AX903" s="431"/>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373</v>
      </c>
      <c r="AI936" s="352"/>
      <c r="AJ936" s="352"/>
      <c r="AK936" s="352"/>
      <c r="AL936" s="352" t="s">
        <v>21</v>
      </c>
      <c r="AM936" s="352"/>
      <c r="AN936" s="352"/>
      <c r="AO936" s="430"/>
      <c r="AP936" s="431" t="s">
        <v>301</v>
      </c>
      <c r="AQ936" s="431"/>
      <c r="AR936" s="431"/>
      <c r="AS936" s="431"/>
      <c r="AT936" s="431"/>
      <c r="AU936" s="431"/>
      <c r="AV936" s="431"/>
      <c r="AW936" s="431"/>
      <c r="AX936" s="431"/>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373</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373</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373</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373</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896"/>
      <c r="E1102" s="281" t="s">
        <v>265</v>
      </c>
      <c r="F1102" s="896"/>
      <c r="G1102" s="896"/>
      <c r="H1102" s="896"/>
      <c r="I1102" s="896"/>
      <c r="J1102" s="281" t="s">
        <v>300</v>
      </c>
      <c r="K1102" s="281"/>
      <c r="L1102" s="281"/>
      <c r="M1102" s="281"/>
      <c r="N1102" s="281"/>
      <c r="O1102" s="281"/>
      <c r="P1102" s="350" t="s">
        <v>27</v>
      </c>
      <c r="Q1102" s="350"/>
      <c r="R1102" s="350"/>
      <c r="S1102" s="350"/>
      <c r="T1102" s="350"/>
      <c r="U1102" s="350"/>
      <c r="V1102" s="350"/>
      <c r="W1102" s="350"/>
      <c r="X1102" s="350"/>
      <c r="Y1102" s="281" t="s">
        <v>302</v>
      </c>
      <c r="Z1102" s="896"/>
      <c r="AA1102" s="896"/>
      <c r="AB1102" s="896"/>
      <c r="AC1102" s="281" t="s">
        <v>248</v>
      </c>
      <c r="AD1102" s="281"/>
      <c r="AE1102" s="281"/>
      <c r="AF1102" s="281"/>
      <c r="AG1102" s="281"/>
      <c r="AH1102" s="350" t="s">
        <v>261</v>
      </c>
      <c r="AI1102" s="351"/>
      <c r="AJ1102" s="351"/>
      <c r="AK1102" s="351"/>
      <c r="AL1102" s="351" t="s">
        <v>21</v>
      </c>
      <c r="AM1102" s="351"/>
      <c r="AN1102" s="351"/>
      <c r="AO1102" s="899"/>
      <c r="AP1102" s="431" t="s">
        <v>334</v>
      </c>
      <c r="AQ1102" s="431"/>
      <c r="AR1102" s="431"/>
      <c r="AS1102" s="431"/>
      <c r="AT1102" s="431"/>
      <c r="AU1102" s="431"/>
      <c r="AV1102" s="431"/>
      <c r="AW1102" s="431"/>
      <c r="AX1102" s="431"/>
    </row>
    <row r="1103" spans="1:50" ht="30" customHeight="1" x14ac:dyDescent="0.15">
      <c r="A1103" s="410">
        <v>1</v>
      </c>
      <c r="B1103" s="410">
        <v>1</v>
      </c>
      <c r="C1103" s="898"/>
      <c r="D1103" s="898"/>
      <c r="E1103" s="265" t="s">
        <v>632</v>
      </c>
      <c r="F1103" s="897"/>
      <c r="G1103" s="897"/>
      <c r="H1103" s="897"/>
      <c r="I1103" s="897"/>
      <c r="J1103" s="425" t="s">
        <v>632</v>
      </c>
      <c r="K1103" s="426"/>
      <c r="L1103" s="426"/>
      <c r="M1103" s="426"/>
      <c r="N1103" s="426"/>
      <c r="O1103" s="426"/>
      <c r="P1103" s="321" t="s">
        <v>632</v>
      </c>
      <c r="Q1103" s="322"/>
      <c r="R1103" s="322"/>
      <c r="S1103" s="322"/>
      <c r="T1103" s="322"/>
      <c r="U1103" s="322"/>
      <c r="V1103" s="322"/>
      <c r="W1103" s="322"/>
      <c r="X1103" s="322"/>
      <c r="Y1103" s="323" t="s">
        <v>632</v>
      </c>
      <c r="Z1103" s="324"/>
      <c r="AA1103" s="324"/>
      <c r="AB1103" s="325"/>
      <c r="AC1103" s="327"/>
      <c r="AD1103" s="327"/>
      <c r="AE1103" s="327"/>
      <c r="AF1103" s="327"/>
      <c r="AG1103" s="327"/>
      <c r="AH1103" s="328" t="s">
        <v>632</v>
      </c>
      <c r="AI1103" s="329"/>
      <c r="AJ1103" s="329"/>
      <c r="AK1103" s="329"/>
      <c r="AL1103" s="330" t="s">
        <v>632</v>
      </c>
      <c r="AM1103" s="331"/>
      <c r="AN1103" s="331"/>
      <c r="AO1103" s="332"/>
      <c r="AP1103" s="326" t="s">
        <v>632</v>
      </c>
      <c r="AQ1103" s="326"/>
      <c r="AR1103" s="326"/>
      <c r="AS1103" s="326"/>
      <c r="AT1103" s="326"/>
      <c r="AU1103" s="326"/>
      <c r="AV1103" s="326"/>
      <c r="AW1103" s="326"/>
      <c r="AX1103" s="326"/>
    </row>
    <row r="1104" spans="1:50" ht="30" hidden="1" customHeight="1" x14ac:dyDescent="0.15">
      <c r="A1104" s="410">
        <v>2</v>
      </c>
      <c r="B1104" s="410">
        <v>1</v>
      </c>
      <c r="C1104" s="898"/>
      <c r="D1104" s="898"/>
      <c r="E1104" s="897"/>
      <c r="F1104" s="897"/>
      <c r="G1104" s="897"/>
      <c r="H1104" s="897"/>
      <c r="I1104" s="897"/>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898"/>
      <c r="D1105" s="898"/>
      <c r="E1105" s="897"/>
      <c r="F1105" s="897"/>
      <c r="G1105" s="897"/>
      <c r="H1105" s="897"/>
      <c r="I1105" s="897"/>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898"/>
      <c r="D1106" s="898"/>
      <c r="E1106" s="897"/>
      <c r="F1106" s="897"/>
      <c r="G1106" s="897"/>
      <c r="H1106" s="897"/>
      <c r="I1106" s="897"/>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898"/>
      <c r="D1107" s="898"/>
      <c r="E1107" s="897"/>
      <c r="F1107" s="897"/>
      <c r="G1107" s="897"/>
      <c r="H1107" s="897"/>
      <c r="I1107" s="897"/>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898"/>
      <c r="D1108" s="898"/>
      <c r="E1108" s="897"/>
      <c r="F1108" s="897"/>
      <c r="G1108" s="897"/>
      <c r="H1108" s="897"/>
      <c r="I1108" s="897"/>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898"/>
      <c r="D1109" s="898"/>
      <c r="E1109" s="897"/>
      <c r="F1109" s="897"/>
      <c r="G1109" s="897"/>
      <c r="H1109" s="897"/>
      <c r="I1109" s="897"/>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898"/>
      <c r="D1110" s="898"/>
      <c r="E1110" s="897"/>
      <c r="F1110" s="897"/>
      <c r="G1110" s="897"/>
      <c r="H1110" s="897"/>
      <c r="I1110" s="897"/>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898"/>
      <c r="D1111" s="898"/>
      <c r="E1111" s="897"/>
      <c r="F1111" s="897"/>
      <c r="G1111" s="897"/>
      <c r="H1111" s="897"/>
      <c r="I1111" s="897"/>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898"/>
      <c r="D1112" s="898"/>
      <c r="E1112" s="897"/>
      <c r="F1112" s="897"/>
      <c r="G1112" s="897"/>
      <c r="H1112" s="897"/>
      <c r="I1112" s="897"/>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898"/>
      <c r="D1113" s="898"/>
      <c r="E1113" s="897"/>
      <c r="F1113" s="897"/>
      <c r="G1113" s="897"/>
      <c r="H1113" s="897"/>
      <c r="I1113" s="897"/>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898"/>
      <c r="D1114" s="898"/>
      <c r="E1114" s="897"/>
      <c r="F1114" s="897"/>
      <c r="G1114" s="897"/>
      <c r="H1114" s="897"/>
      <c r="I1114" s="897"/>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898"/>
      <c r="D1115" s="898"/>
      <c r="E1115" s="897"/>
      <c r="F1115" s="897"/>
      <c r="G1115" s="897"/>
      <c r="H1115" s="897"/>
      <c r="I1115" s="897"/>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898"/>
      <c r="D1116" s="898"/>
      <c r="E1116" s="897"/>
      <c r="F1116" s="897"/>
      <c r="G1116" s="897"/>
      <c r="H1116" s="897"/>
      <c r="I1116" s="897"/>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898"/>
      <c r="D1117" s="898"/>
      <c r="E1117" s="897"/>
      <c r="F1117" s="897"/>
      <c r="G1117" s="897"/>
      <c r="H1117" s="897"/>
      <c r="I1117" s="897"/>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898"/>
      <c r="D1118" s="898"/>
      <c r="E1118" s="897"/>
      <c r="F1118" s="897"/>
      <c r="G1118" s="897"/>
      <c r="H1118" s="897"/>
      <c r="I1118" s="897"/>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898"/>
      <c r="D1119" s="898"/>
      <c r="E1119" s="897"/>
      <c r="F1119" s="897"/>
      <c r="G1119" s="897"/>
      <c r="H1119" s="897"/>
      <c r="I1119" s="897"/>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898"/>
      <c r="D1120" s="898"/>
      <c r="E1120" s="265"/>
      <c r="F1120" s="897"/>
      <c r="G1120" s="897"/>
      <c r="H1120" s="897"/>
      <c r="I1120" s="897"/>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898"/>
      <c r="D1121" s="898"/>
      <c r="E1121" s="897"/>
      <c r="F1121" s="897"/>
      <c r="G1121" s="897"/>
      <c r="H1121" s="897"/>
      <c r="I1121" s="897"/>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898"/>
      <c r="D1122" s="898"/>
      <c r="E1122" s="897"/>
      <c r="F1122" s="897"/>
      <c r="G1122" s="897"/>
      <c r="H1122" s="897"/>
      <c r="I1122" s="897"/>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898"/>
      <c r="D1123" s="898"/>
      <c r="E1123" s="897"/>
      <c r="F1123" s="897"/>
      <c r="G1123" s="897"/>
      <c r="H1123" s="897"/>
      <c r="I1123" s="897"/>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898"/>
      <c r="D1124" s="898"/>
      <c r="E1124" s="897"/>
      <c r="F1124" s="897"/>
      <c r="G1124" s="897"/>
      <c r="H1124" s="897"/>
      <c r="I1124" s="897"/>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898"/>
      <c r="D1125" s="898"/>
      <c r="E1125" s="897"/>
      <c r="F1125" s="897"/>
      <c r="G1125" s="897"/>
      <c r="H1125" s="897"/>
      <c r="I1125" s="897"/>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898"/>
      <c r="D1126" s="898"/>
      <c r="E1126" s="897"/>
      <c r="F1126" s="897"/>
      <c r="G1126" s="897"/>
      <c r="H1126" s="897"/>
      <c r="I1126" s="897"/>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898"/>
      <c r="D1127" s="898"/>
      <c r="E1127" s="897"/>
      <c r="F1127" s="897"/>
      <c r="G1127" s="897"/>
      <c r="H1127" s="897"/>
      <c r="I1127" s="897"/>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898"/>
      <c r="D1128" s="898"/>
      <c r="E1128" s="897"/>
      <c r="F1128" s="897"/>
      <c r="G1128" s="897"/>
      <c r="H1128" s="897"/>
      <c r="I1128" s="897"/>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898"/>
      <c r="D1129" s="898"/>
      <c r="E1129" s="897"/>
      <c r="F1129" s="897"/>
      <c r="G1129" s="897"/>
      <c r="H1129" s="897"/>
      <c r="I1129" s="897"/>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898"/>
      <c r="D1130" s="898"/>
      <c r="E1130" s="897"/>
      <c r="F1130" s="897"/>
      <c r="G1130" s="897"/>
      <c r="H1130" s="897"/>
      <c r="I1130" s="897"/>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898"/>
      <c r="D1131" s="898"/>
      <c r="E1131" s="897"/>
      <c r="F1131" s="897"/>
      <c r="G1131" s="897"/>
      <c r="H1131" s="897"/>
      <c r="I1131" s="897"/>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898"/>
      <c r="D1132" s="898"/>
      <c r="E1132" s="897"/>
      <c r="F1132" s="897"/>
      <c r="G1132" s="897"/>
      <c r="H1132" s="897"/>
      <c r="I1132" s="897"/>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21">
      <formula>IF(RIGHT(TEXT(P14,"0.#"),1)=".",FALSE,TRUE)</formula>
    </cfRule>
    <cfRule type="expression" dxfId="2798" priority="14022">
      <formula>IF(RIGHT(TEXT(P14,"0.#"),1)=".",TRUE,FALSE)</formula>
    </cfRule>
  </conditionalFormatting>
  <conditionalFormatting sqref="AE32">
    <cfRule type="expression" dxfId="2797" priority="14011">
      <formula>IF(RIGHT(TEXT(AE32,"0.#"),1)=".",FALSE,TRUE)</formula>
    </cfRule>
    <cfRule type="expression" dxfId="2796" priority="14012">
      <formula>IF(RIGHT(TEXT(AE32,"0.#"),1)=".",TRUE,FALSE)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83">
    <cfRule type="expression" dxfId="2793" priority="13893">
      <formula>IF(RIGHT(TEXT(Y783,"0.#"),1)=".",FALSE,TRUE)</formula>
    </cfRule>
    <cfRule type="expression" dxfId="2792" priority="13894">
      <formula>IF(RIGHT(TEXT(Y783,"0.#"),1)=".",TRUE,FALSE)</formula>
    </cfRule>
  </conditionalFormatting>
  <conditionalFormatting sqref="Y792">
    <cfRule type="expression" dxfId="2791" priority="13889">
      <formula>IF(RIGHT(TEXT(Y792,"0.#"),1)=".",FALSE,TRUE)</formula>
    </cfRule>
    <cfRule type="expression" dxfId="2790" priority="13890">
      <formula>IF(RIGHT(TEXT(Y792,"0.#"),1)=".",TRUE,FALSE)</formula>
    </cfRule>
  </conditionalFormatting>
  <conditionalFormatting sqref="Y823:Y830 Y821 Y810:Y817 Y808 Y797:Y804 Y795">
    <cfRule type="expression" dxfId="2789" priority="13671">
      <formula>IF(RIGHT(TEXT(Y795,"0.#"),1)=".",FALSE,TRUE)</formula>
    </cfRule>
    <cfRule type="expression" dxfId="2788" priority="13672">
      <formula>IF(RIGHT(TEXT(Y795,"0.#"),1)=".",TRUE,FALSE)</formula>
    </cfRule>
  </conditionalFormatting>
  <conditionalFormatting sqref="P15:AQ17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E101 AQ101">
    <cfRule type="expression" dxfId="2783" priority="13709">
      <formula>IF(RIGHT(TEXT(AE101,"0.#"),1)=".",FALSE,TRUE)</formula>
    </cfRule>
    <cfRule type="expression" dxfId="2782" priority="13710">
      <formula>IF(RIGHT(TEXT(AE101,"0.#"),1)=".",TRUE,FALSE)</formula>
    </cfRule>
  </conditionalFormatting>
  <conditionalFormatting sqref="Y784:Y791 Y782">
    <cfRule type="expression" dxfId="2781" priority="13695">
      <formula>IF(RIGHT(TEXT(Y782,"0.#"),1)=".",FALSE,TRUE)</formula>
    </cfRule>
    <cfRule type="expression" dxfId="2780" priority="13696">
      <formula>IF(RIGHT(TEXT(Y782,"0.#"),1)=".",TRUE,FALSE)</formula>
    </cfRule>
  </conditionalFormatting>
  <conditionalFormatting sqref="AU783">
    <cfRule type="expression" dxfId="2779" priority="13693">
      <formula>IF(RIGHT(TEXT(AU783,"0.#"),1)=".",FALSE,TRUE)</formula>
    </cfRule>
    <cfRule type="expression" dxfId="2778" priority="13694">
      <formula>IF(RIGHT(TEXT(AU783,"0.#"),1)=".",TRUE,FALSE)</formula>
    </cfRule>
  </conditionalFormatting>
  <conditionalFormatting sqref="AU792">
    <cfRule type="expression" dxfId="2777" priority="13691">
      <formula>IF(RIGHT(TEXT(AU792,"0.#"),1)=".",FALSE,TRUE)</formula>
    </cfRule>
    <cfRule type="expression" dxfId="2776" priority="13692">
      <formula>IF(RIGHT(TEXT(AU792,"0.#"),1)=".",TRUE,FALSE)</formula>
    </cfRule>
  </conditionalFormatting>
  <conditionalFormatting sqref="AU784:AU791 AU782">
    <cfRule type="expression" dxfId="2775" priority="13689">
      <formula>IF(RIGHT(TEXT(AU782,"0.#"),1)=".",FALSE,TRUE)</formula>
    </cfRule>
    <cfRule type="expression" dxfId="2774" priority="13690">
      <formula>IF(RIGHT(TEXT(AU782,"0.#"),1)=".",TRUE,FALSE)</formula>
    </cfRule>
  </conditionalFormatting>
  <conditionalFormatting sqref="Y822 Y809 Y796">
    <cfRule type="expression" dxfId="2773" priority="13675">
      <formula>IF(RIGHT(TEXT(Y796,"0.#"),1)=".",FALSE,TRUE)</formula>
    </cfRule>
    <cfRule type="expression" dxfId="2772" priority="13676">
      <formula>IF(RIGHT(TEXT(Y796,"0.#"),1)=".",TRUE,FALSE)</formula>
    </cfRule>
  </conditionalFormatting>
  <conditionalFormatting sqref="Y831 Y818 Y805">
    <cfRule type="expression" dxfId="2771" priority="13673">
      <formula>IF(RIGHT(TEXT(Y805,"0.#"),1)=".",FALSE,TRUE)</formula>
    </cfRule>
    <cfRule type="expression" dxfId="2770" priority="13674">
      <formula>IF(RIGHT(TEXT(Y805,"0.#"),1)=".",TRUE,FALSE)</formula>
    </cfRule>
  </conditionalFormatting>
  <conditionalFormatting sqref="AU822 AU809 AU796">
    <cfRule type="expression" dxfId="2769" priority="13669">
      <formula>IF(RIGHT(TEXT(AU796,"0.#"),1)=".",FALSE,TRUE)</formula>
    </cfRule>
    <cfRule type="expression" dxfId="2768" priority="13670">
      <formula>IF(RIGHT(TEXT(AU796,"0.#"),1)=".",TRUE,FALSE)</formula>
    </cfRule>
  </conditionalFormatting>
  <conditionalFormatting sqref="AU831 AU818 AU805">
    <cfRule type="expression" dxfId="2767" priority="13667">
      <formula>IF(RIGHT(TEXT(AU805,"0.#"),1)=".",FALSE,TRUE)</formula>
    </cfRule>
    <cfRule type="expression" dxfId="2766" priority="13668">
      <formula>IF(RIGHT(TEXT(AU805,"0.#"),1)=".",TRUE,FALSE)</formula>
    </cfRule>
  </conditionalFormatting>
  <conditionalFormatting sqref="AU823:AU830 AU821 AU810:AU817 AU808 AU797:AU804 AU795">
    <cfRule type="expression" dxfId="2765" priority="13665">
      <formula>IF(RIGHT(TEXT(AU795,"0.#"),1)=".",FALSE,TRUE)</formula>
    </cfRule>
    <cfRule type="expression" dxfId="2764" priority="13666">
      <formula>IF(RIGHT(TEXT(AU795,"0.#"),1)=".",TRUE,FALSE)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40:AO867">
    <cfRule type="expression" dxfId="2511" priority="6643">
      <formula>IF(AND(AL840&gt;=0, RIGHT(TEXT(AL840,"0.#"),1)&lt;&gt;"."),TRUE,FALSE)</formula>
    </cfRule>
    <cfRule type="expression" dxfId="2510" priority="6644">
      <formula>IF(AND(AL840&gt;=0, RIGHT(TEXT(AL840,"0.#"),1)="."),TRUE,FALSE)</formula>
    </cfRule>
    <cfRule type="expression" dxfId="2509" priority="6645">
      <formula>IF(AND(AL840&lt;0, RIGHT(TEXT(AL840,"0.#"),1)&lt;&gt;"."),TRUE,FALSE)</formula>
    </cfRule>
    <cfRule type="expression" dxfId="2508" priority="6646">
      <formula>IF(AND(AL840&lt;0, RIGHT(TEXT(AL840,"0.#"),1)="."),TRUE,FALSE)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M129">
    <cfRule type="expression" dxfId="2441" priority="2975">
      <formula>IF(RIGHT(TEXT(AM129,"0.#"),1)=".",FALSE,TRUE)</formula>
    </cfRule>
    <cfRule type="expression" dxfId="2440" priority="2976">
      <formula>IF(RIGHT(TEXT(AM129,"0.#"),1)=".",TRUE,FALSE)</formula>
    </cfRule>
  </conditionalFormatting>
  <conditionalFormatting sqref="Y840:Y867">
    <cfRule type="expression" dxfId="2439" priority="2971">
      <formula>IF(RIGHT(TEXT(Y840,"0.#"),1)=".",FALSE,TRUE)</formula>
    </cfRule>
    <cfRule type="expression" dxfId="2438" priority="2972">
      <formula>IF(RIGHT(TEXT(Y840,"0.#"),1)=".",TRUE,FALSE)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3:AO1132">
    <cfRule type="expression" dxfId="2409" priority="2877">
      <formula>IF(AND(AL1103&gt;=0, RIGHT(TEXT(AL1103,"0.#"),1)&lt;&gt;"."),TRUE,FALSE)</formula>
    </cfRule>
    <cfRule type="expression" dxfId="2408" priority="2878">
      <formula>IF(AND(AL1103&gt;=0, RIGHT(TEXT(AL1103,"0.#"),1)="."),TRUE,FALSE)</formula>
    </cfRule>
    <cfRule type="expression" dxfId="2407" priority="2879">
      <formula>IF(AND(AL1103&lt;0, RIGHT(TEXT(AL1103,"0.#"),1)&lt;&gt;"."),TRUE,FALSE)</formula>
    </cfRule>
    <cfRule type="expression" dxfId="2406" priority="2880">
      <formula>IF(AND(AL1103&lt;0, RIGHT(TEXT(AL1103,"0.#"),1)="."),TRUE,FALSE)</formula>
    </cfRule>
  </conditionalFormatting>
  <conditionalFormatting sqref="Y1103:Y1132">
    <cfRule type="expression" dxfId="2405" priority="2875">
      <formula>IF(RIGHT(TEXT(Y1103,"0.#"),1)=".",FALSE,TRUE)</formula>
    </cfRule>
    <cfRule type="expression" dxfId="2404" priority="2876">
      <formula>IF(RIGHT(TEXT(Y1103,"0.#"),1)=".",TRUE,FALSE)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8:AO839">
    <cfRule type="expression" dxfId="2395" priority="2829">
      <formula>IF(AND(AL838&gt;=0, RIGHT(TEXT(AL838,"0.#"),1)&lt;&gt;"."),TRUE,FALSE)</formula>
    </cfRule>
    <cfRule type="expression" dxfId="2394" priority="2830">
      <formula>IF(AND(AL838&gt;=0, RIGHT(TEXT(AL838,"0.#"),1)="."),TRUE,FALSE)</formula>
    </cfRule>
    <cfRule type="expression" dxfId="2393" priority="2831">
      <formula>IF(AND(AL838&lt;0, RIGHT(TEXT(AL838,"0.#"),1)&lt;&gt;"."),TRUE,FALSE)</formula>
    </cfRule>
    <cfRule type="expression" dxfId="2392" priority="2832">
      <formula>IF(AND(AL838&lt;0, RIGHT(TEXT(AL838,"0.#"),1)="."),TRUE,FALSE)</formula>
    </cfRule>
  </conditionalFormatting>
  <conditionalFormatting sqref="Y838:Y839">
    <cfRule type="expression" dxfId="2391" priority="2827">
      <formula>IF(RIGHT(TEXT(Y838,"0.#"),1)=".",FALSE,TRUE)</formula>
    </cfRule>
    <cfRule type="expression" dxfId="2390" priority="2828">
      <formula>IF(RIGHT(TEXT(Y838,"0.#"),1)=".",TRUE,FALSE)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3:Y900">
    <cfRule type="expression" dxfId="2073" priority="2087">
      <formula>IF(RIGHT(TEXT(Y873,"0.#"),1)=".",FALSE,TRUE)</formula>
    </cfRule>
    <cfRule type="expression" dxfId="2072" priority="2088">
      <formula>IF(RIGHT(TEXT(Y873,"0.#"),1)=".",TRUE,FALSE)</formula>
    </cfRule>
  </conditionalFormatting>
  <conditionalFormatting sqref="Y871:Y872">
    <cfRule type="expression" dxfId="2071" priority="2081">
      <formula>IF(RIGHT(TEXT(Y871,"0.#"),1)=".",FALSE,TRUE)</formula>
    </cfRule>
    <cfRule type="expression" dxfId="2070" priority="2082">
      <formula>IF(RIGHT(TEXT(Y871,"0.#"),1)=".",TRUE,FALSE)</formula>
    </cfRule>
  </conditionalFormatting>
  <conditionalFormatting sqref="Y906:Y933">
    <cfRule type="expression" dxfId="2069" priority="2075">
      <formula>IF(RIGHT(TEXT(Y906,"0.#"),1)=".",FALSE,TRUE)</formula>
    </cfRule>
    <cfRule type="expression" dxfId="2068" priority="2076">
      <formula>IF(RIGHT(TEXT(Y906,"0.#"),1)=".",TRUE,FALSE)</formula>
    </cfRule>
  </conditionalFormatting>
  <conditionalFormatting sqref="Y904:Y905">
    <cfRule type="expression" dxfId="2067" priority="2069">
      <formula>IF(RIGHT(TEXT(Y904,"0.#"),1)=".",FALSE,TRUE)</formula>
    </cfRule>
    <cfRule type="expression" dxfId="2066" priority="2070">
      <formula>IF(RIGHT(TEXT(Y904,"0.#"),1)=".",TRUE,FALSE)</formula>
    </cfRule>
  </conditionalFormatting>
  <conditionalFormatting sqref="Y939:Y966">
    <cfRule type="expression" dxfId="2065" priority="2063">
      <formula>IF(RIGHT(TEXT(Y939,"0.#"),1)=".",FALSE,TRUE)</formula>
    </cfRule>
    <cfRule type="expression" dxfId="2064" priority="2064">
      <formula>IF(RIGHT(TEXT(Y939,"0.#"),1)=".",TRUE,FALSE)</formula>
    </cfRule>
  </conditionalFormatting>
  <conditionalFormatting sqref="Y937:Y938">
    <cfRule type="expression" dxfId="2063" priority="2057">
      <formula>IF(RIGHT(TEXT(Y937,"0.#"),1)=".",FALSE,TRUE)</formula>
    </cfRule>
    <cfRule type="expression" dxfId="2062" priority="2058">
      <formula>IF(RIGHT(TEXT(Y937,"0.#"),1)=".",TRUE,FALSE)</formula>
    </cfRule>
  </conditionalFormatting>
  <conditionalFormatting sqref="Y972:Y999">
    <cfRule type="expression" dxfId="2061" priority="2051">
      <formula>IF(RIGHT(TEXT(Y972,"0.#"),1)=".",FALSE,TRUE)</formula>
    </cfRule>
    <cfRule type="expression" dxfId="2060" priority="2052">
      <formula>IF(RIGHT(TEXT(Y972,"0.#"),1)=".",TRUE,FALSE)</formula>
    </cfRule>
  </conditionalFormatting>
  <conditionalFormatting sqref="Y970:Y971">
    <cfRule type="expression" dxfId="2059" priority="2045">
      <formula>IF(RIGHT(TEXT(Y970,"0.#"),1)=".",FALSE,TRUE)</formula>
    </cfRule>
    <cfRule type="expression" dxfId="2058" priority="2046">
      <formula>IF(RIGHT(TEXT(Y970,"0.#"),1)=".",TRUE,FALSE)</formula>
    </cfRule>
  </conditionalFormatting>
  <conditionalFormatting sqref="Y1005:Y1032">
    <cfRule type="expression" dxfId="2057" priority="2039">
      <formula>IF(RIGHT(TEXT(Y1005,"0.#"),1)=".",FALSE,TRUE)</formula>
    </cfRule>
    <cfRule type="expression" dxfId="2056" priority="2040">
      <formula>IF(RIGHT(TEXT(Y1005,"0.#"),1)=".",TRUE,FALSE)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73:AO900">
    <cfRule type="expression" dxfId="1975" priority="2089">
      <formula>IF(AND(AL873&gt;=0, RIGHT(TEXT(AL873,"0.#"),1)&lt;&gt;"."),TRUE,FALSE)</formula>
    </cfRule>
    <cfRule type="expression" dxfId="1974" priority="2090">
      <formula>IF(AND(AL873&gt;=0, RIGHT(TEXT(AL873,"0.#"),1)="."),TRUE,FALSE)</formula>
    </cfRule>
    <cfRule type="expression" dxfId="1973" priority="2091">
      <formula>IF(AND(AL873&lt;0, RIGHT(TEXT(AL873,"0.#"),1)&lt;&gt;"."),TRUE,FALSE)</formula>
    </cfRule>
    <cfRule type="expression" dxfId="1972" priority="2092">
      <formula>IF(AND(AL873&lt;0, RIGHT(TEXT(AL873,"0.#"),1)="."),TRUE,FALSE)</formula>
    </cfRule>
  </conditionalFormatting>
  <conditionalFormatting sqref="AL871:AO872">
    <cfRule type="expression" dxfId="1971" priority="2083">
      <formula>IF(AND(AL871&gt;=0, RIGHT(TEXT(AL871,"0.#"),1)&lt;&gt;"."),TRUE,FALSE)</formula>
    </cfRule>
    <cfRule type="expression" dxfId="1970" priority="2084">
      <formula>IF(AND(AL871&gt;=0, RIGHT(TEXT(AL871,"0.#"),1)="."),TRUE,FALSE)</formula>
    </cfRule>
    <cfRule type="expression" dxfId="1969" priority="2085">
      <formula>IF(AND(AL871&lt;0, RIGHT(TEXT(AL871,"0.#"),1)&lt;&gt;"."),TRUE,FALSE)</formula>
    </cfRule>
    <cfRule type="expression" dxfId="1968" priority="2086">
      <formula>IF(AND(AL871&lt;0, RIGHT(TEXT(AL871,"0.#"),1)="."),TRUE,FALSE)</formula>
    </cfRule>
  </conditionalFormatting>
  <conditionalFormatting sqref="AL906:AO933">
    <cfRule type="expression" dxfId="1967" priority="2077">
      <formula>IF(AND(AL906&gt;=0, RIGHT(TEXT(AL906,"0.#"),1)&lt;&gt;"."),TRUE,FALSE)</formula>
    </cfRule>
    <cfRule type="expression" dxfId="1966" priority="2078">
      <formula>IF(AND(AL906&gt;=0, RIGHT(TEXT(AL906,"0.#"),1)="."),TRUE,FALSE)</formula>
    </cfRule>
    <cfRule type="expression" dxfId="1965" priority="2079">
      <formula>IF(AND(AL906&lt;0, RIGHT(TEXT(AL906,"0.#"),1)&lt;&gt;"."),TRUE,FALSE)</formula>
    </cfRule>
    <cfRule type="expression" dxfId="1964" priority="2080">
      <formula>IF(AND(AL906&lt;0, RIGHT(TEXT(AL906,"0.#"),1)="."),TRUE,FALSE)</formula>
    </cfRule>
  </conditionalFormatting>
  <conditionalFormatting sqref="AL904:AO905">
    <cfRule type="expression" dxfId="1963" priority="2071">
      <formula>IF(AND(AL904&gt;=0, RIGHT(TEXT(AL904,"0.#"),1)&lt;&gt;"."),TRUE,FALSE)</formula>
    </cfRule>
    <cfRule type="expression" dxfId="1962" priority="2072">
      <formula>IF(AND(AL904&gt;=0, RIGHT(TEXT(AL904,"0.#"),1)="."),TRUE,FALSE)</formula>
    </cfRule>
    <cfRule type="expression" dxfId="1961" priority="2073">
      <formula>IF(AND(AL904&lt;0, RIGHT(TEXT(AL904,"0.#"),1)&lt;&gt;"."),TRUE,FALSE)</formula>
    </cfRule>
    <cfRule type="expression" dxfId="1960" priority="2074">
      <formula>IF(AND(AL904&lt;0, RIGHT(TEXT(AL904,"0.#"),1)="."),TRUE,FALSE)</formula>
    </cfRule>
  </conditionalFormatting>
  <conditionalFormatting sqref="AL939:AO966">
    <cfRule type="expression" dxfId="1959" priority="2065">
      <formula>IF(AND(AL939&gt;=0, RIGHT(TEXT(AL939,"0.#"),1)&lt;&gt;"."),TRUE,FALSE)</formula>
    </cfRule>
    <cfRule type="expression" dxfId="1958" priority="2066">
      <formula>IF(AND(AL939&gt;=0, RIGHT(TEXT(AL939,"0.#"),1)="."),TRUE,FALSE)</formula>
    </cfRule>
    <cfRule type="expression" dxfId="1957" priority="2067">
      <formula>IF(AND(AL939&lt;0, RIGHT(TEXT(AL939,"0.#"),1)&lt;&gt;"."),TRUE,FALSE)</formula>
    </cfRule>
    <cfRule type="expression" dxfId="1956" priority="2068">
      <formula>IF(AND(AL939&lt;0, RIGHT(TEXT(AL939,"0.#"),1)="."),TRUE,FALSE)</formula>
    </cfRule>
  </conditionalFormatting>
  <conditionalFormatting sqref="AL937:AO938">
    <cfRule type="expression" dxfId="1955" priority="2059">
      <formula>IF(AND(AL937&gt;=0, RIGHT(TEXT(AL937,"0.#"),1)&lt;&gt;"."),TRUE,FALSE)</formula>
    </cfRule>
    <cfRule type="expression" dxfId="1954" priority="2060">
      <formula>IF(AND(AL937&gt;=0, RIGHT(TEXT(AL937,"0.#"),1)="."),TRUE,FALSE)</formula>
    </cfRule>
    <cfRule type="expression" dxfId="1953" priority="2061">
      <formula>IF(AND(AL937&lt;0, RIGHT(TEXT(AL937,"0.#"),1)&lt;&gt;"."),TRUE,FALSE)</formula>
    </cfRule>
    <cfRule type="expression" dxfId="1952" priority="2062">
      <formula>IF(AND(AL937&lt;0, RIGHT(TEXT(AL937,"0.#"),1)="."),TRUE,FALSE)</formula>
    </cfRule>
  </conditionalFormatting>
  <conditionalFormatting sqref="AL972:AO999">
    <cfRule type="expression" dxfId="1951" priority="2053">
      <formula>IF(AND(AL972&gt;=0, RIGHT(TEXT(AL972,"0.#"),1)&lt;&gt;"."),TRUE,FALSE)</formula>
    </cfRule>
    <cfRule type="expression" dxfId="1950" priority="2054">
      <formula>IF(AND(AL972&gt;=0, RIGHT(TEXT(AL972,"0.#"),1)="."),TRUE,FALSE)</formula>
    </cfRule>
    <cfRule type="expression" dxfId="1949" priority="2055">
      <formula>IF(AND(AL972&lt;0, RIGHT(TEXT(AL972,"0.#"),1)&lt;&gt;"."),TRUE,FALSE)</formula>
    </cfRule>
    <cfRule type="expression" dxfId="1948" priority="2056">
      <formula>IF(AND(AL972&lt;0, RIGHT(TEXT(AL972,"0.#"),1)="."),TRUE,FALSE)</formula>
    </cfRule>
  </conditionalFormatting>
  <conditionalFormatting sqref="AL970:AO971">
    <cfRule type="expression" dxfId="1947" priority="2047">
      <formula>IF(AND(AL970&gt;=0, RIGHT(TEXT(AL970,"0.#"),1)&lt;&gt;"."),TRUE,FALSE)</formula>
    </cfRule>
    <cfRule type="expression" dxfId="1946" priority="2048">
      <formula>IF(AND(AL970&gt;=0, RIGHT(TEXT(AL970,"0.#"),1)="."),TRUE,FALSE)</formula>
    </cfRule>
    <cfRule type="expression" dxfId="1945" priority="2049">
      <formula>IF(AND(AL970&lt;0, RIGHT(TEXT(AL970,"0.#"),1)&lt;&gt;"."),TRUE,FALSE)</formula>
    </cfRule>
    <cfRule type="expression" dxfId="1944" priority="2050">
      <formula>IF(AND(AL970&lt;0, RIGHT(TEXT(AL970,"0.#"),1)="."),TRUE,FALSE)</formula>
    </cfRule>
  </conditionalFormatting>
  <conditionalFormatting sqref="AL1005:AO1032">
    <cfRule type="expression" dxfId="1943" priority="2041">
      <formula>IF(AND(AL1005&gt;=0, RIGHT(TEXT(AL1005,"0.#"),1)&lt;&gt;"."),TRUE,FALSE)</formula>
    </cfRule>
    <cfRule type="expression" dxfId="1942" priority="2042">
      <formula>IF(AND(AL1005&gt;=0, RIGHT(TEXT(AL1005,"0.#"),1)="."),TRUE,FALSE)</formula>
    </cfRule>
    <cfRule type="expression" dxfId="1941" priority="2043">
      <formula>IF(AND(AL1005&lt;0, RIGHT(TEXT(AL1005,"0.#"),1)&lt;&gt;"."),TRUE,FALSE)</formula>
    </cfRule>
    <cfRule type="expression" dxfId="1940" priority="2044">
      <formula>IF(AND(AL1005&lt;0, RIGHT(TEXT(AL1005,"0.#"),1)="."),TRUE,FALSE)</formula>
    </cfRule>
  </conditionalFormatting>
  <conditionalFormatting sqref="AL1003:AO1004">
    <cfRule type="expression" dxfId="1939" priority="2035">
      <formula>IF(AND(AL1003&gt;=0, RIGHT(TEXT(AL1003,"0.#"),1)&lt;&gt;"."),TRUE,FALSE)</formula>
    </cfRule>
    <cfRule type="expression" dxfId="1938" priority="2036">
      <formula>IF(AND(AL1003&gt;=0, RIGHT(TEXT(AL1003,"0.#"),1)="."),TRUE,FALSE)</formula>
    </cfRule>
    <cfRule type="expression" dxfId="1937" priority="2037">
      <formula>IF(AND(AL1003&lt;0, RIGHT(TEXT(AL1003,"0.#"),1)&lt;&gt;"."),TRUE,FALSE)</formula>
    </cfRule>
    <cfRule type="expression" dxfId="1936" priority="2038">
      <formula>IF(AND(AL1003&lt;0, RIGHT(TEXT(AL1003,"0.#"),1)="."),TRUE,FALSE)</formula>
    </cfRule>
  </conditionalFormatting>
  <conditionalFormatting sqref="Y1003:Y1004">
    <cfRule type="expression" dxfId="1935" priority="2033">
      <formula>IF(RIGHT(TEXT(Y1003,"0.#"),1)=".",FALSE,TRUE)</formula>
    </cfRule>
    <cfRule type="expression" dxfId="1934" priority="2034">
      <formula>IF(RIGHT(TEXT(Y1003,"0.#"),1)=".",TRUE,FALSE)</formula>
    </cfRule>
  </conditionalFormatting>
  <conditionalFormatting sqref="AL1038:AO1065">
    <cfRule type="expression" dxfId="1933" priority="2029">
      <formula>IF(AND(AL1038&gt;=0, RIGHT(TEXT(AL1038,"0.#"),1)&lt;&gt;"."),TRUE,FALSE)</formula>
    </cfRule>
    <cfRule type="expression" dxfId="1932" priority="2030">
      <formula>IF(AND(AL1038&gt;=0, RIGHT(TEXT(AL1038,"0.#"),1)="."),TRUE,FALSE)</formula>
    </cfRule>
    <cfRule type="expression" dxfId="1931" priority="2031">
      <formula>IF(AND(AL1038&lt;0, RIGHT(TEXT(AL1038,"0.#"),1)&lt;&gt;"."),TRUE,FALSE)</formula>
    </cfRule>
    <cfRule type="expression" dxfId="1930" priority="2032">
      <formula>IF(AND(AL1038&lt;0, RIGHT(TEXT(AL1038,"0.#"),1)="."),TRUE,FALSE)</formula>
    </cfRule>
  </conditionalFormatting>
  <conditionalFormatting sqref="Y1038:Y1065">
    <cfRule type="expression" dxfId="1929" priority="2027">
      <formula>IF(RIGHT(TEXT(Y1038,"0.#"),1)=".",FALSE,TRUE)</formula>
    </cfRule>
    <cfRule type="expression" dxfId="1928" priority="2028">
      <formula>IF(RIGHT(TEXT(Y1038,"0.#"),1)=".",TRUE,FALSE)</formula>
    </cfRule>
  </conditionalFormatting>
  <conditionalFormatting sqref="AL1036:AO1037">
    <cfRule type="expression" dxfId="1927" priority="2023">
      <formula>IF(AND(AL1036&gt;=0, RIGHT(TEXT(AL1036,"0.#"),1)&lt;&gt;"."),TRUE,FALSE)</formula>
    </cfRule>
    <cfRule type="expression" dxfId="1926" priority="2024">
      <formula>IF(AND(AL1036&gt;=0, RIGHT(TEXT(AL1036,"0.#"),1)="."),TRUE,FALSE)</formula>
    </cfRule>
    <cfRule type="expression" dxfId="1925" priority="2025">
      <formula>IF(AND(AL1036&lt;0, RIGHT(TEXT(AL1036,"0.#"),1)&lt;&gt;"."),TRUE,FALSE)</formula>
    </cfRule>
    <cfRule type="expression" dxfId="1924" priority="2026">
      <formula>IF(AND(AL1036&lt;0, RIGHT(TEXT(AL1036,"0.#"),1)="."),TRUE,FALSE)</formula>
    </cfRule>
  </conditionalFormatting>
  <conditionalFormatting sqref="Y1036:Y1037">
    <cfRule type="expression" dxfId="1923" priority="2021">
      <formula>IF(RIGHT(TEXT(Y1036,"0.#"),1)=".",FALSE,TRUE)</formula>
    </cfRule>
    <cfRule type="expression" dxfId="1922" priority="2022">
      <formula>IF(RIGHT(TEXT(Y1036,"0.#"),1)=".",TRUE,FALSE)</formula>
    </cfRule>
  </conditionalFormatting>
  <conditionalFormatting sqref="AL1071:AO1098">
    <cfRule type="expression" dxfId="1921" priority="2017">
      <formula>IF(AND(AL1071&gt;=0, RIGHT(TEXT(AL1071,"0.#"),1)&lt;&gt;"."),TRUE,FALSE)</formula>
    </cfRule>
    <cfRule type="expression" dxfId="1920" priority="2018">
      <formula>IF(AND(AL1071&gt;=0, RIGHT(TEXT(AL1071,"0.#"),1)="."),TRUE,FALSE)</formula>
    </cfRule>
    <cfRule type="expression" dxfId="1919" priority="2019">
      <formula>IF(AND(AL1071&lt;0, RIGHT(TEXT(AL1071,"0.#"),1)&lt;&gt;"."),TRUE,FALSE)</formula>
    </cfRule>
    <cfRule type="expression" dxfId="1918" priority="2020">
      <formula>IF(AND(AL1071&lt;0, RIGHT(TEXT(AL1071,"0.#"),1)="."),TRUE,FALSE)</formula>
    </cfRule>
  </conditionalFormatting>
  <conditionalFormatting sqref="Y1071:Y1098">
    <cfRule type="expression" dxfId="1917" priority="2015">
      <formula>IF(RIGHT(TEXT(Y1071,"0.#"),1)=".",FALSE,TRUE)</formula>
    </cfRule>
    <cfRule type="expression" dxfId="1916" priority="2016">
      <formula>IF(RIGHT(TEXT(Y1071,"0.#"),1)=".",TRUE,FALSE)</formula>
    </cfRule>
  </conditionalFormatting>
  <conditionalFormatting sqref="AL1069:AO1070">
    <cfRule type="expression" dxfId="1915" priority="2011">
      <formula>IF(AND(AL1069&gt;=0, RIGHT(TEXT(AL1069,"0.#"),1)&lt;&gt;"."),TRUE,FALSE)</formula>
    </cfRule>
    <cfRule type="expression" dxfId="1914" priority="2012">
      <formula>IF(AND(AL1069&gt;=0, RIGHT(TEXT(AL1069,"0.#"),1)="."),TRUE,FALSE)</formula>
    </cfRule>
    <cfRule type="expression" dxfId="1913" priority="2013">
      <formula>IF(AND(AL1069&lt;0, RIGHT(TEXT(AL1069,"0.#"),1)&lt;&gt;"."),TRUE,FALSE)</formula>
    </cfRule>
    <cfRule type="expression" dxfId="1912" priority="2014">
      <formula>IF(AND(AL1069&lt;0, RIGHT(TEXT(AL1069,"0.#"),1)="."),TRUE,FALSE)</formula>
    </cfRule>
  </conditionalFormatting>
  <conditionalFormatting sqref="Y1069:Y1070">
    <cfRule type="expression" dxfId="1911" priority="2009">
      <formula>IF(RIGHT(TEXT(Y1069,"0.#"),1)=".",FALSE,TRUE)</formula>
    </cfRule>
    <cfRule type="expression" dxfId="1910" priority="2010">
      <formula>IF(RIGHT(TEXT(Y1069,"0.#"),1)=".",TRUE,FALSE)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P29:AC29">
    <cfRule type="expression" dxfId="717" priority="19">
      <formula>IF(RIGHT(TEXT(P29,"0.#"),1)=".",FALSE,TRUE)</formula>
    </cfRule>
    <cfRule type="expression" dxfId="716" priority="20">
      <formula>IF(RIGHT(TEXT(P29,"0.#"),1)=".",TRUE,FALSE)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I33">
    <cfRule type="expression" dxfId="713" priority="15">
      <formula>IF(RIGHT(TEXT(AI33,"0.#"),1)=".",FALSE,TRUE)</formula>
    </cfRule>
    <cfRule type="expression" dxfId="712" priority="16">
      <formula>IF(RIGHT(TEXT(AI33,"0.#"),1)=".",TRUE,FALSE)</formula>
    </cfRule>
  </conditionalFormatting>
  <conditionalFormatting sqref="AI34">
    <cfRule type="expression" dxfId="711" priority="13">
      <formula>IF(RIGHT(TEXT(AI34,"0.#"),1)=".",FALSE,TRUE)</formula>
    </cfRule>
    <cfRule type="expression" dxfId="710" priority="14">
      <formula>IF(RIGHT(TEXT(AI34,"0.#"),1)=".",TRUE,FALSE)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M34">
    <cfRule type="expression" dxfId="705" priority="7">
      <formula>IF(RIGHT(TEXT(AM34,"0.#"),1)=".",FALSE,TRUE)</formula>
    </cfRule>
    <cfRule type="expression" dxfId="704" priority="8">
      <formula>IF(RIGHT(TEXT(AM34,"0.#"),1)=".",TRUE,FALSE)</formula>
    </cfRule>
  </conditionalFormatting>
  <conditionalFormatting sqref="AE129">
    <cfRule type="expression" dxfId="703" priority="3">
      <formula>IF(RIGHT(TEXT(AE129,"0.#"),1)=".",FALSE,TRUE)</formula>
    </cfRule>
    <cfRule type="expression" dxfId="702" priority="4">
      <formula>IF(RIGHT(TEXT(AE129,"0.#"),1)=".",TRUE,FALSE)</formula>
    </cfRule>
  </conditionalFormatting>
  <conditionalFormatting sqref="AI129">
    <cfRule type="expression" dxfId="701" priority="1">
      <formula>IF(RIGHT(TEXT(AI129,"0.#"),1)=".",FALSE,TRUE)</formula>
    </cfRule>
    <cfRule type="expression" dxfId="700" priority="2">
      <formula>IF(RIGHT(TEXT(AI129,"0.#"),1)=".",TRUE,FALSE)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483" max="49" man="1"/>
    <brk id="728" max="49" man="1"/>
    <brk id="792"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t="s">
        <v>571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571</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t="s">
        <v>571</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子ども・若者育成支援</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353</v>
      </c>
      <c r="B2" s="512"/>
      <c r="C2" s="512"/>
      <c r="D2" s="512"/>
      <c r="E2" s="512"/>
      <c r="F2" s="513"/>
      <c r="G2" s="799" t="s">
        <v>146</v>
      </c>
      <c r="H2" s="784"/>
      <c r="I2" s="784"/>
      <c r="J2" s="784"/>
      <c r="K2" s="784"/>
      <c r="L2" s="784"/>
      <c r="M2" s="784"/>
      <c r="N2" s="784"/>
      <c r="O2" s="785"/>
      <c r="P2" s="783" t="s">
        <v>59</v>
      </c>
      <c r="Q2" s="784"/>
      <c r="R2" s="784"/>
      <c r="S2" s="784"/>
      <c r="T2" s="784"/>
      <c r="U2" s="784"/>
      <c r="V2" s="784"/>
      <c r="W2" s="784"/>
      <c r="X2" s="785"/>
      <c r="Y2" s="1009"/>
      <c r="Z2" s="418"/>
      <c r="AA2" s="419"/>
      <c r="AB2" s="1013" t="s">
        <v>11</v>
      </c>
      <c r="AC2" s="1014"/>
      <c r="AD2" s="1015"/>
      <c r="AE2" s="381" t="s">
        <v>399</v>
      </c>
      <c r="AF2" s="381"/>
      <c r="AG2" s="381"/>
      <c r="AH2" s="381"/>
      <c r="AI2" s="381" t="s">
        <v>397</v>
      </c>
      <c r="AJ2" s="381"/>
      <c r="AK2" s="381"/>
      <c r="AL2" s="381"/>
      <c r="AM2" s="381" t="s">
        <v>426</v>
      </c>
      <c r="AN2" s="381"/>
      <c r="AO2" s="381"/>
      <c r="AP2" s="374"/>
      <c r="AQ2" s="180" t="s">
        <v>235</v>
      </c>
      <c r="AR2" s="173"/>
      <c r="AS2" s="173"/>
      <c r="AT2" s="174"/>
      <c r="AU2" s="379" t="s">
        <v>134</v>
      </c>
      <c r="AV2" s="379"/>
      <c r="AW2" s="379"/>
      <c r="AX2" s="380"/>
    </row>
    <row r="3" spans="1:50" ht="18.75" customHeight="1" x14ac:dyDescent="0.15">
      <c r="A3" s="511"/>
      <c r="B3" s="512"/>
      <c r="C3" s="512"/>
      <c r="D3" s="512"/>
      <c r="E3" s="512"/>
      <c r="F3" s="513"/>
      <c r="G3" s="566"/>
      <c r="H3" s="385"/>
      <c r="I3" s="385"/>
      <c r="J3" s="385"/>
      <c r="K3" s="385"/>
      <c r="L3" s="385"/>
      <c r="M3" s="385"/>
      <c r="N3" s="385"/>
      <c r="O3" s="567"/>
      <c r="P3" s="579"/>
      <c r="Q3" s="385"/>
      <c r="R3" s="385"/>
      <c r="S3" s="385"/>
      <c r="T3" s="385"/>
      <c r="U3" s="385"/>
      <c r="V3" s="385"/>
      <c r="W3" s="385"/>
      <c r="X3" s="567"/>
      <c r="Y3" s="1010"/>
      <c r="Z3" s="1011"/>
      <c r="AA3" s="1012"/>
      <c r="AB3" s="1016"/>
      <c r="AC3" s="1017"/>
      <c r="AD3" s="1018"/>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14"/>
      <c r="B4" s="512"/>
      <c r="C4" s="512"/>
      <c r="D4" s="512"/>
      <c r="E4" s="512"/>
      <c r="F4" s="513"/>
      <c r="G4" s="539"/>
      <c r="H4" s="1019"/>
      <c r="I4" s="1019"/>
      <c r="J4" s="1019"/>
      <c r="K4" s="1019"/>
      <c r="L4" s="1019"/>
      <c r="M4" s="1019"/>
      <c r="N4" s="1019"/>
      <c r="O4" s="1020"/>
      <c r="P4" s="165"/>
      <c r="Q4" s="1027"/>
      <c r="R4" s="1027"/>
      <c r="S4" s="1027"/>
      <c r="T4" s="1027"/>
      <c r="U4" s="1027"/>
      <c r="V4" s="1027"/>
      <c r="W4" s="1027"/>
      <c r="X4" s="1028"/>
      <c r="Y4" s="1005" t="s">
        <v>12</v>
      </c>
      <c r="Z4" s="1006"/>
      <c r="AA4" s="1007"/>
      <c r="AB4" s="550"/>
      <c r="AC4" s="1008"/>
      <c r="AD4" s="1008"/>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5"/>
      <c r="B5" s="516"/>
      <c r="C5" s="516"/>
      <c r="D5" s="516"/>
      <c r="E5" s="516"/>
      <c r="F5" s="517"/>
      <c r="G5" s="1021"/>
      <c r="H5" s="1022"/>
      <c r="I5" s="1022"/>
      <c r="J5" s="1022"/>
      <c r="K5" s="1022"/>
      <c r="L5" s="1022"/>
      <c r="M5" s="1022"/>
      <c r="N5" s="1022"/>
      <c r="O5" s="1023"/>
      <c r="P5" s="1029"/>
      <c r="Q5" s="1029"/>
      <c r="R5" s="1029"/>
      <c r="S5" s="1029"/>
      <c r="T5" s="1029"/>
      <c r="U5" s="1029"/>
      <c r="V5" s="1029"/>
      <c r="W5" s="1029"/>
      <c r="X5" s="1030"/>
      <c r="Y5" s="307" t="s">
        <v>54</v>
      </c>
      <c r="Z5" s="1002"/>
      <c r="AA5" s="1003"/>
      <c r="AB5" s="521"/>
      <c r="AC5" s="1004"/>
      <c r="AD5" s="1004"/>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5"/>
      <c r="B6" s="516"/>
      <c r="C6" s="516"/>
      <c r="D6" s="516"/>
      <c r="E6" s="516"/>
      <c r="F6" s="517"/>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182</v>
      </c>
      <c r="AC6" s="1034"/>
      <c r="AD6" s="1034"/>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1" t="s">
        <v>353</v>
      </c>
      <c r="B9" s="512"/>
      <c r="C9" s="512"/>
      <c r="D9" s="512"/>
      <c r="E9" s="512"/>
      <c r="F9" s="513"/>
      <c r="G9" s="799" t="s">
        <v>146</v>
      </c>
      <c r="H9" s="784"/>
      <c r="I9" s="784"/>
      <c r="J9" s="784"/>
      <c r="K9" s="784"/>
      <c r="L9" s="784"/>
      <c r="M9" s="784"/>
      <c r="N9" s="784"/>
      <c r="O9" s="785"/>
      <c r="P9" s="783" t="s">
        <v>59</v>
      </c>
      <c r="Q9" s="784"/>
      <c r="R9" s="784"/>
      <c r="S9" s="784"/>
      <c r="T9" s="784"/>
      <c r="U9" s="784"/>
      <c r="V9" s="784"/>
      <c r="W9" s="784"/>
      <c r="X9" s="785"/>
      <c r="Y9" s="1009"/>
      <c r="Z9" s="418"/>
      <c r="AA9" s="419"/>
      <c r="AB9" s="1013" t="s">
        <v>11</v>
      </c>
      <c r="AC9" s="1014"/>
      <c r="AD9" s="1015"/>
      <c r="AE9" s="381" t="s">
        <v>399</v>
      </c>
      <c r="AF9" s="381"/>
      <c r="AG9" s="381"/>
      <c r="AH9" s="381"/>
      <c r="AI9" s="381" t="s">
        <v>397</v>
      </c>
      <c r="AJ9" s="381"/>
      <c r="AK9" s="381"/>
      <c r="AL9" s="381"/>
      <c r="AM9" s="381" t="s">
        <v>426</v>
      </c>
      <c r="AN9" s="381"/>
      <c r="AO9" s="381"/>
      <c r="AP9" s="374"/>
      <c r="AQ9" s="180" t="s">
        <v>235</v>
      </c>
      <c r="AR9" s="173"/>
      <c r="AS9" s="173"/>
      <c r="AT9" s="174"/>
      <c r="AU9" s="379" t="s">
        <v>134</v>
      </c>
      <c r="AV9" s="379"/>
      <c r="AW9" s="379"/>
      <c r="AX9" s="380"/>
    </row>
    <row r="10" spans="1:50" ht="18.75" customHeight="1" x14ac:dyDescent="0.15">
      <c r="A10" s="511"/>
      <c r="B10" s="512"/>
      <c r="C10" s="512"/>
      <c r="D10" s="512"/>
      <c r="E10" s="512"/>
      <c r="F10" s="513"/>
      <c r="G10" s="566"/>
      <c r="H10" s="385"/>
      <c r="I10" s="385"/>
      <c r="J10" s="385"/>
      <c r="K10" s="385"/>
      <c r="L10" s="385"/>
      <c r="M10" s="385"/>
      <c r="N10" s="385"/>
      <c r="O10" s="567"/>
      <c r="P10" s="579"/>
      <c r="Q10" s="385"/>
      <c r="R10" s="385"/>
      <c r="S10" s="385"/>
      <c r="T10" s="385"/>
      <c r="U10" s="385"/>
      <c r="V10" s="385"/>
      <c r="W10" s="385"/>
      <c r="X10" s="567"/>
      <c r="Y10" s="1010"/>
      <c r="Z10" s="1011"/>
      <c r="AA10" s="1012"/>
      <c r="AB10" s="1016"/>
      <c r="AC10" s="1017"/>
      <c r="AD10" s="1018"/>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14"/>
      <c r="B11" s="512"/>
      <c r="C11" s="512"/>
      <c r="D11" s="512"/>
      <c r="E11" s="512"/>
      <c r="F11" s="513"/>
      <c r="G11" s="539"/>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0"/>
      <c r="AC11" s="1008"/>
      <c r="AD11" s="1008"/>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5"/>
      <c r="B12" s="516"/>
      <c r="C12" s="516"/>
      <c r="D12" s="516"/>
      <c r="E12" s="516"/>
      <c r="F12" s="517"/>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1"/>
      <c r="AC12" s="1004"/>
      <c r="AD12" s="1004"/>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182</v>
      </c>
      <c r="AC13" s="1034"/>
      <c r="AD13" s="1034"/>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1" t="s">
        <v>353</v>
      </c>
      <c r="B16" s="512"/>
      <c r="C16" s="512"/>
      <c r="D16" s="512"/>
      <c r="E16" s="512"/>
      <c r="F16" s="513"/>
      <c r="G16" s="799" t="s">
        <v>146</v>
      </c>
      <c r="H16" s="784"/>
      <c r="I16" s="784"/>
      <c r="J16" s="784"/>
      <c r="K16" s="784"/>
      <c r="L16" s="784"/>
      <c r="M16" s="784"/>
      <c r="N16" s="784"/>
      <c r="O16" s="785"/>
      <c r="P16" s="783" t="s">
        <v>59</v>
      </c>
      <c r="Q16" s="784"/>
      <c r="R16" s="784"/>
      <c r="S16" s="784"/>
      <c r="T16" s="784"/>
      <c r="U16" s="784"/>
      <c r="V16" s="784"/>
      <c r="W16" s="784"/>
      <c r="X16" s="785"/>
      <c r="Y16" s="1009"/>
      <c r="Z16" s="418"/>
      <c r="AA16" s="419"/>
      <c r="AB16" s="1013" t="s">
        <v>11</v>
      </c>
      <c r="AC16" s="1014"/>
      <c r="AD16" s="1015"/>
      <c r="AE16" s="381" t="s">
        <v>399</v>
      </c>
      <c r="AF16" s="381"/>
      <c r="AG16" s="381"/>
      <c r="AH16" s="381"/>
      <c r="AI16" s="381" t="s">
        <v>397</v>
      </c>
      <c r="AJ16" s="381"/>
      <c r="AK16" s="381"/>
      <c r="AL16" s="381"/>
      <c r="AM16" s="381" t="s">
        <v>426</v>
      </c>
      <c r="AN16" s="381"/>
      <c r="AO16" s="381"/>
      <c r="AP16" s="374"/>
      <c r="AQ16" s="180" t="s">
        <v>235</v>
      </c>
      <c r="AR16" s="173"/>
      <c r="AS16" s="173"/>
      <c r="AT16" s="174"/>
      <c r="AU16" s="379" t="s">
        <v>134</v>
      </c>
      <c r="AV16" s="379"/>
      <c r="AW16" s="379"/>
      <c r="AX16" s="380"/>
    </row>
    <row r="17" spans="1:50" ht="18.75" customHeight="1" x14ac:dyDescent="0.15">
      <c r="A17" s="511"/>
      <c r="B17" s="512"/>
      <c r="C17" s="512"/>
      <c r="D17" s="512"/>
      <c r="E17" s="512"/>
      <c r="F17" s="513"/>
      <c r="G17" s="566"/>
      <c r="H17" s="385"/>
      <c r="I17" s="385"/>
      <c r="J17" s="385"/>
      <c r="K17" s="385"/>
      <c r="L17" s="385"/>
      <c r="M17" s="385"/>
      <c r="N17" s="385"/>
      <c r="O17" s="567"/>
      <c r="P17" s="579"/>
      <c r="Q17" s="385"/>
      <c r="R17" s="385"/>
      <c r="S17" s="385"/>
      <c r="T17" s="385"/>
      <c r="U17" s="385"/>
      <c r="V17" s="385"/>
      <c r="W17" s="385"/>
      <c r="X17" s="567"/>
      <c r="Y17" s="1010"/>
      <c r="Z17" s="1011"/>
      <c r="AA17" s="1012"/>
      <c r="AB17" s="1016"/>
      <c r="AC17" s="1017"/>
      <c r="AD17" s="1018"/>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14"/>
      <c r="B18" s="512"/>
      <c r="C18" s="512"/>
      <c r="D18" s="512"/>
      <c r="E18" s="512"/>
      <c r="F18" s="513"/>
      <c r="G18" s="539"/>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0"/>
      <c r="AC18" s="1008"/>
      <c r="AD18" s="1008"/>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5"/>
      <c r="B19" s="516"/>
      <c r="C19" s="516"/>
      <c r="D19" s="516"/>
      <c r="E19" s="516"/>
      <c r="F19" s="517"/>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1"/>
      <c r="AC19" s="1004"/>
      <c r="AD19" s="1004"/>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182</v>
      </c>
      <c r="AC20" s="1034"/>
      <c r="AD20" s="1034"/>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1" t="s">
        <v>353</v>
      </c>
      <c r="B23" s="512"/>
      <c r="C23" s="512"/>
      <c r="D23" s="512"/>
      <c r="E23" s="512"/>
      <c r="F23" s="513"/>
      <c r="G23" s="799" t="s">
        <v>146</v>
      </c>
      <c r="H23" s="784"/>
      <c r="I23" s="784"/>
      <c r="J23" s="784"/>
      <c r="K23" s="784"/>
      <c r="L23" s="784"/>
      <c r="M23" s="784"/>
      <c r="N23" s="784"/>
      <c r="O23" s="785"/>
      <c r="P23" s="783" t="s">
        <v>59</v>
      </c>
      <c r="Q23" s="784"/>
      <c r="R23" s="784"/>
      <c r="S23" s="784"/>
      <c r="T23" s="784"/>
      <c r="U23" s="784"/>
      <c r="V23" s="784"/>
      <c r="W23" s="784"/>
      <c r="X23" s="785"/>
      <c r="Y23" s="1009"/>
      <c r="Z23" s="418"/>
      <c r="AA23" s="419"/>
      <c r="AB23" s="1013" t="s">
        <v>11</v>
      </c>
      <c r="AC23" s="1014"/>
      <c r="AD23" s="1015"/>
      <c r="AE23" s="381" t="s">
        <v>399</v>
      </c>
      <c r="AF23" s="381"/>
      <c r="AG23" s="381"/>
      <c r="AH23" s="381"/>
      <c r="AI23" s="381" t="s">
        <v>397</v>
      </c>
      <c r="AJ23" s="381"/>
      <c r="AK23" s="381"/>
      <c r="AL23" s="381"/>
      <c r="AM23" s="381" t="s">
        <v>426</v>
      </c>
      <c r="AN23" s="381"/>
      <c r="AO23" s="381"/>
      <c r="AP23" s="374"/>
      <c r="AQ23" s="180" t="s">
        <v>235</v>
      </c>
      <c r="AR23" s="173"/>
      <c r="AS23" s="173"/>
      <c r="AT23" s="174"/>
      <c r="AU23" s="379" t="s">
        <v>134</v>
      </c>
      <c r="AV23" s="379"/>
      <c r="AW23" s="379"/>
      <c r="AX23" s="380"/>
    </row>
    <row r="24" spans="1:50" ht="18.75" customHeight="1" x14ac:dyDescent="0.15">
      <c r="A24" s="511"/>
      <c r="B24" s="512"/>
      <c r="C24" s="512"/>
      <c r="D24" s="512"/>
      <c r="E24" s="512"/>
      <c r="F24" s="513"/>
      <c r="G24" s="566"/>
      <c r="H24" s="385"/>
      <c r="I24" s="385"/>
      <c r="J24" s="385"/>
      <c r="K24" s="385"/>
      <c r="L24" s="385"/>
      <c r="M24" s="385"/>
      <c r="N24" s="385"/>
      <c r="O24" s="567"/>
      <c r="P24" s="579"/>
      <c r="Q24" s="385"/>
      <c r="R24" s="385"/>
      <c r="S24" s="385"/>
      <c r="T24" s="385"/>
      <c r="U24" s="385"/>
      <c r="V24" s="385"/>
      <c r="W24" s="385"/>
      <c r="X24" s="567"/>
      <c r="Y24" s="1010"/>
      <c r="Z24" s="1011"/>
      <c r="AA24" s="1012"/>
      <c r="AB24" s="1016"/>
      <c r="AC24" s="1017"/>
      <c r="AD24" s="1018"/>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14"/>
      <c r="B25" s="512"/>
      <c r="C25" s="512"/>
      <c r="D25" s="512"/>
      <c r="E25" s="512"/>
      <c r="F25" s="513"/>
      <c r="G25" s="539"/>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0"/>
      <c r="AC25" s="1008"/>
      <c r="AD25" s="1008"/>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5"/>
      <c r="B26" s="516"/>
      <c r="C26" s="516"/>
      <c r="D26" s="516"/>
      <c r="E26" s="516"/>
      <c r="F26" s="517"/>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1"/>
      <c r="AC26" s="1004"/>
      <c r="AD26" s="1004"/>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182</v>
      </c>
      <c r="AC27" s="1034"/>
      <c r="AD27" s="1034"/>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1" t="s">
        <v>353</v>
      </c>
      <c r="B30" s="512"/>
      <c r="C30" s="512"/>
      <c r="D30" s="512"/>
      <c r="E30" s="512"/>
      <c r="F30" s="513"/>
      <c r="G30" s="799" t="s">
        <v>146</v>
      </c>
      <c r="H30" s="784"/>
      <c r="I30" s="784"/>
      <c r="J30" s="784"/>
      <c r="K30" s="784"/>
      <c r="L30" s="784"/>
      <c r="M30" s="784"/>
      <c r="N30" s="784"/>
      <c r="O30" s="785"/>
      <c r="P30" s="783" t="s">
        <v>59</v>
      </c>
      <c r="Q30" s="784"/>
      <c r="R30" s="784"/>
      <c r="S30" s="784"/>
      <c r="T30" s="784"/>
      <c r="U30" s="784"/>
      <c r="V30" s="784"/>
      <c r="W30" s="784"/>
      <c r="X30" s="785"/>
      <c r="Y30" s="1009"/>
      <c r="Z30" s="418"/>
      <c r="AA30" s="419"/>
      <c r="AB30" s="1013" t="s">
        <v>11</v>
      </c>
      <c r="AC30" s="1014"/>
      <c r="AD30" s="1015"/>
      <c r="AE30" s="381" t="s">
        <v>399</v>
      </c>
      <c r="AF30" s="381"/>
      <c r="AG30" s="381"/>
      <c r="AH30" s="381"/>
      <c r="AI30" s="381" t="s">
        <v>397</v>
      </c>
      <c r="AJ30" s="381"/>
      <c r="AK30" s="381"/>
      <c r="AL30" s="381"/>
      <c r="AM30" s="381" t="s">
        <v>426</v>
      </c>
      <c r="AN30" s="381"/>
      <c r="AO30" s="381"/>
      <c r="AP30" s="374"/>
      <c r="AQ30" s="180" t="s">
        <v>235</v>
      </c>
      <c r="AR30" s="173"/>
      <c r="AS30" s="173"/>
      <c r="AT30" s="174"/>
      <c r="AU30" s="379" t="s">
        <v>134</v>
      </c>
      <c r="AV30" s="379"/>
      <c r="AW30" s="379"/>
      <c r="AX30" s="380"/>
    </row>
    <row r="31" spans="1:50" ht="18.75" customHeight="1" x14ac:dyDescent="0.15">
      <c r="A31" s="511"/>
      <c r="B31" s="512"/>
      <c r="C31" s="512"/>
      <c r="D31" s="512"/>
      <c r="E31" s="512"/>
      <c r="F31" s="513"/>
      <c r="G31" s="566"/>
      <c r="H31" s="385"/>
      <c r="I31" s="385"/>
      <c r="J31" s="385"/>
      <c r="K31" s="385"/>
      <c r="L31" s="385"/>
      <c r="M31" s="385"/>
      <c r="N31" s="385"/>
      <c r="O31" s="567"/>
      <c r="P31" s="579"/>
      <c r="Q31" s="385"/>
      <c r="R31" s="385"/>
      <c r="S31" s="385"/>
      <c r="T31" s="385"/>
      <c r="U31" s="385"/>
      <c r="V31" s="385"/>
      <c r="W31" s="385"/>
      <c r="X31" s="567"/>
      <c r="Y31" s="1010"/>
      <c r="Z31" s="1011"/>
      <c r="AA31" s="1012"/>
      <c r="AB31" s="1016"/>
      <c r="AC31" s="1017"/>
      <c r="AD31" s="1018"/>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14"/>
      <c r="B32" s="512"/>
      <c r="C32" s="512"/>
      <c r="D32" s="512"/>
      <c r="E32" s="512"/>
      <c r="F32" s="513"/>
      <c r="G32" s="539"/>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0"/>
      <c r="AC32" s="1008"/>
      <c r="AD32" s="1008"/>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5"/>
      <c r="B33" s="516"/>
      <c r="C33" s="516"/>
      <c r="D33" s="516"/>
      <c r="E33" s="516"/>
      <c r="F33" s="517"/>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1"/>
      <c r="AC33" s="1004"/>
      <c r="AD33" s="1004"/>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182</v>
      </c>
      <c r="AC34" s="1034"/>
      <c r="AD34" s="1034"/>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1" t="s">
        <v>353</v>
      </c>
      <c r="B37" s="512"/>
      <c r="C37" s="512"/>
      <c r="D37" s="512"/>
      <c r="E37" s="512"/>
      <c r="F37" s="513"/>
      <c r="G37" s="799" t="s">
        <v>146</v>
      </c>
      <c r="H37" s="784"/>
      <c r="I37" s="784"/>
      <c r="J37" s="784"/>
      <c r="K37" s="784"/>
      <c r="L37" s="784"/>
      <c r="M37" s="784"/>
      <c r="N37" s="784"/>
      <c r="O37" s="785"/>
      <c r="P37" s="783" t="s">
        <v>59</v>
      </c>
      <c r="Q37" s="784"/>
      <c r="R37" s="784"/>
      <c r="S37" s="784"/>
      <c r="T37" s="784"/>
      <c r="U37" s="784"/>
      <c r="V37" s="784"/>
      <c r="W37" s="784"/>
      <c r="X37" s="785"/>
      <c r="Y37" s="1009"/>
      <c r="Z37" s="418"/>
      <c r="AA37" s="419"/>
      <c r="AB37" s="1013" t="s">
        <v>11</v>
      </c>
      <c r="AC37" s="1014"/>
      <c r="AD37" s="1015"/>
      <c r="AE37" s="381" t="s">
        <v>399</v>
      </c>
      <c r="AF37" s="381"/>
      <c r="AG37" s="381"/>
      <c r="AH37" s="381"/>
      <c r="AI37" s="381" t="s">
        <v>397</v>
      </c>
      <c r="AJ37" s="381"/>
      <c r="AK37" s="381"/>
      <c r="AL37" s="381"/>
      <c r="AM37" s="381" t="s">
        <v>426</v>
      </c>
      <c r="AN37" s="381"/>
      <c r="AO37" s="381"/>
      <c r="AP37" s="374"/>
      <c r="AQ37" s="180" t="s">
        <v>235</v>
      </c>
      <c r="AR37" s="173"/>
      <c r="AS37" s="173"/>
      <c r="AT37" s="174"/>
      <c r="AU37" s="379" t="s">
        <v>134</v>
      </c>
      <c r="AV37" s="379"/>
      <c r="AW37" s="379"/>
      <c r="AX37" s="380"/>
    </row>
    <row r="38" spans="1:50" ht="18.75" customHeight="1" x14ac:dyDescent="0.15">
      <c r="A38" s="511"/>
      <c r="B38" s="512"/>
      <c r="C38" s="512"/>
      <c r="D38" s="512"/>
      <c r="E38" s="512"/>
      <c r="F38" s="513"/>
      <c r="G38" s="566"/>
      <c r="H38" s="385"/>
      <c r="I38" s="385"/>
      <c r="J38" s="385"/>
      <c r="K38" s="385"/>
      <c r="L38" s="385"/>
      <c r="M38" s="385"/>
      <c r="N38" s="385"/>
      <c r="O38" s="567"/>
      <c r="P38" s="579"/>
      <c r="Q38" s="385"/>
      <c r="R38" s="385"/>
      <c r="S38" s="385"/>
      <c r="T38" s="385"/>
      <c r="U38" s="385"/>
      <c r="V38" s="385"/>
      <c r="W38" s="385"/>
      <c r="X38" s="567"/>
      <c r="Y38" s="1010"/>
      <c r="Z38" s="1011"/>
      <c r="AA38" s="1012"/>
      <c r="AB38" s="1016"/>
      <c r="AC38" s="1017"/>
      <c r="AD38" s="1018"/>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14"/>
      <c r="B39" s="512"/>
      <c r="C39" s="512"/>
      <c r="D39" s="512"/>
      <c r="E39" s="512"/>
      <c r="F39" s="513"/>
      <c r="G39" s="539"/>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0"/>
      <c r="AC39" s="1008"/>
      <c r="AD39" s="1008"/>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5"/>
      <c r="B40" s="516"/>
      <c r="C40" s="516"/>
      <c r="D40" s="516"/>
      <c r="E40" s="516"/>
      <c r="F40" s="517"/>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1"/>
      <c r="AC40" s="1004"/>
      <c r="AD40" s="1004"/>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182</v>
      </c>
      <c r="AC41" s="1034"/>
      <c r="AD41" s="1034"/>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1" t="s">
        <v>353</v>
      </c>
      <c r="B44" s="512"/>
      <c r="C44" s="512"/>
      <c r="D44" s="512"/>
      <c r="E44" s="512"/>
      <c r="F44" s="513"/>
      <c r="G44" s="799" t="s">
        <v>146</v>
      </c>
      <c r="H44" s="784"/>
      <c r="I44" s="784"/>
      <c r="J44" s="784"/>
      <c r="K44" s="784"/>
      <c r="L44" s="784"/>
      <c r="M44" s="784"/>
      <c r="N44" s="784"/>
      <c r="O44" s="785"/>
      <c r="P44" s="783" t="s">
        <v>59</v>
      </c>
      <c r="Q44" s="784"/>
      <c r="R44" s="784"/>
      <c r="S44" s="784"/>
      <c r="T44" s="784"/>
      <c r="U44" s="784"/>
      <c r="V44" s="784"/>
      <c r="W44" s="784"/>
      <c r="X44" s="785"/>
      <c r="Y44" s="1009"/>
      <c r="Z44" s="418"/>
      <c r="AA44" s="419"/>
      <c r="AB44" s="1013" t="s">
        <v>11</v>
      </c>
      <c r="AC44" s="1014"/>
      <c r="AD44" s="1015"/>
      <c r="AE44" s="381" t="s">
        <v>399</v>
      </c>
      <c r="AF44" s="381"/>
      <c r="AG44" s="381"/>
      <c r="AH44" s="381"/>
      <c r="AI44" s="381" t="s">
        <v>397</v>
      </c>
      <c r="AJ44" s="381"/>
      <c r="AK44" s="381"/>
      <c r="AL44" s="381"/>
      <c r="AM44" s="381" t="s">
        <v>426</v>
      </c>
      <c r="AN44" s="381"/>
      <c r="AO44" s="381"/>
      <c r="AP44" s="374"/>
      <c r="AQ44" s="180" t="s">
        <v>235</v>
      </c>
      <c r="AR44" s="173"/>
      <c r="AS44" s="173"/>
      <c r="AT44" s="174"/>
      <c r="AU44" s="379" t="s">
        <v>134</v>
      </c>
      <c r="AV44" s="379"/>
      <c r="AW44" s="379"/>
      <c r="AX44" s="380"/>
    </row>
    <row r="45" spans="1:50" ht="18.75" customHeight="1" x14ac:dyDescent="0.15">
      <c r="A45" s="511"/>
      <c r="B45" s="512"/>
      <c r="C45" s="512"/>
      <c r="D45" s="512"/>
      <c r="E45" s="512"/>
      <c r="F45" s="513"/>
      <c r="G45" s="566"/>
      <c r="H45" s="385"/>
      <c r="I45" s="385"/>
      <c r="J45" s="385"/>
      <c r="K45" s="385"/>
      <c r="L45" s="385"/>
      <c r="M45" s="385"/>
      <c r="N45" s="385"/>
      <c r="O45" s="567"/>
      <c r="P45" s="579"/>
      <c r="Q45" s="385"/>
      <c r="R45" s="385"/>
      <c r="S45" s="385"/>
      <c r="T45" s="385"/>
      <c r="U45" s="385"/>
      <c r="V45" s="385"/>
      <c r="W45" s="385"/>
      <c r="X45" s="567"/>
      <c r="Y45" s="1010"/>
      <c r="Z45" s="1011"/>
      <c r="AA45" s="1012"/>
      <c r="AB45" s="1016"/>
      <c r="AC45" s="1017"/>
      <c r="AD45" s="1018"/>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14"/>
      <c r="B46" s="512"/>
      <c r="C46" s="512"/>
      <c r="D46" s="512"/>
      <c r="E46" s="512"/>
      <c r="F46" s="513"/>
      <c r="G46" s="539"/>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0"/>
      <c r="AC46" s="1008"/>
      <c r="AD46" s="1008"/>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5"/>
      <c r="B47" s="516"/>
      <c r="C47" s="516"/>
      <c r="D47" s="516"/>
      <c r="E47" s="516"/>
      <c r="F47" s="517"/>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1"/>
      <c r="AC47" s="1004"/>
      <c r="AD47" s="100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182</v>
      </c>
      <c r="AC48" s="1034"/>
      <c r="AD48" s="1034"/>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1" t="s">
        <v>353</v>
      </c>
      <c r="B51" s="512"/>
      <c r="C51" s="512"/>
      <c r="D51" s="512"/>
      <c r="E51" s="512"/>
      <c r="F51" s="513"/>
      <c r="G51" s="799" t="s">
        <v>146</v>
      </c>
      <c r="H51" s="784"/>
      <c r="I51" s="784"/>
      <c r="J51" s="784"/>
      <c r="K51" s="784"/>
      <c r="L51" s="784"/>
      <c r="M51" s="784"/>
      <c r="N51" s="784"/>
      <c r="O51" s="785"/>
      <c r="P51" s="783" t="s">
        <v>59</v>
      </c>
      <c r="Q51" s="784"/>
      <c r="R51" s="784"/>
      <c r="S51" s="784"/>
      <c r="T51" s="784"/>
      <c r="U51" s="784"/>
      <c r="V51" s="784"/>
      <c r="W51" s="784"/>
      <c r="X51" s="785"/>
      <c r="Y51" s="1009"/>
      <c r="Z51" s="418"/>
      <c r="AA51" s="419"/>
      <c r="AB51" s="374" t="s">
        <v>11</v>
      </c>
      <c r="AC51" s="1014"/>
      <c r="AD51" s="1015"/>
      <c r="AE51" s="381" t="s">
        <v>399</v>
      </c>
      <c r="AF51" s="381"/>
      <c r="AG51" s="381"/>
      <c r="AH51" s="381"/>
      <c r="AI51" s="381" t="s">
        <v>397</v>
      </c>
      <c r="AJ51" s="381"/>
      <c r="AK51" s="381"/>
      <c r="AL51" s="381"/>
      <c r="AM51" s="381" t="s">
        <v>426</v>
      </c>
      <c r="AN51" s="381"/>
      <c r="AO51" s="381"/>
      <c r="AP51" s="374"/>
      <c r="AQ51" s="180" t="s">
        <v>235</v>
      </c>
      <c r="AR51" s="173"/>
      <c r="AS51" s="173"/>
      <c r="AT51" s="174"/>
      <c r="AU51" s="379" t="s">
        <v>134</v>
      </c>
      <c r="AV51" s="379"/>
      <c r="AW51" s="379"/>
      <c r="AX51" s="380"/>
    </row>
    <row r="52" spans="1:50" ht="18.75" customHeight="1" x14ac:dyDescent="0.15">
      <c r="A52" s="511"/>
      <c r="B52" s="512"/>
      <c r="C52" s="512"/>
      <c r="D52" s="512"/>
      <c r="E52" s="512"/>
      <c r="F52" s="513"/>
      <c r="G52" s="566"/>
      <c r="H52" s="385"/>
      <c r="I52" s="385"/>
      <c r="J52" s="385"/>
      <c r="K52" s="385"/>
      <c r="L52" s="385"/>
      <c r="M52" s="385"/>
      <c r="N52" s="385"/>
      <c r="O52" s="567"/>
      <c r="P52" s="579"/>
      <c r="Q52" s="385"/>
      <c r="R52" s="385"/>
      <c r="S52" s="385"/>
      <c r="T52" s="385"/>
      <c r="U52" s="385"/>
      <c r="V52" s="385"/>
      <c r="W52" s="385"/>
      <c r="X52" s="567"/>
      <c r="Y52" s="1010"/>
      <c r="Z52" s="1011"/>
      <c r="AA52" s="1012"/>
      <c r="AB52" s="1016"/>
      <c r="AC52" s="1017"/>
      <c r="AD52" s="1018"/>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14"/>
      <c r="B53" s="512"/>
      <c r="C53" s="512"/>
      <c r="D53" s="512"/>
      <c r="E53" s="512"/>
      <c r="F53" s="513"/>
      <c r="G53" s="539"/>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0"/>
      <c r="AC53" s="1008"/>
      <c r="AD53" s="1008"/>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5"/>
      <c r="B54" s="516"/>
      <c r="C54" s="516"/>
      <c r="D54" s="516"/>
      <c r="E54" s="516"/>
      <c r="F54" s="517"/>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1"/>
      <c r="AC54" s="1004"/>
      <c r="AD54" s="100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182</v>
      </c>
      <c r="AC55" s="1034"/>
      <c r="AD55" s="103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1" t="s">
        <v>353</v>
      </c>
      <c r="B58" s="512"/>
      <c r="C58" s="512"/>
      <c r="D58" s="512"/>
      <c r="E58" s="512"/>
      <c r="F58" s="513"/>
      <c r="G58" s="799" t="s">
        <v>146</v>
      </c>
      <c r="H58" s="784"/>
      <c r="I58" s="784"/>
      <c r="J58" s="784"/>
      <c r="K58" s="784"/>
      <c r="L58" s="784"/>
      <c r="M58" s="784"/>
      <c r="N58" s="784"/>
      <c r="O58" s="785"/>
      <c r="P58" s="783" t="s">
        <v>59</v>
      </c>
      <c r="Q58" s="784"/>
      <c r="R58" s="784"/>
      <c r="S58" s="784"/>
      <c r="T58" s="784"/>
      <c r="U58" s="784"/>
      <c r="V58" s="784"/>
      <c r="W58" s="784"/>
      <c r="X58" s="785"/>
      <c r="Y58" s="1009"/>
      <c r="Z58" s="418"/>
      <c r="AA58" s="419"/>
      <c r="AB58" s="1013" t="s">
        <v>11</v>
      </c>
      <c r="AC58" s="1014"/>
      <c r="AD58" s="1015"/>
      <c r="AE58" s="381" t="s">
        <v>399</v>
      </c>
      <c r="AF58" s="381"/>
      <c r="AG58" s="381"/>
      <c r="AH58" s="381"/>
      <c r="AI58" s="381" t="s">
        <v>397</v>
      </c>
      <c r="AJ58" s="381"/>
      <c r="AK58" s="381"/>
      <c r="AL58" s="381"/>
      <c r="AM58" s="381" t="s">
        <v>426</v>
      </c>
      <c r="AN58" s="381"/>
      <c r="AO58" s="381"/>
      <c r="AP58" s="374"/>
      <c r="AQ58" s="180" t="s">
        <v>235</v>
      </c>
      <c r="AR58" s="173"/>
      <c r="AS58" s="173"/>
      <c r="AT58" s="174"/>
      <c r="AU58" s="379" t="s">
        <v>134</v>
      </c>
      <c r="AV58" s="379"/>
      <c r="AW58" s="379"/>
      <c r="AX58" s="380"/>
    </row>
    <row r="59" spans="1:50" ht="18.75" customHeight="1" x14ac:dyDescent="0.15">
      <c r="A59" s="511"/>
      <c r="B59" s="512"/>
      <c r="C59" s="512"/>
      <c r="D59" s="512"/>
      <c r="E59" s="512"/>
      <c r="F59" s="513"/>
      <c r="G59" s="566"/>
      <c r="H59" s="385"/>
      <c r="I59" s="385"/>
      <c r="J59" s="385"/>
      <c r="K59" s="385"/>
      <c r="L59" s="385"/>
      <c r="M59" s="385"/>
      <c r="N59" s="385"/>
      <c r="O59" s="567"/>
      <c r="P59" s="579"/>
      <c r="Q59" s="385"/>
      <c r="R59" s="385"/>
      <c r="S59" s="385"/>
      <c r="T59" s="385"/>
      <c r="U59" s="385"/>
      <c r="V59" s="385"/>
      <c r="W59" s="385"/>
      <c r="X59" s="567"/>
      <c r="Y59" s="1010"/>
      <c r="Z59" s="1011"/>
      <c r="AA59" s="1012"/>
      <c r="AB59" s="1016"/>
      <c r="AC59" s="1017"/>
      <c r="AD59" s="1018"/>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14"/>
      <c r="B60" s="512"/>
      <c r="C60" s="512"/>
      <c r="D60" s="512"/>
      <c r="E60" s="512"/>
      <c r="F60" s="513"/>
      <c r="G60" s="539"/>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0"/>
      <c r="AC60" s="1008"/>
      <c r="AD60" s="1008"/>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5"/>
      <c r="B61" s="516"/>
      <c r="C61" s="516"/>
      <c r="D61" s="516"/>
      <c r="E61" s="516"/>
      <c r="F61" s="517"/>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1"/>
      <c r="AC61" s="1004"/>
      <c r="AD61" s="100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182</v>
      </c>
      <c r="AC62" s="1034"/>
      <c r="AD62" s="1034"/>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1" t="s">
        <v>353</v>
      </c>
      <c r="B65" s="512"/>
      <c r="C65" s="512"/>
      <c r="D65" s="512"/>
      <c r="E65" s="512"/>
      <c r="F65" s="513"/>
      <c r="G65" s="799" t="s">
        <v>146</v>
      </c>
      <c r="H65" s="784"/>
      <c r="I65" s="784"/>
      <c r="J65" s="784"/>
      <c r="K65" s="784"/>
      <c r="L65" s="784"/>
      <c r="M65" s="784"/>
      <c r="N65" s="784"/>
      <c r="O65" s="785"/>
      <c r="P65" s="783" t="s">
        <v>59</v>
      </c>
      <c r="Q65" s="784"/>
      <c r="R65" s="784"/>
      <c r="S65" s="784"/>
      <c r="T65" s="784"/>
      <c r="U65" s="784"/>
      <c r="V65" s="784"/>
      <c r="W65" s="784"/>
      <c r="X65" s="785"/>
      <c r="Y65" s="1009"/>
      <c r="Z65" s="418"/>
      <c r="AA65" s="419"/>
      <c r="AB65" s="1013" t="s">
        <v>11</v>
      </c>
      <c r="AC65" s="1014"/>
      <c r="AD65" s="1015"/>
      <c r="AE65" s="381" t="s">
        <v>399</v>
      </c>
      <c r="AF65" s="381"/>
      <c r="AG65" s="381"/>
      <c r="AH65" s="381"/>
      <c r="AI65" s="381" t="s">
        <v>397</v>
      </c>
      <c r="AJ65" s="381"/>
      <c r="AK65" s="381"/>
      <c r="AL65" s="381"/>
      <c r="AM65" s="381" t="s">
        <v>426</v>
      </c>
      <c r="AN65" s="381"/>
      <c r="AO65" s="381"/>
      <c r="AP65" s="374"/>
      <c r="AQ65" s="180" t="s">
        <v>235</v>
      </c>
      <c r="AR65" s="173"/>
      <c r="AS65" s="173"/>
      <c r="AT65" s="174"/>
      <c r="AU65" s="379" t="s">
        <v>134</v>
      </c>
      <c r="AV65" s="379"/>
      <c r="AW65" s="379"/>
      <c r="AX65" s="380"/>
    </row>
    <row r="66" spans="1:50" ht="18.75" customHeight="1" x14ac:dyDescent="0.15">
      <c r="A66" s="511"/>
      <c r="B66" s="512"/>
      <c r="C66" s="512"/>
      <c r="D66" s="512"/>
      <c r="E66" s="512"/>
      <c r="F66" s="513"/>
      <c r="G66" s="566"/>
      <c r="H66" s="385"/>
      <c r="I66" s="385"/>
      <c r="J66" s="385"/>
      <c r="K66" s="385"/>
      <c r="L66" s="385"/>
      <c r="M66" s="385"/>
      <c r="N66" s="385"/>
      <c r="O66" s="567"/>
      <c r="P66" s="579"/>
      <c r="Q66" s="385"/>
      <c r="R66" s="385"/>
      <c r="S66" s="385"/>
      <c r="T66" s="385"/>
      <c r="U66" s="385"/>
      <c r="V66" s="385"/>
      <c r="W66" s="385"/>
      <c r="X66" s="567"/>
      <c r="Y66" s="1010"/>
      <c r="Z66" s="1011"/>
      <c r="AA66" s="1012"/>
      <c r="AB66" s="1016"/>
      <c r="AC66" s="1017"/>
      <c r="AD66" s="1018"/>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14"/>
      <c r="B67" s="512"/>
      <c r="C67" s="512"/>
      <c r="D67" s="512"/>
      <c r="E67" s="512"/>
      <c r="F67" s="513"/>
      <c r="G67" s="539"/>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0"/>
      <c r="AC67" s="1008"/>
      <c r="AD67" s="1008"/>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5"/>
      <c r="B68" s="516"/>
      <c r="C68" s="516"/>
      <c r="D68" s="516"/>
      <c r="E68" s="516"/>
      <c r="F68" s="517"/>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1"/>
      <c r="AC68" s="1004"/>
      <c r="AD68" s="1004"/>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6"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6"/>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1"/>
      <c r="B6" s="1042"/>
      <c r="C6" s="1042"/>
      <c r="D6" s="1042"/>
      <c r="E6" s="1042"/>
      <c r="F6" s="104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1"/>
      <c r="B7" s="1042"/>
      <c r="C7" s="1042"/>
      <c r="D7" s="1042"/>
      <c r="E7" s="1042"/>
      <c r="F7" s="104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1"/>
      <c r="B8" s="1042"/>
      <c r="C8" s="1042"/>
      <c r="D8" s="1042"/>
      <c r="E8" s="1042"/>
      <c r="F8" s="104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1"/>
      <c r="B9" s="1042"/>
      <c r="C9" s="1042"/>
      <c r="D9" s="1042"/>
      <c r="E9" s="1042"/>
      <c r="F9" s="104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1"/>
      <c r="B10" s="1042"/>
      <c r="C10" s="1042"/>
      <c r="D10" s="1042"/>
      <c r="E10" s="1042"/>
      <c r="F10" s="104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1"/>
      <c r="B11" s="1042"/>
      <c r="C11" s="1042"/>
      <c r="D11" s="1042"/>
      <c r="E11" s="1042"/>
      <c r="F11" s="104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1"/>
      <c r="B12" s="1042"/>
      <c r="C12" s="1042"/>
      <c r="D12" s="1042"/>
      <c r="E12" s="1042"/>
      <c r="F12" s="104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1"/>
      <c r="B13" s="1042"/>
      <c r="C13" s="1042"/>
      <c r="D13" s="1042"/>
      <c r="E13" s="1042"/>
      <c r="F13" s="104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1"/>
      <c r="B14" s="1042"/>
      <c r="C14" s="1042"/>
      <c r="D14" s="1042"/>
      <c r="E14" s="1042"/>
      <c r="F14" s="104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1"/>
      <c r="B15" s="1042"/>
      <c r="C15" s="1042"/>
      <c r="D15" s="1042"/>
      <c r="E15" s="1042"/>
      <c r="F15" s="1043"/>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6"/>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1"/>
      <c r="B19" s="1042"/>
      <c r="C19" s="1042"/>
      <c r="D19" s="1042"/>
      <c r="E19" s="1042"/>
      <c r="F19" s="104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1"/>
      <c r="B20" s="1042"/>
      <c r="C20" s="1042"/>
      <c r="D20" s="1042"/>
      <c r="E20" s="1042"/>
      <c r="F20" s="104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1"/>
      <c r="B21" s="1042"/>
      <c r="C21" s="1042"/>
      <c r="D21" s="1042"/>
      <c r="E21" s="1042"/>
      <c r="F21" s="104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1"/>
      <c r="B22" s="1042"/>
      <c r="C22" s="1042"/>
      <c r="D22" s="1042"/>
      <c r="E22" s="1042"/>
      <c r="F22" s="104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1"/>
      <c r="B23" s="1042"/>
      <c r="C23" s="1042"/>
      <c r="D23" s="1042"/>
      <c r="E23" s="1042"/>
      <c r="F23" s="104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1"/>
      <c r="B24" s="1042"/>
      <c r="C24" s="1042"/>
      <c r="D24" s="1042"/>
      <c r="E24" s="1042"/>
      <c r="F24" s="104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1"/>
      <c r="B25" s="1042"/>
      <c r="C25" s="1042"/>
      <c r="D25" s="1042"/>
      <c r="E25" s="1042"/>
      <c r="F25" s="104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1"/>
      <c r="B26" s="1042"/>
      <c r="C26" s="1042"/>
      <c r="D26" s="1042"/>
      <c r="E26" s="1042"/>
      <c r="F26" s="104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1"/>
      <c r="B27" s="1042"/>
      <c r="C27" s="1042"/>
      <c r="D27" s="1042"/>
      <c r="E27" s="1042"/>
      <c r="F27" s="104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1"/>
      <c r="B28" s="1042"/>
      <c r="C28" s="1042"/>
      <c r="D28" s="1042"/>
      <c r="E28" s="1042"/>
      <c r="F28" s="1043"/>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6"/>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1"/>
      <c r="B32" s="1042"/>
      <c r="C32" s="1042"/>
      <c r="D32" s="1042"/>
      <c r="E32" s="1042"/>
      <c r="F32" s="104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1"/>
      <c r="B33" s="1042"/>
      <c r="C33" s="1042"/>
      <c r="D33" s="1042"/>
      <c r="E33" s="1042"/>
      <c r="F33" s="104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1"/>
      <c r="B34" s="1042"/>
      <c r="C34" s="1042"/>
      <c r="D34" s="1042"/>
      <c r="E34" s="1042"/>
      <c r="F34" s="104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1"/>
      <c r="B35" s="1042"/>
      <c r="C35" s="1042"/>
      <c r="D35" s="1042"/>
      <c r="E35" s="1042"/>
      <c r="F35" s="104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1"/>
      <c r="B36" s="1042"/>
      <c r="C36" s="1042"/>
      <c r="D36" s="1042"/>
      <c r="E36" s="1042"/>
      <c r="F36" s="104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1"/>
      <c r="B37" s="1042"/>
      <c r="C37" s="1042"/>
      <c r="D37" s="1042"/>
      <c r="E37" s="1042"/>
      <c r="F37" s="104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1"/>
      <c r="B38" s="1042"/>
      <c r="C38" s="1042"/>
      <c r="D38" s="1042"/>
      <c r="E38" s="1042"/>
      <c r="F38" s="104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1"/>
      <c r="B39" s="1042"/>
      <c r="C39" s="1042"/>
      <c r="D39" s="1042"/>
      <c r="E39" s="1042"/>
      <c r="F39" s="104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1"/>
      <c r="B40" s="1042"/>
      <c r="C40" s="1042"/>
      <c r="D40" s="1042"/>
      <c r="E40" s="1042"/>
      <c r="F40" s="104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1"/>
      <c r="B41" s="1042"/>
      <c r="C41" s="1042"/>
      <c r="D41" s="1042"/>
      <c r="E41" s="1042"/>
      <c r="F41" s="1043"/>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6"/>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1"/>
      <c r="B45" s="1042"/>
      <c r="C45" s="1042"/>
      <c r="D45" s="1042"/>
      <c r="E45" s="1042"/>
      <c r="F45" s="104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1"/>
      <c r="B46" s="1042"/>
      <c r="C46" s="1042"/>
      <c r="D46" s="1042"/>
      <c r="E46" s="1042"/>
      <c r="F46" s="104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1"/>
      <c r="B47" s="1042"/>
      <c r="C47" s="1042"/>
      <c r="D47" s="1042"/>
      <c r="E47" s="1042"/>
      <c r="F47" s="104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1"/>
      <c r="B48" s="1042"/>
      <c r="C48" s="1042"/>
      <c r="D48" s="1042"/>
      <c r="E48" s="1042"/>
      <c r="F48" s="104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1"/>
      <c r="B49" s="1042"/>
      <c r="C49" s="1042"/>
      <c r="D49" s="1042"/>
      <c r="E49" s="1042"/>
      <c r="F49" s="104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1"/>
      <c r="B50" s="1042"/>
      <c r="C50" s="1042"/>
      <c r="D50" s="1042"/>
      <c r="E50" s="1042"/>
      <c r="F50" s="104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1"/>
      <c r="B51" s="1042"/>
      <c r="C51" s="1042"/>
      <c r="D51" s="1042"/>
      <c r="E51" s="1042"/>
      <c r="F51" s="104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1"/>
      <c r="B52" s="1042"/>
      <c r="C52" s="1042"/>
      <c r="D52" s="1042"/>
      <c r="E52" s="1042"/>
      <c r="F52" s="104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6"/>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1"/>
      <c r="B59" s="1042"/>
      <c r="C59" s="1042"/>
      <c r="D59" s="1042"/>
      <c r="E59" s="1042"/>
      <c r="F59" s="104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1"/>
      <c r="B60" s="1042"/>
      <c r="C60" s="1042"/>
      <c r="D60" s="1042"/>
      <c r="E60" s="1042"/>
      <c r="F60" s="104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1"/>
      <c r="B61" s="1042"/>
      <c r="C61" s="1042"/>
      <c r="D61" s="1042"/>
      <c r="E61" s="1042"/>
      <c r="F61" s="104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1"/>
      <c r="B62" s="1042"/>
      <c r="C62" s="1042"/>
      <c r="D62" s="1042"/>
      <c r="E62" s="1042"/>
      <c r="F62" s="104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1"/>
      <c r="B63" s="1042"/>
      <c r="C63" s="1042"/>
      <c r="D63" s="1042"/>
      <c r="E63" s="1042"/>
      <c r="F63" s="104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1"/>
      <c r="B64" s="1042"/>
      <c r="C64" s="1042"/>
      <c r="D64" s="1042"/>
      <c r="E64" s="1042"/>
      <c r="F64" s="104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1"/>
      <c r="B65" s="1042"/>
      <c r="C65" s="1042"/>
      <c r="D65" s="1042"/>
      <c r="E65" s="1042"/>
      <c r="F65" s="104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1"/>
      <c r="B66" s="1042"/>
      <c r="C66" s="1042"/>
      <c r="D66" s="1042"/>
      <c r="E66" s="1042"/>
      <c r="F66" s="104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1"/>
      <c r="B67" s="1042"/>
      <c r="C67" s="1042"/>
      <c r="D67" s="1042"/>
      <c r="E67" s="1042"/>
      <c r="F67" s="104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1"/>
      <c r="B68" s="1042"/>
      <c r="C68" s="1042"/>
      <c r="D68" s="1042"/>
      <c r="E68" s="1042"/>
      <c r="F68" s="1043"/>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6"/>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1"/>
      <c r="B72" s="1042"/>
      <c r="C72" s="1042"/>
      <c r="D72" s="1042"/>
      <c r="E72" s="1042"/>
      <c r="F72" s="104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1"/>
      <c r="B73" s="1042"/>
      <c r="C73" s="1042"/>
      <c r="D73" s="1042"/>
      <c r="E73" s="1042"/>
      <c r="F73" s="104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1"/>
      <c r="B74" s="1042"/>
      <c r="C74" s="1042"/>
      <c r="D74" s="1042"/>
      <c r="E74" s="1042"/>
      <c r="F74" s="104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1"/>
      <c r="B75" s="1042"/>
      <c r="C75" s="1042"/>
      <c r="D75" s="1042"/>
      <c r="E75" s="1042"/>
      <c r="F75" s="104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1"/>
      <c r="B76" s="1042"/>
      <c r="C76" s="1042"/>
      <c r="D76" s="1042"/>
      <c r="E76" s="1042"/>
      <c r="F76" s="104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1"/>
      <c r="B77" s="1042"/>
      <c r="C77" s="1042"/>
      <c r="D77" s="1042"/>
      <c r="E77" s="1042"/>
      <c r="F77" s="104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1"/>
      <c r="B78" s="1042"/>
      <c r="C78" s="1042"/>
      <c r="D78" s="1042"/>
      <c r="E78" s="1042"/>
      <c r="F78" s="104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1"/>
      <c r="B79" s="1042"/>
      <c r="C79" s="1042"/>
      <c r="D79" s="1042"/>
      <c r="E79" s="1042"/>
      <c r="F79" s="104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1"/>
      <c r="B80" s="1042"/>
      <c r="C80" s="1042"/>
      <c r="D80" s="1042"/>
      <c r="E80" s="1042"/>
      <c r="F80" s="104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1"/>
      <c r="B81" s="1042"/>
      <c r="C81" s="1042"/>
      <c r="D81" s="1042"/>
      <c r="E81" s="1042"/>
      <c r="F81" s="1043"/>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6"/>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1"/>
      <c r="B85" s="1042"/>
      <c r="C85" s="1042"/>
      <c r="D85" s="1042"/>
      <c r="E85" s="1042"/>
      <c r="F85" s="104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1"/>
      <c r="B86" s="1042"/>
      <c r="C86" s="1042"/>
      <c r="D86" s="1042"/>
      <c r="E86" s="1042"/>
      <c r="F86" s="104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1"/>
      <c r="B87" s="1042"/>
      <c r="C87" s="1042"/>
      <c r="D87" s="1042"/>
      <c r="E87" s="1042"/>
      <c r="F87" s="104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1"/>
      <c r="B88" s="1042"/>
      <c r="C88" s="1042"/>
      <c r="D88" s="1042"/>
      <c r="E88" s="1042"/>
      <c r="F88" s="104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1"/>
      <c r="B89" s="1042"/>
      <c r="C89" s="1042"/>
      <c r="D89" s="1042"/>
      <c r="E89" s="1042"/>
      <c r="F89" s="104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1"/>
      <c r="B90" s="1042"/>
      <c r="C90" s="1042"/>
      <c r="D90" s="1042"/>
      <c r="E90" s="1042"/>
      <c r="F90" s="104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1"/>
      <c r="B91" s="1042"/>
      <c r="C91" s="1042"/>
      <c r="D91" s="1042"/>
      <c r="E91" s="1042"/>
      <c r="F91" s="104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1"/>
      <c r="B92" s="1042"/>
      <c r="C92" s="1042"/>
      <c r="D92" s="1042"/>
      <c r="E92" s="1042"/>
      <c r="F92" s="104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1"/>
      <c r="B93" s="1042"/>
      <c r="C93" s="1042"/>
      <c r="D93" s="1042"/>
      <c r="E93" s="1042"/>
      <c r="F93" s="104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1"/>
      <c r="B94" s="1042"/>
      <c r="C94" s="1042"/>
      <c r="D94" s="1042"/>
      <c r="E94" s="1042"/>
      <c r="F94" s="1043"/>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6"/>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1"/>
      <c r="B98" s="1042"/>
      <c r="C98" s="1042"/>
      <c r="D98" s="1042"/>
      <c r="E98" s="1042"/>
      <c r="F98" s="104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1"/>
      <c r="B99" s="1042"/>
      <c r="C99" s="1042"/>
      <c r="D99" s="1042"/>
      <c r="E99" s="1042"/>
      <c r="F99" s="104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1"/>
      <c r="B100" s="1042"/>
      <c r="C100" s="1042"/>
      <c r="D100" s="1042"/>
      <c r="E100" s="1042"/>
      <c r="F100" s="104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1"/>
      <c r="B101" s="1042"/>
      <c r="C101" s="1042"/>
      <c r="D101" s="1042"/>
      <c r="E101" s="1042"/>
      <c r="F101" s="104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1"/>
      <c r="B102" s="1042"/>
      <c r="C102" s="1042"/>
      <c r="D102" s="1042"/>
      <c r="E102" s="1042"/>
      <c r="F102" s="104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1"/>
      <c r="B103" s="1042"/>
      <c r="C103" s="1042"/>
      <c r="D103" s="1042"/>
      <c r="E103" s="1042"/>
      <c r="F103" s="104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1"/>
      <c r="B104" s="1042"/>
      <c r="C104" s="1042"/>
      <c r="D104" s="1042"/>
      <c r="E104" s="1042"/>
      <c r="F104" s="104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1"/>
      <c r="B105" s="1042"/>
      <c r="C105" s="1042"/>
      <c r="D105" s="1042"/>
      <c r="E105" s="1042"/>
      <c r="F105" s="104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6"/>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1"/>
      <c r="B112" s="1042"/>
      <c r="C112" s="1042"/>
      <c r="D112" s="1042"/>
      <c r="E112" s="1042"/>
      <c r="F112" s="104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1"/>
      <c r="B113" s="1042"/>
      <c r="C113" s="1042"/>
      <c r="D113" s="1042"/>
      <c r="E113" s="1042"/>
      <c r="F113" s="104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1"/>
      <c r="B114" s="1042"/>
      <c r="C114" s="1042"/>
      <c r="D114" s="1042"/>
      <c r="E114" s="1042"/>
      <c r="F114" s="104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1"/>
      <c r="B115" s="1042"/>
      <c r="C115" s="1042"/>
      <c r="D115" s="1042"/>
      <c r="E115" s="1042"/>
      <c r="F115" s="104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1"/>
      <c r="B116" s="1042"/>
      <c r="C116" s="1042"/>
      <c r="D116" s="1042"/>
      <c r="E116" s="1042"/>
      <c r="F116" s="104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1"/>
      <c r="B117" s="1042"/>
      <c r="C117" s="1042"/>
      <c r="D117" s="1042"/>
      <c r="E117" s="1042"/>
      <c r="F117" s="104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1"/>
      <c r="B118" s="1042"/>
      <c r="C118" s="1042"/>
      <c r="D118" s="1042"/>
      <c r="E118" s="1042"/>
      <c r="F118" s="104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1"/>
      <c r="B119" s="1042"/>
      <c r="C119" s="1042"/>
      <c r="D119" s="1042"/>
      <c r="E119" s="1042"/>
      <c r="F119" s="104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1"/>
      <c r="B120" s="1042"/>
      <c r="C120" s="1042"/>
      <c r="D120" s="1042"/>
      <c r="E120" s="1042"/>
      <c r="F120" s="104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1"/>
      <c r="B121" s="1042"/>
      <c r="C121" s="1042"/>
      <c r="D121" s="1042"/>
      <c r="E121" s="1042"/>
      <c r="F121" s="1043"/>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6"/>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1"/>
      <c r="B125" s="1042"/>
      <c r="C125" s="1042"/>
      <c r="D125" s="1042"/>
      <c r="E125" s="1042"/>
      <c r="F125" s="104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1"/>
      <c r="B126" s="1042"/>
      <c r="C126" s="1042"/>
      <c r="D126" s="1042"/>
      <c r="E126" s="1042"/>
      <c r="F126" s="104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1"/>
      <c r="B127" s="1042"/>
      <c r="C127" s="1042"/>
      <c r="D127" s="1042"/>
      <c r="E127" s="1042"/>
      <c r="F127" s="104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1"/>
      <c r="B128" s="1042"/>
      <c r="C128" s="1042"/>
      <c r="D128" s="1042"/>
      <c r="E128" s="1042"/>
      <c r="F128" s="104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1"/>
      <c r="B129" s="1042"/>
      <c r="C129" s="1042"/>
      <c r="D129" s="1042"/>
      <c r="E129" s="1042"/>
      <c r="F129" s="104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1"/>
      <c r="B130" s="1042"/>
      <c r="C130" s="1042"/>
      <c r="D130" s="1042"/>
      <c r="E130" s="1042"/>
      <c r="F130" s="104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1"/>
      <c r="B131" s="1042"/>
      <c r="C131" s="1042"/>
      <c r="D131" s="1042"/>
      <c r="E131" s="1042"/>
      <c r="F131" s="104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1"/>
      <c r="B132" s="1042"/>
      <c r="C132" s="1042"/>
      <c r="D132" s="1042"/>
      <c r="E132" s="1042"/>
      <c r="F132" s="104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1"/>
      <c r="B133" s="1042"/>
      <c r="C133" s="1042"/>
      <c r="D133" s="1042"/>
      <c r="E133" s="1042"/>
      <c r="F133" s="104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1"/>
      <c r="B134" s="1042"/>
      <c r="C134" s="1042"/>
      <c r="D134" s="1042"/>
      <c r="E134" s="1042"/>
      <c r="F134" s="1043"/>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6"/>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1"/>
      <c r="B138" s="1042"/>
      <c r="C138" s="1042"/>
      <c r="D138" s="1042"/>
      <c r="E138" s="1042"/>
      <c r="F138" s="104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1"/>
      <c r="B139" s="1042"/>
      <c r="C139" s="1042"/>
      <c r="D139" s="1042"/>
      <c r="E139" s="1042"/>
      <c r="F139" s="104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1"/>
      <c r="B140" s="1042"/>
      <c r="C140" s="1042"/>
      <c r="D140" s="1042"/>
      <c r="E140" s="1042"/>
      <c r="F140" s="104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1"/>
      <c r="B141" s="1042"/>
      <c r="C141" s="1042"/>
      <c r="D141" s="1042"/>
      <c r="E141" s="1042"/>
      <c r="F141" s="104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1"/>
      <c r="B142" s="1042"/>
      <c r="C142" s="1042"/>
      <c r="D142" s="1042"/>
      <c r="E142" s="1042"/>
      <c r="F142" s="104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1"/>
      <c r="B143" s="1042"/>
      <c r="C143" s="1042"/>
      <c r="D143" s="1042"/>
      <c r="E143" s="1042"/>
      <c r="F143" s="104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1"/>
      <c r="B144" s="1042"/>
      <c r="C144" s="1042"/>
      <c r="D144" s="1042"/>
      <c r="E144" s="1042"/>
      <c r="F144" s="104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1"/>
      <c r="B145" s="1042"/>
      <c r="C145" s="1042"/>
      <c r="D145" s="1042"/>
      <c r="E145" s="1042"/>
      <c r="F145" s="104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1"/>
      <c r="B146" s="1042"/>
      <c r="C146" s="1042"/>
      <c r="D146" s="1042"/>
      <c r="E146" s="1042"/>
      <c r="F146" s="104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1"/>
      <c r="B147" s="1042"/>
      <c r="C147" s="1042"/>
      <c r="D147" s="1042"/>
      <c r="E147" s="1042"/>
      <c r="F147" s="1043"/>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6"/>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1"/>
      <c r="B151" s="1042"/>
      <c r="C151" s="1042"/>
      <c r="D151" s="1042"/>
      <c r="E151" s="1042"/>
      <c r="F151" s="104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1"/>
      <c r="B152" s="1042"/>
      <c r="C152" s="1042"/>
      <c r="D152" s="1042"/>
      <c r="E152" s="1042"/>
      <c r="F152" s="104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1"/>
      <c r="B153" s="1042"/>
      <c r="C153" s="1042"/>
      <c r="D153" s="1042"/>
      <c r="E153" s="1042"/>
      <c r="F153" s="104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1"/>
      <c r="B154" s="1042"/>
      <c r="C154" s="1042"/>
      <c r="D154" s="1042"/>
      <c r="E154" s="1042"/>
      <c r="F154" s="104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1"/>
      <c r="B155" s="1042"/>
      <c r="C155" s="1042"/>
      <c r="D155" s="1042"/>
      <c r="E155" s="1042"/>
      <c r="F155" s="104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1"/>
      <c r="B156" s="1042"/>
      <c r="C156" s="1042"/>
      <c r="D156" s="1042"/>
      <c r="E156" s="1042"/>
      <c r="F156" s="104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1"/>
      <c r="B157" s="1042"/>
      <c r="C157" s="1042"/>
      <c r="D157" s="1042"/>
      <c r="E157" s="1042"/>
      <c r="F157" s="104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1"/>
      <c r="B158" s="1042"/>
      <c r="C158" s="1042"/>
      <c r="D158" s="1042"/>
      <c r="E158" s="1042"/>
      <c r="F158" s="104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6"/>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1"/>
      <c r="B165" s="1042"/>
      <c r="C165" s="1042"/>
      <c r="D165" s="1042"/>
      <c r="E165" s="1042"/>
      <c r="F165" s="104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1"/>
      <c r="B166" s="1042"/>
      <c r="C166" s="1042"/>
      <c r="D166" s="1042"/>
      <c r="E166" s="1042"/>
      <c r="F166" s="104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1"/>
      <c r="B167" s="1042"/>
      <c r="C167" s="1042"/>
      <c r="D167" s="1042"/>
      <c r="E167" s="1042"/>
      <c r="F167" s="104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1"/>
      <c r="B168" s="1042"/>
      <c r="C168" s="1042"/>
      <c r="D168" s="1042"/>
      <c r="E168" s="1042"/>
      <c r="F168" s="104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1"/>
      <c r="B169" s="1042"/>
      <c r="C169" s="1042"/>
      <c r="D169" s="1042"/>
      <c r="E169" s="1042"/>
      <c r="F169" s="104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1"/>
      <c r="B170" s="1042"/>
      <c r="C170" s="1042"/>
      <c r="D170" s="1042"/>
      <c r="E170" s="1042"/>
      <c r="F170" s="104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1"/>
      <c r="B171" s="1042"/>
      <c r="C171" s="1042"/>
      <c r="D171" s="1042"/>
      <c r="E171" s="1042"/>
      <c r="F171" s="104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1"/>
      <c r="B172" s="1042"/>
      <c r="C172" s="1042"/>
      <c r="D172" s="1042"/>
      <c r="E172" s="1042"/>
      <c r="F172" s="104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1"/>
      <c r="B173" s="1042"/>
      <c r="C173" s="1042"/>
      <c r="D173" s="1042"/>
      <c r="E173" s="1042"/>
      <c r="F173" s="104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1"/>
      <c r="B174" s="1042"/>
      <c r="C174" s="1042"/>
      <c r="D174" s="1042"/>
      <c r="E174" s="1042"/>
      <c r="F174" s="1043"/>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6"/>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1"/>
      <c r="B178" s="1042"/>
      <c r="C178" s="1042"/>
      <c r="D178" s="1042"/>
      <c r="E178" s="1042"/>
      <c r="F178" s="104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1"/>
      <c r="B179" s="1042"/>
      <c r="C179" s="1042"/>
      <c r="D179" s="1042"/>
      <c r="E179" s="1042"/>
      <c r="F179" s="104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1"/>
      <c r="B180" s="1042"/>
      <c r="C180" s="1042"/>
      <c r="D180" s="1042"/>
      <c r="E180" s="1042"/>
      <c r="F180" s="104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1"/>
      <c r="B181" s="1042"/>
      <c r="C181" s="1042"/>
      <c r="D181" s="1042"/>
      <c r="E181" s="1042"/>
      <c r="F181" s="104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1"/>
      <c r="B182" s="1042"/>
      <c r="C182" s="1042"/>
      <c r="D182" s="1042"/>
      <c r="E182" s="1042"/>
      <c r="F182" s="104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1"/>
      <c r="B183" s="1042"/>
      <c r="C183" s="1042"/>
      <c r="D183" s="1042"/>
      <c r="E183" s="1042"/>
      <c r="F183" s="104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1"/>
      <c r="B184" s="1042"/>
      <c r="C184" s="1042"/>
      <c r="D184" s="1042"/>
      <c r="E184" s="1042"/>
      <c r="F184" s="104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1"/>
      <c r="B185" s="1042"/>
      <c r="C185" s="1042"/>
      <c r="D185" s="1042"/>
      <c r="E185" s="1042"/>
      <c r="F185" s="104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1"/>
      <c r="B186" s="1042"/>
      <c r="C186" s="1042"/>
      <c r="D186" s="1042"/>
      <c r="E186" s="1042"/>
      <c r="F186" s="104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1"/>
      <c r="B187" s="1042"/>
      <c r="C187" s="1042"/>
      <c r="D187" s="1042"/>
      <c r="E187" s="1042"/>
      <c r="F187" s="1043"/>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6"/>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1"/>
      <c r="B191" s="1042"/>
      <c r="C191" s="1042"/>
      <c r="D191" s="1042"/>
      <c r="E191" s="1042"/>
      <c r="F191" s="104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1"/>
      <c r="B192" s="1042"/>
      <c r="C192" s="1042"/>
      <c r="D192" s="1042"/>
      <c r="E192" s="1042"/>
      <c r="F192" s="104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1"/>
      <c r="B193" s="1042"/>
      <c r="C193" s="1042"/>
      <c r="D193" s="1042"/>
      <c r="E193" s="1042"/>
      <c r="F193" s="104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1"/>
      <c r="B194" s="1042"/>
      <c r="C194" s="1042"/>
      <c r="D194" s="1042"/>
      <c r="E194" s="1042"/>
      <c r="F194" s="104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1"/>
      <c r="B195" s="1042"/>
      <c r="C195" s="1042"/>
      <c r="D195" s="1042"/>
      <c r="E195" s="1042"/>
      <c r="F195" s="104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1"/>
      <c r="B196" s="1042"/>
      <c r="C196" s="1042"/>
      <c r="D196" s="1042"/>
      <c r="E196" s="1042"/>
      <c r="F196" s="104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1"/>
      <c r="B197" s="1042"/>
      <c r="C197" s="1042"/>
      <c r="D197" s="1042"/>
      <c r="E197" s="1042"/>
      <c r="F197" s="104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1"/>
      <c r="B198" s="1042"/>
      <c r="C198" s="1042"/>
      <c r="D198" s="1042"/>
      <c r="E198" s="1042"/>
      <c r="F198" s="104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1"/>
      <c r="B199" s="1042"/>
      <c r="C199" s="1042"/>
      <c r="D199" s="1042"/>
      <c r="E199" s="1042"/>
      <c r="F199" s="104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1"/>
      <c r="B200" s="1042"/>
      <c r="C200" s="1042"/>
      <c r="D200" s="1042"/>
      <c r="E200" s="1042"/>
      <c r="F200" s="1043"/>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6"/>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1"/>
      <c r="B204" s="1042"/>
      <c r="C204" s="1042"/>
      <c r="D204" s="1042"/>
      <c r="E204" s="1042"/>
      <c r="F204" s="104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1"/>
      <c r="B205" s="1042"/>
      <c r="C205" s="1042"/>
      <c r="D205" s="1042"/>
      <c r="E205" s="1042"/>
      <c r="F205" s="104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1"/>
      <c r="B206" s="1042"/>
      <c r="C206" s="1042"/>
      <c r="D206" s="1042"/>
      <c r="E206" s="1042"/>
      <c r="F206" s="104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1"/>
      <c r="B207" s="1042"/>
      <c r="C207" s="1042"/>
      <c r="D207" s="1042"/>
      <c r="E207" s="1042"/>
      <c r="F207" s="104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1"/>
      <c r="B208" s="1042"/>
      <c r="C208" s="1042"/>
      <c r="D208" s="1042"/>
      <c r="E208" s="1042"/>
      <c r="F208" s="104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1"/>
      <c r="B209" s="1042"/>
      <c r="C209" s="1042"/>
      <c r="D209" s="1042"/>
      <c r="E209" s="1042"/>
      <c r="F209" s="104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1"/>
      <c r="B210" s="1042"/>
      <c r="C210" s="1042"/>
      <c r="D210" s="1042"/>
      <c r="E210" s="1042"/>
      <c r="F210" s="104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1"/>
      <c r="B211" s="1042"/>
      <c r="C211" s="1042"/>
      <c r="D211" s="1042"/>
      <c r="E211" s="1042"/>
      <c r="F211" s="104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6"/>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1"/>
      <c r="B218" s="1042"/>
      <c r="C218" s="1042"/>
      <c r="D218" s="1042"/>
      <c r="E218" s="1042"/>
      <c r="F218" s="104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1"/>
      <c r="B219" s="1042"/>
      <c r="C219" s="1042"/>
      <c r="D219" s="1042"/>
      <c r="E219" s="1042"/>
      <c r="F219" s="104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1"/>
      <c r="B220" s="1042"/>
      <c r="C220" s="1042"/>
      <c r="D220" s="1042"/>
      <c r="E220" s="1042"/>
      <c r="F220" s="104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1"/>
      <c r="B221" s="1042"/>
      <c r="C221" s="1042"/>
      <c r="D221" s="1042"/>
      <c r="E221" s="1042"/>
      <c r="F221" s="104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1"/>
      <c r="B222" s="1042"/>
      <c r="C222" s="1042"/>
      <c r="D222" s="1042"/>
      <c r="E222" s="1042"/>
      <c r="F222" s="104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1"/>
      <c r="B223" s="1042"/>
      <c r="C223" s="1042"/>
      <c r="D223" s="1042"/>
      <c r="E223" s="1042"/>
      <c r="F223" s="104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1"/>
      <c r="B224" s="1042"/>
      <c r="C224" s="1042"/>
      <c r="D224" s="1042"/>
      <c r="E224" s="1042"/>
      <c r="F224" s="104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1"/>
      <c r="B225" s="1042"/>
      <c r="C225" s="1042"/>
      <c r="D225" s="1042"/>
      <c r="E225" s="1042"/>
      <c r="F225" s="104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1"/>
      <c r="B226" s="1042"/>
      <c r="C226" s="1042"/>
      <c r="D226" s="1042"/>
      <c r="E226" s="1042"/>
      <c r="F226" s="104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1"/>
      <c r="B227" s="1042"/>
      <c r="C227" s="1042"/>
      <c r="D227" s="1042"/>
      <c r="E227" s="1042"/>
      <c r="F227" s="1043"/>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6"/>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1"/>
      <c r="B231" s="1042"/>
      <c r="C231" s="1042"/>
      <c r="D231" s="1042"/>
      <c r="E231" s="1042"/>
      <c r="F231" s="104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1"/>
      <c r="B232" s="1042"/>
      <c r="C232" s="1042"/>
      <c r="D232" s="1042"/>
      <c r="E232" s="1042"/>
      <c r="F232" s="104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1"/>
      <c r="B233" s="1042"/>
      <c r="C233" s="1042"/>
      <c r="D233" s="1042"/>
      <c r="E233" s="1042"/>
      <c r="F233" s="104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1"/>
      <c r="B234" s="1042"/>
      <c r="C234" s="1042"/>
      <c r="D234" s="1042"/>
      <c r="E234" s="1042"/>
      <c r="F234" s="104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1"/>
      <c r="B235" s="1042"/>
      <c r="C235" s="1042"/>
      <c r="D235" s="1042"/>
      <c r="E235" s="1042"/>
      <c r="F235" s="104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1"/>
      <c r="B236" s="1042"/>
      <c r="C236" s="1042"/>
      <c r="D236" s="1042"/>
      <c r="E236" s="1042"/>
      <c r="F236" s="104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1"/>
      <c r="B237" s="1042"/>
      <c r="C237" s="1042"/>
      <c r="D237" s="1042"/>
      <c r="E237" s="1042"/>
      <c r="F237" s="104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1"/>
      <c r="B238" s="1042"/>
      <c r="C238" s="1042"/>
      <c r="D238" s="1042"/>
      <c r="E238" s="1042"/>
      <c r="F238" s="104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1"/>
      <c r="B239" s="1042"/>
      <c r="C239" s="1042"/>
      <c r="D239" s="1042"/>
      <c r="E239" s="1042"/>
      <c r="F239" s="104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1"/>
      <c r="B240" s="1042"/>
      <c r="C240" s="1042"/>
      <c r="D240" s="1042"/>
      <c r="E240" s="1042"/>
      <c r="F240" s="1043"/>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6"/>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1"/>
      <c r="B244" s="1042"/>
      <c r="C244" s="1042"/>
      <c r="D244" s="1042"/>
      <c r="E244" s="1042"/>
      <c r="F244" s="104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1"/>
      <c r="B245" s="1042"/>
      <c r="C245" s="1042"/>
      <c r="D245" s="1042"/>
      <c r="E245" s="1042"/>
      <c r="F245" s="104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1"/>
      <c r="B246" s="1042"/>
      <c r="C246" s="1042"/>
      <c r="D246" s="1042"/>
      <c r="E246" s="1042"/>
      <c r="F246" s="104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1"/>
      <c r="B247" s="1042"/>
      <c r="C247" s="1042"/>
      <c r="D247" s="1042"/>
      <c r="E247" s="1042"/>
      <c r="F247" s="104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1"/>
      <c r="B248" s="1042"/>
      <c r="C248" s="1042"/>
      <c r="D248" s="1042"/>
      <c r="E248" s="1042"/>
      <c r="F248" s="104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1"/>
      <c r="B249" s="1042"/>
      <c r="C249" s="1042"/>
      <c r="D249" s="1042"/>
      <c r="E249" s="1042"/>
      <c r="F249" s="104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1"/>
      <c r="B250" s="1042"/>
      <c r="C250" s="1042"/>
      <c r="D250" s="1042"/>
      <c r="E250" s="1042"/>
      <c r="F250" s="104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1"/>
      <c r="B251" s="1042"/>
      <c r="C251" s="1042"/>
      <c r="D251" s="1042"/>
      <c r="E251" s="1042"/>
      <c r="F251" s="104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1"/>
      <c r="B252" s="1042"/>
      <c r="C252" s="1042"/>
      <c r="D252" s="1042"/>
      <c r="E252" s="1042"/>
      <c r="F252" s="104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1"/>
      <c r="B253" s="1042"/>
      <c r="C253" s="1042"/>
      <c r="D253" s="1042"/>
      <c r="E253" s="1042"/>
      <c r="F253" s="1043"/>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6"/>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1"/>
      <c r="B257" s="1042"/>
      <c r="C257" s="1042"/>
      <c r="D257" s="1042"/>
      <c r="E257" s="1042"/>
      <c r="F257" s="104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1"/>
      <c r="B258" s="1042"/>
      <c r="C258" s="1042"/>
      <c r="D258" s="1042"/>
      <c r="E258" s="1042"/>
      <c r="F258" s="104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1"/>
      <c r="B259" s="1042"/>
      <c r="C259" s="1042"/>
      <c r="D259" s="1042"/>
      <c r="E259" s="1042"/>
      <c r="F259" s="104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1"/>
      <c r="B260" s="1042"/>
      <c r="C260" s="1042"/>
      <c r="D260" s="1042"/>
      <c r="E260" s="1042"/>
      <c r="F260" s="104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1"/>
      <c r="B261" s="1042"/>
      <c r="C261" s="1042"/>
      <c r="D261" s="1042"/>
      <c r="E261" s="1042"/>
      <c r="F261" s="104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1"/>
      <c r="B262" s="1042"/>
      <c r="C262" s="1042"/>
      <c r="D262" s="1042"/>
      <c r="E262" s="1042"/>
      <c r="F262" s="104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1"/>
      <c r="B263" s="1042"/>
      <c r="C263" s="1042"/>
      <c r="D263" s="1042"/>
      <c r="E263" s="1042"/>
      <c r="F263" s="104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1"/>
      <c r="B264" s="1042"/>
      <c r="C264" s="1042"/>
      <c r="D264" s="1042"/>
      <c r="E264" s="1042"/>
      <c r="F264" s="104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15">
      <c r="A4" s="1061">
        <v>1</v>
      </c>
      <c r="B4" s="1061">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15">
      <c r="A37" s="1061">
        <v>1</v>
      </c>
      <c r="B37" s="1061">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15">
      <c r="A70" s="1061">
        <v>1</v>
      </c>
      <c r="B70" s="1061">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15">
      <c r="A103" s="1061">
        <v>1</v>
      </c>
      <c r="B103" s="1061">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15">
      <c r="A136" s="1061">
        <v>1</v>
      </c>
      <c r="B136" s="1061">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15">
      <c r="A169" s="1061">
        <v>1</v>
      </c>
      <c r="B169" s="1061">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15">
      <c r="A202" s="1061">
        <v>1</v>
      </c>
      <c r="B202" s="1061">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15">
      <c r="A235" s="1061">
        <v>1</v>
      </c>
      <c r="B235" s="1061">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15">
      <c r="A268" s="1061">
        <v>1</v>
      </c>
      <c r="B268" s="1061">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15">
      <c r="A301" s="1061">
        <v>1</v>
      </c>
      <c r="B301" s="1061">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15">
      <c r="A334" s="1061">
        <v>1</v>
      </c>
      <c r="B334" s="1061">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15">
      <c r="A367" s="1061">
        <v>1</v>
      </c>
      <c r="B367" s="1061">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15">
      <c r="A400" s="1061">
        <v>1</v>
      </c>
      <c r="B400" s="1061">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15">
      <c r="A433" s="1061">
        <v>1</v>
      </c>
      <c r="B433" s="1061">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15">
      <c r="A466" s="1061">
        <v>1</v>
      </c>
      <c r="B466" s="1061">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15">
      <c r="A499" s="1061">
        <v>1</v>
      </c>
      <c r="B499" s="1061">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15">
      <c r="A532" s="1061">
        <v>1</v>
      </c>
      <c r="B532" s="1061">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15">
      <c r="A565" s="1061">
        <v>1</v>
      </c>
      <c r="B565" s="1061">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15">
      <c r="A598" s="1061">
        <v>1</v>
      </c>
      <c r="B598" s="1061">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15">
      <c r="A631" s="1061">
        <v>1</v>
      </c>
      <c r="B631" s="1061">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15">
      <c r="A664" s="1061">
        <v>1</v>
      </c>
      <c r="B664" s="1061">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15">
      <c r="A697" s="1061">
        <v>1</v>
      </c>
      <c r="B697" s="1061">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15">
      <c r="A730" s="1061">
        <v>1</v>
      </c>
      <c r="B730" s="1061">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15">
      <c r="A763" s="1061">
        <v>1</v>
      </c>
      <c r="B763" s="1061">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15">
      <c r="A796" s="1061">
        <v>1</v>
      </c>
      <c r="B796" s="1061">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15">
      <c r="A829" s="1061">
        <v>1</v>
      </c>
      <c r="B829" s="1061">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15">
      <c r="A862" s="1061">
        <v>1</v>
      </c>
      <c r="B862" s="1061">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15">
      <c r="A895" s="1061">
        <v>1</v>
      </c>
      <c r="B895" s="1061">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15">
      <c r="A928" s="1061">
        <v>1</v>
      </c>
      <c r="B928" s="1061">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15">
      <c r="A961" s="1061">
        <v>1</v>
      </c>
      <c r="B961" s="1061">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15">
      <c r="A994" s="1061">
        <v>1</v>
      </c>
      <c r="B994" s="1061">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15">
      <c r="A1027" s="1061">
        <v>1</v>
      </c>
      <c r="B1027" s="1061">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15">
      <c r="A1060" s="1061">
        <v>1</v>
      </c>
      <c r="B1060" s="1061">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15">
      <c r="A1093" s="1061">
        <v>1</v>
      </c>
      <c r="B1093" s="1061">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15">
      <c r="A1126" s="1061">
        <v>1</v>
      </c>
      <c r="B1126" s="1061">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15">
      <c r="A1159" s="1061">
        <v>1</v>
      </c>
      <c r="B1159" s="1061">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15">
      <c r="A1192" s="1061">
        <v>1</v>
      </c>
      <c r="B1192" s="1061">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15">
      <c r="A1225" s="1061">
        <v>1</v>
      </c>
      <c r="B1225" s="1061">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15">
      <c r="A1258" s="1061">
        <v>1</v>
      </c>
      <c r="B1258" s="1061">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15">
      <c r="A1291" s="1061">
        <v>1</v>
      </c>
      <c r="B1291" s="1061">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2020-05-27T01:30:29Z</cp:lastPrinted>
  <dcterms:created xsi:type="dcterms:W3CDTF">2012-03-13T00:50:25Z</dcterms:created>
  <dcterms:modified xsi:type="dcterms:W3CDTF">2020-10-02T20:04:52Z</dcterms:modified>
</cp:coreProperties>
</file>