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4500_子ども家庭局　保育課\予算係\■行政事業レビュー\R2\201118 過去レビュー点検\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<sst xmlns="http://schemas.openxmlformats.org/spreadsheetml/2006/main" count="2910" uniqueCount="655">
  <si>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</si>
  <si>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</si>
  <si>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</si>
  <si>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</si>
  <si>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</si>
  <si>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</si>
  <si>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</si>
  <si>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</si>
  <si>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</si>
  <si>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</si>
  <si>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</si>
  <si>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</si>
  <si>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</si>
  <si>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</si>
  <si>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</si>
  <si>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</si>
  <si>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</si>
  <si>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</si>
  <si>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</si>
  <si>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</si>
  <si>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</si>
  <si>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</si>
  <si>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</si>
  <si>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</si>
  <si>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</si>
  <si>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</si>
  <si>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</si>
  <si>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</si>
  <si>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</si>
  <si>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</si>
  <si>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</si>
  <si>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</si>
  <si>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</si>
  <si>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</si>
  <si>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</si>
  <si>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</si>
  <si>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</si>
  <si>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</si>
  <si>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</si>
  <si>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</si>
  <si>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</si>
  <si>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</si>
  <si>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</si>
  <si>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</si>
  <si>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</si>
  <si>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</si>
  <si>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</si>
  <si>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</si>
  <si>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</si>
  <si>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</si>
  <si>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</si>
  <si>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</si>
  <si>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</si>
  <si>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</si>
  <si>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</si>
  <si>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</si>
  <si>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</si>
  <si>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</si>
  <si>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</si>
  <si>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</si>
  <si>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</si>
  <si>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</si>
  <si>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</si>
  <si>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</si>
  <si>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</si>
  <si>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</si>
  <si>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</si>
  <si>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</si>
  <si>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</si>
  <si>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</si>
  <si>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</si>
  <si>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</si>
  <si>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</si>
  <si>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</si>
  <si>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</si>
  <si>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</si>
  <si>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</si>
  <si>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</si>
  <si>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</si>
  <si>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</si>
  <si>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</si>
  <si>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</si>
  <si>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</si>
  <si>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</si>
  <si>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</si>
  <si>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</si>
  <si>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</si>
  <si>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</si>
  <si>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</si>
  <si>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</si>
  <si>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</si>
  <si>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</si>
  <si>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</si>
  <si>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</si>
  <si>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</si>
  <si>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</si>
  <si>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</si>
  <si>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</si>
  <si>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</si>
  <si>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</si>
  <si>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</si>
  <si>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</si>
  <si>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</si>
  <si>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</si>
  <si>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</si>
  <si>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</si>
  <si>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</si>
  <si>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</si>
  <si>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</si>
  <si>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</si>
  <si>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</si>
  <si>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</si>
  <si>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</si>
  <si>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</si>
  <si>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</si>
  <si>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</si>
  <si>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</si>
  <si>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</si>
  <si>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</si>
  <si>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</si>
  <si>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</si>
  <si>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</si>
  <si>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</si>
  <si>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</si>
  <si>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</si>
  <si>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</si>
  <si>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</si>
  <si>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</si>
  <si>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</si>
  <si>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</si>
  <si>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</si>
  <si>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</si>
  <si>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</si>
  <si>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</si>
  <si>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</si>
  <si>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</si>
  <si>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</si>
  <si>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</si>
  <si>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</si>
  <si>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</si>
  <si>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</si>
  <si>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</si>
  <si>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</si>
  <si>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</si>
  <si>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</si>
  <si>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</si>
  <si>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</si>
  <si>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</si>
  <si>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</si>
  <si>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</si>
  <si>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</si>
  <si>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</si>
  <si>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</si>
  <si>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</si>
  <si>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</si>
  <si>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</si>
  <si>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</si>
  <si>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</si>
  <si>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</si>
  <si>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</si>
  <si>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</si>
  <si>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</si>
  <si>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</si>
  <si>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</si>
  <si>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</si>
  <si>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</si>
  <si>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</si>
  <si>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</si>
  <si>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</si>
  <si>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</si>
  <si>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</si>
  <si>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</si>
  <si>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</si>
  <si>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</si>
  <si>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</si>
  <si>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</si>
  <si>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</si>
  <si>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</si>
  <si>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</si>
  <si>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</si>
  <si>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</si>
  <si>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</si>
  <si>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</si>
  <si>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</si>
  <si>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</si>
  <si>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</si>
  <si>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</si>
  <si>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</si>
  <si>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</si>
  <si>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</si>
  <si>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</si>
  <si>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</si>
  <si>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</si>
  <si>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</si>
  <si>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</si>
  <si>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</si>
  <si>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</si>
  <si>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</si>
  <si>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</si>
  <si>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</si>
  <si>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</si>
  <si>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</si>
  <si>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</si>
  <si>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</si>
  <si>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</si>
  <si>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</si>
  <si>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</si>
  <si>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</si>
  <si>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</si>
  <si>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</si>
  <si>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</si>
  <si>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</si>
  <si>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</si>
  <si>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</si>
  <si>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</si>
  <si>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</si>
  <si>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</si>
  <si>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</si>
  <si>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</si>
  <si>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</si>
  <si>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</si>
  <si>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</si>
  <si>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</si>
  <si>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</si>
  <si>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</si>
  <si>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</si>
  <si>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</si>
  <si>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</si>
  <si>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</si>
  <si>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</si>
  <si>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</si>
  <si>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</si>
  <si>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</si>
  <si>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</si>
  <si>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</si>
  <si>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</si>
  <si>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</si>
  <si>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</si>
  <si>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</si>
  <si>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</si>
  <si>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</si>
  <si>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</si>
  <si>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</si>
  <si>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</si>
  <si>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</si>
  <si>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</si>
  <si>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</si>
  <si>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</si>
  <si>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</si>
  <si>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</si>
  <si>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</si>
  <si>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</si>
  <si>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</si>
  <si>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</si>
  <si>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</si>
  <si>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</si>
  <si>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</si>
  <si>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</si>
  <si>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</si>
  <si>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</si>
  <si>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</si>
  <si>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</si>
  <si>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</si>
  <si>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</si>
  <si>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</si>
  <si>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</si>
  <si>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</si>
  <si>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</si>
  <si>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</si>
  <si>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</si>
  <si>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</si>
  <si>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</si>
  <si>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</si>
  <si>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</si>
  <si>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</si>
  <si>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</si>
  <si>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</si>
  <si>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</si>
  <si>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</si>
  <si>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</si>
  <si>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</si>
  <si>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</si>
  <si>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</si>
  <si>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</si>
  <si>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</si>
  <si>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</si>
  <si>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</si>
  <si>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</si>
  <si>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</si>
  <si>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</si>
  <si>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</si>
  <si>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</si>
  <si>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</si>
  <si>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</si>
  <si>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</si>
  <si>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</si>
  <si>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</si>
  <si>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</si>
  <si>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</si>
  <si>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</si>
  <si>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</si>
  <si>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</si>
  <si>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</si>
  <si>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</si>
  <si>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</si>
  <si>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</si>
  <si>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</si>
  <si>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</si>
  <si>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</si>
  <si>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</si>
  <si>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</si>
  <si>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</si>
  <si>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</si>
  <si>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</si>
  <si>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</si>
  <si>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</si>
  <si>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</si>
  <si>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</si>
  <si>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</si>
  <si>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</si>
  <si>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</si>
  <si>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</si>
  <si>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</si>
  <si>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</si>
  <si>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</si>
  <si>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</si>
  <si>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</si>
  <si>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</si>
  <si>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</si>
  <si>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</si>
  <si>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</si>
  <si>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</si>
  <si>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</si>
  <si>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</si>
  <si>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</si>
  <si>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</si>
  <si>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</si>
  <si>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</si>
  <si>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</si>
  <si>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</si>
  <si>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</si>
  <si>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</si>
  <si>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</si>
  <si>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</si>
  <si>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</si>
  <si>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</si>
  <si>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</si>
  <si>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</si>
  <si>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</si>
  <si>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</si>
  <si>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</si>
  <si>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</si>
  <si>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</si>
  <si>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</si>
  <si>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</si>
  <si>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</si>
  <si>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</si>
  <si>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</si>
  <si>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</si>
  <si>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</si>
  <si>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</si>
  <si>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</si>
  <si>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</si>
  <si>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</si>
  <si>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</si>
  <si>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</si>
  <si>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</si>
  <si>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</si>
  <si>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</si>
  <si>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</si>
  <si>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</si>
  <si>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</si>
  <si>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</si>
  <si>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</si>
  <si>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</si>
  <si>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</si>
  <si>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</si>
  <si>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</si>
  <si>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</si>
  <si>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</si>
  <si>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</si>
  <si>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</si>
  <si>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</si>
  <si>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</si>
  <si>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</si>
  <si>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</si>
  <si>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</si>
  <si>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</si>
  <si>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</si>
  <si>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</si>
  <si>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</si>
  <si>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</si>
  <si>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</si>
  <si>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</si>
  <si>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</si>
  <si>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</si>
  <si>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</si>
  <si>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</si>
  <si>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</si>
  <si>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</si>
  <si>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</si>
  <si>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</si>
  <si>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</si>
  <si>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</si>
  <si>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</si>
  <si>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</si>
  <si>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</si>
  <si>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</si>
  <si>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</si>
  <si>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</si>
  <si>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</si>
  <si>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</si>
  <si>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</si>
  <si>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</si>
  <si>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</si>
  <si>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</si>
  <si>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</si>
  <si>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</si>
  <si>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</si>
  <si>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</si>
  <si>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</si>
  <si>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</si>
  <si>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</si>
  <si>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</si>
  <si>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</si>
  <si>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</si>
  <si>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</si>
  <si>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</si>
  <si>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</si>
  <si>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</si>
  <si>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</si>
  <si>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</si>
  <si>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</si>
  <si>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</si>
  <si>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</si>
  <si>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</si>
  <si>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</si>
  <si>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</si>
  <si>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</si>
  <si>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</si>
  <si>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</si>
  <si>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</si>
  <si>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</si>
  <si>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</si>
  <si>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</si>
  <si>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</si>
  <si>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</si>
  <si>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</si>
  <si>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</si>
  <si>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</si>
  <si>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</si>
  <si>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</si>
  <si>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</si>
  <si>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</si>
  <si>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</si>
  <si>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</si>
  <si>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</si>
  <si>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</si>
  <si>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</si>
  <si>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</si>
  <si>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</si>
  <si>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</si>
  <si>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</si>
  <si>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</si>
  <si>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</si>
  <si>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</si>
  <si>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</si>
  <si>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</si>
  <si>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</si>
  <si>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</si>
  <si>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</si>
  <si>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</si>
  <si>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</si>
  <si>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</si>
  <si>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</si>
  <si>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</si>
  <si>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</si>
  <si>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</si>
  <si>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</si>
  <si>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</si>
  <si>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</si>
  <si>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</si>
  <si>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</si>
  <si>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</si>
  <si>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</si>
  <si>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</si>
  <si>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</si>
  <si>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</si>
  <si>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</si>
  <si>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</si>
  <si>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</si>
  <si>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</si>
  <si>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</si>
  <si>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</si>
  <si>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</si>
  <si>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</si>
  <si>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</si>
  <si>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</si>
  <si>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</si>
  <si>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</si>
  <si>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</si>
  <si>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</si>
  <si>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</si>
  <si>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</si>
  <si>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</si>
  <si>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</si>
  <si>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</si>
  <si>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</si>
  <si>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</si>
  <si>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</si>
  <si>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</si>
  <si>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</si>
  <si>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</si>
  <si>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</si>
  <si>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</si>
  <si>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</si>
  <si>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</si>
  <si>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</si>
  <si>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</si>
  <si>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</si>
  <si>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</si>
  <si>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</si>
  <si>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</si>
  <si>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</si>
  <si>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</si>
  <si>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</si>
  <si>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</si>
  <si>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</si>
  <si>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</si>
  <si>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</si>
  <si>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</si>
  <si>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</si>
  <si>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</si>
  <si>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</si>
  <si>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</si>
  <si>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</si>
  <si>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</si>
  <si>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</si>
  <si>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</si>
  <si>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</si>
  <si>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</si>
  <si>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</si>
  <si>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</si>
  <si>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</si>
  <si>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</si>
  <si>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</si>
  <si>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</si>
  <si>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</si>
  <si>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</si>
  <si>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</si>
  <si>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</si>
  <si>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</si>
  <si>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</si>
  <si>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</si>
  <si>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</si>
  <si>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</si>
  <si>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</si>
  <si>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</si>
  <si>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</si>
  <si>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</si>
  <si>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</si>
  <si>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</si>
  <si>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</si>
  <si>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</si>
  <si>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保育所等整備交付金</t>
    <rPh sb="0" eb="3">
      <t>ホイクショ</t>
    </rPh>
    <rPh sb="3" eb="4">
      <t>トウ</t>
    </rPh>
    <rPh sb="4" eb="6">
      <t>セイビ</t>
    </rPh>
    <rPh sb="6" eb="9">
      <t>コウフキン</t>
    </rPh>
    <phoneticPr fontId="5"/>
  </si>
  <si>
    <t>子ども家庭局</t>
    <rPh sb="0" eb="1">
      <t>コ</t>
    </rPh>
    <rPh sb="3" eb="5">
      <t>カテイ</t>
    </rPh>
    <rPh sb="5" eb="6">
      <t>キョク</t>
    </rPh>
    <phoneticPr fontId="5"/>
  </si>
  <si>
    <t>保育課</t>
    <rPh sb="0" eb="3">
      <t>ホイクカ</t>
    </rPh>
    <phoneticPr fontId="5"/>
  </si>
  <si>
    <t>矢田貝　泰之</t>
    <rPh sb="0" eb="3">
      <t>ヤタガイ</t>
    </rPh>
    <rPh sb="4" eb="6">
      <t>ヤスユキ</t>
    </rPh>
    <phoneticPr fontId="5"/>
  </si>
  <si>
    <t>児童福祉法第５６条の４の３</t>
    <phoneticPr fontId="5"/>
  </si>
  <si>
    <t>○</t>
  </si>
  <si>
    <t>子育て安心プラン
保育所等整備交付金の交付について
（令和元年６月６日厚生労働省発子０６０６第２号）</t>
    <rPh sb="27" eb="29">
      <t>レイワ</t>
    </rPh>
    <rPh sb="29" eb="31">
      <t>ガンネン</t>
    </rPh>
    <phoneticPr fontId="5"/>
  </si>
  <si>
    <t>保育所等及び認定こども園の保育所機能部分の新設、修理、改造又は整備に要する経費の一部を交付金として交付し、待機児童の解消を図ることを目的とする。</t>
    <phoneticPr fontId="5"/>
  </si>
  <si>
    <t>保育を必要とする乳児・幼児に対し、必要な保育を確保するために市町村が策定する市町村整備計画に基づいて実施される保育所等及び認定こども園の保育所機能部分又は小規模保育事業所の新設、修理、改造又は整備に要する経費や、防音壁設置、防犯対策強化に係る整備に要する経費の一部に交付金を交付する。
補助対象：市町村（特別区を含む。以下同じ。）
補助率：定額（１／２相当、２／３相当）</t>
    <phoneticPr fontId="5"/>
  </si>
  <si>
    <t>-</t>
  </si>
  <si>
    <t>-</t>
    <phoneticPr fontId="5"/>
  </si>
  <si>
    <t>-</t>
    <phoneticPr fontId="5"/>
  </si>
  <si>
    <t>平成32年度末までに32万人分の保育の受け皿を整備
（平成29年度比）</t>
    <rPh sb="0" eb="2">
      <t>ヘイセイ</t>
    </rPh>
    <rPh sb="4" eb="6">
      <t>ネンド</t>
    </rPh>
    <rPh sb="6" eb="7">
      <t>マツ</t>
    </rPh>
    <rPh sb="12" eb="14">
      <t>マンニン</t>
    </rPh>
    <rPh sb="14" eb="15">
      <t>ブン</t>
    </rPh>
    <rPh sb="16" eb="18">
      <t>ホイク</t>
    </rPh>
    <rPh sb="19" eb="20">
      <t>ウ</t>
    </rPh>
    <rPh sb="21" eb="22">
      <t>ザラ</t>
    </rPh>
    <rPh sb="23" eb="25">
      <t>セイビ</t>
    </rPh>
    <rPh sb="27" eb="29">
      <t>ヘイセイ</t>
    </rPh>
    <rPh sb="31" eb="33">
      <t>ネンド</t>
    </rPh>
    <rPh sb="33" eb="34">
      <t>ヒ</t>
    </rPh>
    <phoneticPr fontId="5"/>
  </si>
  <si>
    <t>保育の受け皿整備量
（平成29年度比）</t>
  </si>
  <si>
    <t>万人</t>
    <rPh sb="0" eb="2">
      <t>マンニン</t>
    </rPh>
    <phoneticPr fontId="5"/>
  </si>
  <si>
    <t>-</t>
    <phoneticPr fontId="5"/>
  </si>
  <si>
    <t>-</t>
    <phoneticPr fontId="5"/>
  </si>
  <si>
    <t>-</t>
    <phoneticPr fontId="5"/>
  </si>
  <si>
    <t>-</t>
    <phoneticPr fontId="5"/>
  </si>
  <si>
    <t>-</t>
    <phoneticPr fontId="5"/>
  </si>
  <si>
    <t>子育て安心プラン</t>
    <rPh sb="0" eb="2">
      <t>コソダ</t>
    </rPh>
    <rPh sb="3" eb="5">
      <t>アンシン</t>
    </rPh>
    <phoneticPr fontId="5"/>
  </si>
  <si>
    <t>交付決定か所数</t>
    <rPh sb="0" eb="2">
      <t>コウフ</t>
    </rPh>
    <rPh sb="2" eb="4">
      <t>ケッテイ</t>
    </rPh>
    <rPh sb="5" eb="6">
      <t>ショ</t>
    </rPh>
    <rPh sb="6" eb="7">
      <t>スウ</t>
    </rPh>
    <phoneticPr fontId="5"/>
  </si>
  <si>
    <t>か所</t>
    <rPh sb="1" eb="2">
      <t>ショ</t>
    </rPh>
    <phoneticPr fontId="5"/>
  </si>
  <si>
    <t>百万円</t>
    <rPh sb="0" eb="1">
      <t>ヒャク</t>
    </rPh>
    <rPh sb="1" eb="3">
      <t>マンエン</t>
    </rPh>
    <phoneticPr fontId="5"/>
  </si>
  <si>
    <t>　Ｘ　/　Ｙ</t>
  </si>
  <si>
    <t>単位当たりコスト＝Ｘ／Ｙ
※単位未満四捨五入
Ｘ：「執行額（百万円単位）」
Ｙ：「交付決定か所数」　　　　　　　　　　　　　　</t>
    <rPh sb="0" eb="2">
      <t>タンイ</t>
    </rPh>
    <rPh sb="2" eb="3">
      <t>ア</t>
    </rPh>
    <rPh sb="14" eb="16">
      <t>タンイ</t>
    </rPh>
    <rPh sb="16" eb="18">
      <t>ミマン</t>
    </rPh>
    <rPh sb="18" eb="22">
      <t>シシャゴニュウ</t>
    </rPh>
    <rPh sb="26" eb="28">
      <t>シッコウ</t>
    </rPh>
    <rPh sb="28" eb="29">
      <t>ガク</t>
    </rPh>
    <rPh sb="30" eb="32">
      <t>ヒャクマン</t>
    </rPh>
    <rPh sb="32" eb="33">
      <t>エン</t>
    </rPh>
    <rPh sb="33" eb="35">
      <t>タンイ</t>
    </rPh>
    <rPh sb="41" eb="43">
      <t>コウフ</t>
    </rPh>
    <rPh sb="43" eb="45">
      <t>ケッテイ</t>
    </rPh>
    <rPh sb="46" eb="47">
      <t>ショ</t>
    </rPh>
    <rPh sb="47" eb="48">
      <t>スウ</t>
    </rPh>
    <phoneticPr fontId="5"/>
  </si>
  <si>
    <t>101,636/1,623</t>
  </si>
  <si>
    <t>利用者のニーズに対応した多様な保育サービスなどの子ども・子育て支援を提供し、子どもの健全な育ちを支援する社会を実現すること（Ⅶ－１）</t>
    <rPh sb="24" eb="25">
      <t>コ</t>
    </rPh>
    <phoneticPr fontId="5"/>
  </si>
  <si>
    <t>保育の受け皿を拡大するとともに、それを支える保育人材の確保を図ること（Ⅶ－１－１）</t>
    <phoneticPr fontId="5"/>
  </si>
  <si>
    <t>保育の受け皿の整備量（平成29年度比）</t>
    <rPh sb="15" eb="17">
      <t>ネンド</t>
    </rPh>
    <rPh sb="17" eb="18">
      <t>ヒ</t>
    </rPh>
    <phoneticPr fontId="5"/>
  </si>
  <si>
    <t>万人</t>
    <phoneticPr fontId="5"/>
  </si>
  <si>
    <t>万人</t>
    <rPh sb="0" eb="2">
      <t>マンニン</t>
    </rPh>
    <phoneticPr fontId="5"/>
  </si>
  <si>
    <t>-</t>
    <phoneticPr fontId="5"/>
  </si>
  <si>
    <t>-</t>
    <phoneticPr fontId="5"/>
  </si>
  <si>
    <t>－</t>
  </si>
  <si>
    <t>－</t>
    <phoneticPr fontId="5"/>
  </si>
  <si>
    <t>－</t>
    <phoneticPr fontId="5"/>
  </si>
  <si>
    <t>－</t>
    <phoneticPr fontId="5"/>
  </si>
  <si>
    <t>－</t>
    <phoneticPr fontId="5"/>
  </si>
  <si>
    <t>－</t>
    <phoneticPr fontId="5"/>
  </si>
  <si>
    <t>市町村整備計画に基づく保育所等の整備に必要な経費の一部を補助することで保育の受け皿の確保を図り、子どもの健全な育ちを支援する社会を実現する。</t>
    <phoneticPr fontId="5"/>
  </si>
  <si>
    <t>-</t>
    <phoneticPr fontId="5"/>
  </si>
  <si>
    <t>-</t>
    <phoneticPr fontId="5"/>
  </si>
  <si>
    <t>-</t>
    <phoneticPr fontId="5"/>
  </si>
  <si>
    <t>－</t>
    <phoneticPr fontId="5"/>
  </si>
  <si>
    <t>○</t>
    <phoneticPr fontId="5"/>
  </si>
  <si>
    <t>‐</t>
  </si>
  <si>
    <t>無</t>
  </si>
  <si>
    <t>児童福祉法に基づき、子育て安心プランの施策に関する数値目標の達成を目指して、市町村の整備計画に対して国が交付するものであるため、地方自治体、民間等に委ねることができない事業である。</t>
    <rPh sb="0" eb="2">
      <t>ジドウ</t>
    </rPh>
    <rPh sb="2" eb="5">
      <t>フクシホウ</t>
    </rPh>
    <rPh sb="6" eb="7">
      <t>モト</t>
    </rPh>
    <rPh sb="10" eb="12">
      <t>コソダ</t>
    </rPh>
    <rPh sb="13" eb="15">
      <t>アンシン</t>
    </rPh>
    <rPh sb="19" eb="21">
      <t>セサク</t>
    </rPh>
    <rPh sb="22" eb="23">
      <t>カン</t>
    </rPh>
    <rPh sb="25" eb="27">
      <t>スウチ</t>
    </rPh>
    <rPh sb="27" eb="29">
      <t>モクヒョウ</t>
    </rPh>
    <rPh sb="30" eb="32">
      <t>タッセイ</t>
    </rPh>
    <rPh sb="33" eb="35">
      <t>メザ</t>
    </rPh>
    <rPh sb="38" eb="41">
      <t>シチョウソン</t>
    </rPh>
    <rPh sb="42" eb="44">
      <t>セイビ</t>
    </rPh>
    <rPh sb="44" eb="46">
      <t>ケイカク</t>
    </rPh>
    <rPh sb="47" eb="48">
      <t>タイ</t>
    </rPh>
    <rPh sb="50" eb="51">
      <t>クニ</t>
    </rPh>
    <rPh sb="52" eb="54">
      <t>コウフ</t>
    </rPh>
    <rPh sb="84" eb="86">
      <t>ジギョウ</t>
    </rPh>
    <phoneticPr fontId="5"/>
  </si>
  <si>
    <t>本事業は、最優先の課題の１つである待機児童の解消を目的として実施するものであり、優先度の高い事業となっている。</t>
    <rPh sb="0" eb="1">
      <t>ホン</t>
    </rPh>
    <rPh sb="1" eb="3">
      <t>ジギョウ</t>
    </rPh>
    <rPh sb="5" eb="8">
      <t>サイユウセン</t>
    </rPh>
    <rPh sb="9" eb="11">
      <t>カダイ</t>
    </rPh>
    <rPh sb="17" eb="19">
      <t>タイキ</t>
    </rPh>
    <rPh sb="19" eb="21">
      <t>ジドウ</t>
    </rPh>
    <rPh sb="22" eb="24">
      <t>カイショウ</t>
    </rPh>
    <rPh sb="25" eb="27">
      <t>モクテキ</t>
    </rPh>
    <rPh sb="30" eb="32">
      <t>ジッシ</t>
    </rPh>
    <phoneticPr fontId="5"/>
  </si>
  <si>
    <t>施設の設置者負担を求めており、妥当である。</t>
    <rPh sb="15" eb="17">
      <t>ダトウ</t>
    </rPh>
    <phoneticPr fontId="5"/>
  </si>
  <si>
    <t>保育所等の整備等に必要な経費を補助するものであり、国として妥当な水準を設定している。</t>
    <rPh sb="0" eb="3">
      <t>ホイクショ</t>
    </rPh>
    <rPh sb="3" eb="4">
      <t>トウ</t>
    </rPh>
    <rPh sb="5" eb="7">
      <t>セイビ</t>
    </rPh>
    <rPh sb="7" eb="8">
      <t>ナド</t>
    </rPh>
    <rPh sb="9" eb="11">
      <t>ヒツヨウ</t>
    </rPh>
    <rPh sb="12" eb="14">
      <t>ケイヒ</t>
    </rPh>
    <rPh sb="15" eb="17">
      <t>ホジョ</t>
    </rPh>
    <rPh sb="25" eb="26">
      <t>クニ</t>
    </rPh>
    <rPh sb="29" eb="31">
      <t>ダトウ</t>
    </rPh>
    <rPh sb="32" eb="34">
      <t>スイジュン</t>
    </rPh>
    <rPh sb="35" eb="37">
      <t>セッテイ</t>
    </rPh>
    <phoneticPr fontId="5"/>
  </si>
  <si>
    <t>各市町村の整備計画に基づき保育所等の整備事業に対し必要なものを交付しているものであり、その用途は限定されている。</t>
    <rPh sb="13" eb="16">
      <t>ホイクショ</t>
    </rPh>
    <rPh sb="16" eb="17">
      <t>トウ</t>
    </rPh>
    <rPh sb="18" eb="20">
      <t>セイビ</t>
    </rPh>
    <rPh sb="20" eb="22">
      <t>ジギョウ</t>
    </rPh>
    <rPh sb="23" eb="24">
      <t>タイ</t>
    </rPh>
    <rPh sb="25" eb="27">
      <t>ヒツヨウ</t>
    </rPh>
    <rPh sb="45" eb="47">
      <t>ヨウト</t>
    </rPh>
    <rPh sb="48" eb="50">
      <t>ゲンテイ</t>
    </rPh>
    <phoneticPr fontId="5"/>
  </si>
  <si>
    <t>契約残（入札残）、事業完了等に伴う執行残、コスト縮減が主な理由であり、予定された事業は適切に実施されている。</t>
    <rPh sb="0" eb="2">
      <t>ケイヤク</t>
    </rPh>
    <rPh sb="2" eb="3">
      <t>ザン</t>
    </rPh>
    <rPh sb="4" eb="6">
      <t>ニュウサツ</t>
    </rPh>
    <rPh sb="6" eb="7">
      <t>ザン</t>
    </rPh>
    <rPh sb="9" eb="11">
      <t>ジギョウ</t>
    </rPh>
    <rPh sb="11" eb="13">
      <t>カンリョウ</t>
    </rPh>
    <rPh sb="13" eb="14">
      <t>トウ</t>
    </rPh>
    <rPh sb="15" eb="16">
      <t>トモナ</t>
    </rPh>
    <rPh sb="17" eb="19">
      <t>シッコウ</t>
    </rPh>
    <rPh sb="19" eb="20">
      <t>ザン</t>
    </rPh>
    <rPh sb="24" eb="26">
      <t>シュクゲン</t>
    </rPh>
    <rPh sb="27" eb="28">
      <t>オモ</t>
    </rPh>
    <rPh sb="29" eb="31">
      <t>リユウ</t>
    </rPh>
    <rPh sb="35" eb="37">
      <t>ヨテイ</t>
    </rPh>
    <rPh sb="40" eb="42">
      <t>ジギョウ</t>
    </rPh>
    <rPh sb="43" eb="45">
      <t>テキセツ</t>
    </rPh>
    <rPh sb="46" eb="48">
      <t>ジッシ</t>
    </rPh>
    <phoneticPr fontId="5"/>
  </si>
  <si>
    <t>計画段階における地元住民との調整に日数を要したこと等により、整備計画が遅れ、年度内に支出を完了することが難しくなったためであり、妥当である。</t>
    <rPh sb="0" eb="2">
      <t>ケイカク</t>
    </rPh>
    <rPh sb="2" eb="4">
      <t>ダンカイ</t>
    </rPh>
    <rPh sb="25" eb="26">
      <t>ナド</t>
    </rPh>
    <rPh sb="30" eb="32">
      <t>セイビ</t>
    </rPh>
    <rPh sb="32" eb="34">
      <t>ケイカク</t>
    </rPh>
    <rPh sb="35" eb="36">
      <t>オク</t>
    </rPh>
    <rPh sb="64" eb="66">
      <t>ダトウ</t>
    </rPh>
    <phoneticPr fontId="5"/>
  </si>
  <si>
    <t>事業の実施については、自治体の取扱に準拠して行われており、競争入札の実施や見積もりの比較等、工夫をしている。</t>
    <rPh sb="0" eb="2">
      <t>ジギョウ</t>
    </rPh>
    <rPh sb="3" eb="5">
      <t>ジッシ</t>
    </rPh>
    <rPh sb="11" eb="14">
      <t>ジチタイ</t>
    </rPh>
    <rPh sb="15" eb="16">
      <t>ト</t>
    </rPh>
    <rPh sb="16" eb="17">
      <t>アツカ</t>
    </rPh>
    <rPh sb="18" eb="20">
      <t>ジュンキョ</t>
    </rPh>
    <rPh sb="22" eb="23">
      <t>オコナ</t>
    </rPh>
    <rPh sb="29" eb="31">
      <t>キョウソウ</t>
    </rPh>
    <rPh sb="31" eb="33">
      <t>ニュウサツ</t>
    </rPh>
    <rPh sb="34" eb="36">
      <t>ジッシ</t>
    </rPh>
    <rPh sb="37" eb="39">
      <t>ミツ</t>
    </rPh>
    <rPh sb="42" eb="44">
      <t>ヒカク</t>
    </rPh>
    <rPh sb="44" eb="45">
      <t>トウ</t>
    </rPh>
    <rPh sb="46" eb="48">
      <t>クフウ</t>
    </rPh>
    <phoneticPr fontId="5"/>
  </si>
  <si>
    <t>本事業により整備された施設によって保育が行われている。</t>
    <rPh sb="0" eb="1">
      <t>ホン</t>
    </rPh>
    <rPh sb="1" eb="3">
      <t>ジギョウ</t>
    </rPh>
    <rPh sb="6" eb="8">
      <t>セイビ</t>
    </rPh>
    <rPh sb="11" eb="13">
      <t>シセツ</t>
    </rPh>
    <rPh sb="17" eb="19">
      <t>ホイク</t>
    </rPh>
    <rPh sb="20" eb="21">
      <t>オコナ</t>
    </rPh>
    <phoneticPr fontId="5"/>
  </si>
  <si>
    <t>地元調整等による自治体の整備計画の遅れにより繰越額が発生しているが、適切に予算を執行し、事業の目標が達成できており、待機児童解消に向けて引き続き事業を実施する。</t>
    <rPh sb="0" eb="2">
      <t>ジモト</t>
    </rPh>
    <rPh sb="2" eb="4">
      <t>チョウセイ</t>
    </rPh>
    <rPh sb="4" eb="5">
      <t>ナド</t>
    </rPh>
    <rPh sb="8" eb="11">
      <t>ジチタイ</t>
    </rPh>
    <rPh sb="12" eb="14">
      <t>セイビ</t>
    </rPh>
    <rPh sb="14" eb="16">
      <t>ケイカク</t>
    </rPh>
    <rPh sb="17" eb="18">
      <t>オク</t>
    </rPh>
    <rPh sb="22" eb="24">
      <t>クリコシ</t>
    </rPh>
    <rPh sb="24" eb="25">
      <t>ガク</t>
    </rPh>
    <rPh sb="26" eb="28">
      <t>ハッセイ</t>
    </rPh>
    <rPh sb="34" eb="36">
      <t>テキセツ</t>
    </rPh>
    <rPh sb="37" eb="39">
      <t>ヨサン</t>
    </rPh>
    <rPh sb="40" eb="42">
      <t>シッコウ</t>
    </rPh>
    <rPh sb="44" eb="46">
      <t>ジギョウ</t>
    </rPh>
    <rPh sb="47" eb="49">
      <t>モクヒョウ</t>
    </rPh>
    <rPh sb="50" eb="52">
      <t>タッセイ</t>
    </rPh>
    <rPh sb="58" eb="60">
      <t>タイキ</t>
    </rPh>
    <rPh sb="60" eb="62">
      <t>ジドウ</t>
    </rPh>
    <rPh sb="62" eb="64">
      <t>カイショウ</t>
    </rPh>
    <rPh sb="65" eb="66">
      <t>ム</t>
    </rPh>
    <rPh sb="68" eb="69">
      <t>ヒ</t>
    </rPh>
    <rPh sb="70" eb="71">
      <t>ツヅ</t>
    </rPh>
    <rPh sb="72" eb="74">
      <t>ジギョウ</t>
    </rPh>
    <rPh sb="75" eb="77">
      <t>ジッシ</t>
    </rPh>
    <phoneticPr fontId="5"/>
  </si>
  <si>
    <t>－</t>
    <phoneticPr fontId="5"/>
  </si>
  <si>
    <t>663</t>
    <phoneticPr fontId="5"/>
  </si>
  <si>
    <t>645</t>
    <phoneticPr fontId="5"/>
  </si>
  <si>
    <t>634</t>
    <phoneticPr fontId="5"/>
  </si>
  <si>
    <t>0634</t>
    <phoneticPr fontId="5"/>
  </si>
  <si>
    <t>【補助金等交付】</t>
    <rPh sb="1" eb="4">
      <t>ホジョキン</t>
    </rPh>
    <rPh sb="4" eb="5">
      <t>トウ</t>
    </rPh>
    <rPh sb="5" eb="7">
      <t>コウフ</t>
    </rPh>
    <phoneticPr fontId="5"/>
  </si>
  <si>
    <t>令和元年度の成果実績は現在集計中であるが、保育の受け皿整備の拡大については、高い水準で達成することが見込まれる。</t>
    <rPh sb="0" eb="2">
      <t>レイワ</t>
    </rPh>
    <rPh sb="2" eb="4">
      <t>ガンネン</t>
    </rPh>
    <rPh sb="4" eb="5">
      <t>ド</t>
    </rPh>
    <rPh sb="5" eb="7">
      <t>ヘイネンド</t>
    </rPh>
    <rPh sb="6" eb="8">
      <t>セイカ</t>
    </rPh>
    <rPh sb="8" eb="10">
      <t>ジッセキ</t>
    </rPh>
    <rPh sb="11" eb="13">
      <t>ゲンザイ</t>
    </rPh>
    <rPh sb="13" eb="16">
      <t>シュウケイチュウ</t>
    </rPh>
    <rPh sb="21" eb="23">
      <t>ホイク</t>
    </rPh>
    <rPh sb="24" eb="25">
      <t>ウ</t>
    </rPh>
    <rPh sb="26" eb="27">
      <t>ザラ</t>
    </rPh>
    <rPh sb="27" eb="29">
      <t>セイビ</t>
    </rPh>
    <rPh sb="30" eb="32">
      <t>カクダイ</t>
    </rPh>
    <rPh sb="38" eb="39">
      <t>タカ</t>
    </rPh>
    <rPh sb="40" eb="42">
      <t>スイジュン</t>
    </rPh>
    <rPh sb="43" eb="45">
      <t>タッセイ</t>
    </rPh>
    <rPh sb="50" eb="52">
      <t>ミコ</t>
    </rPh>
    <phoneticPr fontId="5"/>
  </si>
  <si>
    <t>令和元年度の活動実績は向上しており、引き続き執行率の向上を行う。</t>
    <rPh sb="0" eb="2">
      <t>レイワ</t>
    </rPh>
    <rPh sb="2" eb="5">
      <t>ガンネンド</t>
    </rPh>
    <rPh sb="6" eb="8">
      <t>カツドウ</t>
    </rPh>
    <rPh sb="8" eb="10">
      <t>ジッセキ</t>
    </rPh>
    <rPh sb="11" eb="13">
      <t>コウジョウ</t>
    </rPh>
    <rPh sb="18" eb="19">
      <t>ヒ</t>
    </rPh>
    <rPh sb="20" eb="21">
      <t>ツヅ</t>
    </rPh>
    <rPh sb="22" eb="25">
      <t>シッコウリツ</t>
    </rPh>
    <rPh sb="26" eb="28">
      <t>コウジョウ</t>
    </rPh>
    <rPh sb="29" eb="30">
      <t>オコナ</t>
    </rPh>
    <phoneticPr fontId="5"/>
  </si>
  <si>
    <t>-</t>
    <phoneticPr fontId="5"/>
  </si>
  <si>
    <t>-</t>
    <phoneticPr fontId="5"/>
  </si>
  <si>
    <t>約1.7万人の待機児童が生じている中、自治体の計画に基づく保育所等の施設整備について補助するものであり、ニーズを的確に反映している。</t>
    <rPh sb="0" eb="1">
      <t>ヤク</t>
    </rPh>
    <rPh sb="4" eb="6">
      <t>マンニン</t>
    </rPh>
    <rPh sb="7" eb="9">
      <t>タイキ</t>
    </rPh>
    <rPh sb="9" eb="11">
      <t>ジドウ</t>
    </rPh>
    <rPh sb="12" eb="13">
      <t>ショウ</t>
    </rPh>
    <rPh sb="17" eb="18">
      <t>ナカ</t>
    </rPh>
    <rPh sb="19" eb="22">
      <t>ジチタイ</t>
    </rPh>
    <rPh sb="23" eb="25">
      <t>ケイカク</t>
    </rPh>
    <rPh sb="26" eb="27">
      <t>モト</t>
    </rPh>
    <rPh sb="29" eb="32">
      <t>ホイクショ</t>
    </rPh>
    <rPh sb="32" eb="33">
      <t>トウ</t>
    </rPh>
    <rPh sb="34" eb="36">
      <t>シセツ</t>
    </rPh>
    <rPh sb="36" eb="38">
      <t>セイビ</t>
    </rPh>
    <rPh sb="42" eb="44">
      <t>ホジョ</t>
    </rPh>
    <rPh sb="56" eb="58">
      <t>テキカク</t>
    </rPh>
    <rPh sb="59" eb="61">
      <t>ハンエイ</t>
    </rPh>
    <phoneticPr fontId="5"/>
  </si>
  <si>
    <t>A.世田谷区</t>
    <phoneticPr fontId="5"/>
  </si>
  <si>
    <t>工事費</t>
    <phoneticPr fontId="5"/>
  </si>
  <si>
    <t>保育所等整備に必要な工事費</t>
    <phoneticPr fontId="5"/>
  </si>
  <si>
    <t>世田谷区</t>
    <rPh sb="0" eb="4">
      <t>セタガヤク</t>
    </rPh>
    <phoneticPr fontId="5"/>
  </si>
  <si>
    <t>保育所等整備に必要な工事費</t>
    <rPh sb="0" eb="2">
      <t>ホイク</t>
    </rPh>
    <rPh sb="2" eb="4">
      <t>ジョナド</t>
    </rPh>
    <rPh sb="4" eb="6">
      <t>セイビ</t>
    </rPh>
    <rPh sb="7" eb="9">
      <t>ヒツヨウ</t>
    </rPh>
    <rPh sb="10" eb="13">
      <t>コウジヒ</t>
    </rPh>
    <phoneticPr fontId="5"/>
  </si>
  <si>
    <t>補助金等交付</t>
  </si>
  <si>
    <t>稲城市</t>
    <rPh sb="0" eb="3">
      <t>イナギシ</t>
    </rPh>
    <phoneticPr fontId="5"/>
  </si>
  <si>
    <t>青森市</t>
    <rPh sb="0" eb="3">
      <t>アオモリシ</t>
    </rPh>
    <phoneticPr fontId="5"/>
  </si>
  <si>
    <t>福岡市</t>
    <rPh sb="0" eb="3">
      <t>フクオカシ</t>
    </rPh>
    <phoneticPr fontId="5"/>
  </si>
  <si>
    <t>-</t>
    <phoneticPr fontId="5"/>
  </si>
  <si>
    <t>新座市</t>
    <rPh sb="0" eb="3">
      <t>ニイザシ</t>
    </rPh>
    <phoneticPr fontId="5"/>
  </si>
  <si>
    <t>杉並区</t>
    <rPh sb="0" eb="3">
      <t>スギナミク</t>
    </rPh>
    <phoneticPr fontId="5"/>
  </si>
  <si>
    <t>-</t>
    <phoneticPr fontId="5"/>
  </si>
  <si>
    <t>本事業は待機児童解消を目的として実施するものであり、社会ニーズを反映した優先度の高い事業となっている。平成30年度～令和2年度末の保育の受け皿拡大量は約29.7万人分を見込んでおり、引き続き「子ども・子育て支援新制度」を着実に実施し、実施主体である市町村が住民のニーズを把握した上で、地域の実情に応じて子ども・子育て支援の充実を図るため、今後も本事業の継続が必要である。</t>
    <rPh sb="0" eb="1">
      <t>ホン</t>
    </rPh>
    <rPh sb="1" eb="3">
      <t>ジギョウ</t>
    </rPh>
    <rPh sb="4" eb="6">
      <t>タイキ</t>
    </rPh>
    <rPh sb="6" eb="8">
      <t>ジドウ</t>
    </rPh>
    <rPh sb="8" eb="10">
      <t>カイショウ</t>
    </rPh>
    <rPh sb="11" eb="13">
      <t>モクテキ</t>
    </rPh>
    <rPh sb="16" eb="18">
      <t>ジッシ</t>
    </rPh>
    <rPh sb="26" eb="28">
      <t>シャカイ</t>
    </rPh>
    <rPh sb="32" eb="34">
      <t>ハンエイ</t>
    </rPh>
    <rPh sb="36" eb="38">
      <t>ユウセン</t>
    </rPh>
    <rPh sb="38" eb="39">
      <t>ド</t>
    </rPh>
    <rPh sb="40" eb="41">
      <t>タカ</t>
    </rPh>
    <rPh sb="42" eb="44">
      <t>ジギョウ</t>
    </rPh>
    <rPh sb="51" eb="53">
      <t>ヘイセイ</t>
    </rPh>
    <rPh sb="55" eb="57">
      <t>ネンド</t>
    </rPh>
    <rPh sb="58" eb="60">
      <t>レイワ</t>
    </rPh>
    <rPh sb="65" eb="67">
      <t>ホイク</t>
    </rPh>
    <rPh sb="68" eb="69">
      <t>ウ</t>
    </rPh>
    <rPh sb="70" eb="71">
      <t>ザラ</t>
    </rPh>
    <rPh sb="71" eb="73">
      <t>カクダイ</t>
    </rPh>
    <rPh sb="73" eb="74">
      <t>リョウ</t>
    </rPh>
    <rPh sb="75" eb="76">
      <t>ヤク</t>
    </rPh>
    <rPh sb="80" eb="82">
      <t>マンニン</t>
    </rPh>
    <rPh sb="82" eb="83">
      <t>ブン</t>
    </rPh>
    <rPh sb="84" eb="86">
      <t>ミコ</t>
    </rPh>
    <rPh sb="91" eb="92">
      <t>ヒ</t>
    </rPh>
    <rPh sb="93" eb="94">
      <t>ツヅ</t>
    </rPh>
    <rPh sb="169" eb="171">
      <t>コンゴ</t>
    </rPh>
    <rPh sb="172" eb="173">
      <t>ホン</t>
    </rPh>
    <rPh sb="173" eb="175">
      <t>ジギョウ</t>
    </rPh>
    <rPh sb="176" eb="178">
      <t>ケイゾク</t>
    </rPh>
    <rPh sb="179" eb="181">
      <t>ヒツヨウ</t>
    </rPh>
    <phoneticPr fontId="5"/>
  </si>
  <si>
    <t>-</t>
    <phoneticPr fontId="5"/>
  </si>
  <si>
    <t>点検対象外</t>
    <rPh sb="0" eb="2">
      <t>テンケン</t>
    </rPh>
    <rPh sb="2" eb="5">
      <t>タイショウガイ</t>
    </rPh>
    <phoneticPr fontId="5"/>
  </si>
  <si>
    <t>必要な者に適切な保育が提供されるよう、引き続き、必要な予算額を確保し、適切な執行に努めること。</t>
    <rPh sb="0" eb="2">
      <t>ヒツヨウ</t>
    </rPh>
    <rPh sb="3" eb="4">
      <t>モノ</t>
    </rPh>
    <rPh sb="5" eb="7">
      <t>テキセツ</t>
    </rPh>
    <rPh sb="8" eb="10">
      <t>ホイク</t>
    </rPh>
    <rPh sb="11" eb="13">
      <t>テイキョウ</t>
    </rPh>
    <phoneticPr fontId="5"/>
  </si>
  <si>
    <t>-</t>
    <phoneticPr fontId="5"/>
  </si>
  <si>
    <t>126,747/709</t>
    <phoneticPr fontId="5"/>
  </si>
  <si>
    <t>令和２年度から３年度への主な増減理由：
臨時・特別の措置に必要な経費（5,910百万円）が、令和２年度までの措置であることによる減。</t>
    <rPh sb="0" eb="2">
      <t>レイワ</t>
    </rPh>
    <rPh sb="3" eb="5">
      <t>ネンド</t>
    </rPh>
    <rPh sb="8" eb="10">
      <t>ネンド</t>
    </rPh>
    <rPh sb="12" eb="13">
      <t>オモ</t>
    </rPh>
    <rPh sb="14" eb="16">
      <t>ゾウゲン</t>
    </rPh>
    <rPh sb="16" eb="18">
      <t>リユウ</t>
    </rPh>
    <rPh sb="20" eb="22">
      <t>リンジ</t>
    </rPh>
    <rPh sb="23" eb="25">
      <t>トクベツ</t>
    </rPh>
    <rPh sb="26" eb="28">
      <t>ソチ</t>
    </rPh>
    <rPh sb="29" eb="31">
      <t>ヒツヨウ</t>
    </rPh>
    <rPh sb="32" eb="34">
      <t>ケイヒ</t>
    </rPh>
    <rPh sb="40" eb="42">
      <t>ヒャクマン</t>
    </rPh>
    <rPh sb="42" eb="43">
      <t>エン</t>
    </rPh>
    <rPh sb="46" eb="48">
      <t>レイワ</t>
    </rPh>
    <rPh sb="49" eb="51">
      <t>ネンド</t>
    </rPh>
    <rPh sb="54" eb="56">
      <t>ソチ</t>
    </rPh>
    <rPh sb="64" eb="65">
      <t>ゲン</t>
    </rPh>
    <phoneticPr fontId="5"/>
  </si>
  <si>
    <t>98,366/2,653</t>
    <phoneticPr fontId="5"/>
  </si>
  <si>
    <t>104,590/1,683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</si>
</sst>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5</xdr:col>
      <xdr:colOff>134788</xdr:colOff>
      <xdr:row>740</xdr:row>
      <xdr:rowOff>125802</xdr:rowOff>
    </xdr:from>
    <xdr:ext cx="4415118" cy="259045"/>
    <xdr:sp macro="" textlink="">
      <xdr:nvSpPr>
        <xdr:cNvPr id="10" name="テキスト ボックス 9"/>
        <xdr:cNvSpPr txBox="1"/>
      </xdr:nvSpPr>
      <xdr:spPr>
        <a:xfrm>
          <a:off x="1123231" y="43150047"/>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金額は交付決定額を記載しているため、執行額と一致しない可能性がある。</a:t>
          </a:r>
        </a:p>
      </xdr:txBody>
    </xdr:sp>
    <xdr:clientData/>
  </xdr:oneCellAnchor>
  <xdr:twoCellAnchor>
    <xdr:from>
      <xdr:col>19</xdr:col>
      <xdr:colOff>12784</xdr:colOff>
      <xdr:row>741</xdr:row>
      <xdr:rowOff>269576</xdr:rowOff>
    </xdr:from>
    <xdr:to>
      <xdr:col>36</xdr:col>
      <xdr:colOff>73373</xdr:colOff>
      <xdr:row>744</xdr:row>
      <xdr:rowOff>60773</xdr:rowOff>
    </xdr:to>
    <xdr:sp macro="" textlink="">
      <xdr:nvSpPr>
        <xdr:cNvPr id="12" name="テキスト ボックス 11"/>
        <xdr:cNvSpPr txBox="1"/>
      </xdr:nvSpPr>
      <xdr:spPr>
        <a:xfrm>
          <a:off x="3768869" y="43644269"/>
          <a:ext cx="3421296" cy="842542"/>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ja-JP" sz="1100">
              <a:solidFill>
                <a:schemeClr val="dk1"/>
              </a:solidFill>
              <a:effectLst/>
              <a:latin typeface="+mn-lt"/>
              <a:ea typeface="+mn-ea"/>
              <a:cs typeface="+mn-cs"/>
            </a:rPr>
            <a:t>１０４，５</a:t>
          </a:r>
          <a:r>
            <a:rPr kumimoji="1" lang="ja-JP" altLang="en-US" sz="1100">
              <a:solidFill>
                <a:schemeClr val="dk1"/>
              </a:solidFill>
              <a:effectLst/>
              <a:latin typeface="+mn-lt"/>
              <a:ea typeface="+mn-ea"/>
              <a:cs typeface="+mn-cs"/>
            </a:rPr>
            <a:t>９０</a:t>
          </a:r>
          <a:r>
            <a:rPr kumimoji="1" lang="ja-JP" altLang="en-US" sz="1100"/>
            <a:t>百万円</a:t>
          </a:r>
          <a:endParaRPr kumimoji="1" lang="en-US" altLang="ja-JP" sz="1100"/>
        </a:p>
      </xdr:txBody>
    </xdr:sp>
    <xdr:clientData/>
  </xdr:twoCellAnchor>
  <xdr:twoCellAnchor>
    <xdr:from>
      <xdr:col>15</xdr:col>
      <xdr:colOff>62901</xdr:colOff>
      <xdr:row>744</xdr:row>
      <xdr:rowOff>188803</xdr:rowOff>
    </xdr:from>
    <xdr:to>
      <xdr:col>40</xdr:col>
      <xdr:colOff>23257</xdr:colOff>
      <xdr:row>745</xdr:row>
      <xdr:rowOff>24013</xdr:rowOff>
    </xdr:to>
    <xdr:sp macro="" textlink="">
      <xdr:nvSpPr>
        <xdr:cNvPr id="13" name="大かっこ 12"/>
        <xdr:cNvSpPr/>
      </xdr:nvSpPr>
      <xdr:spPr>
        <a:xfrm>
          <a:off x="3028231" y="44614841"/>
          <a:ext cx="4902573" cy="18565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7061</xdr:colOff>
      <xdr:row>744</xdr:row>
      <xdr:rowOff>143774</xdr:rowOff>
    </xdr:from>
    <xdr:ext cx="4223497" cy="275717"/>
    <xdr:sp macro="" textlink="">
      <xdr:nvSpPr>
        <xdr:cNvPr id="15" name="テキスト ボックス 14"/>
        <xdr:cNvSpPr txBox="1"/>
      </xdr:nvSpPr>
      <xdr:spPr>
        <a:xfrm>
          <a:off x="3367769" y="44569812"/>
          <a:ext cx="422349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             市町村整備計画に基づく施設整備事業に対する一部助成</a:t>
          </a:r>
        </a:p>
      </xdr:txBody>
    </xdr:sp>
    <xdr:clientData/>
  </xdr:oneCellAnchor>
  <xdr:twoCellAnchor>
    <xdr:from>
      <xdr:col>26</xdr:col>
      <xdr:colOff>107439</xdr:colOff>
      <xdr:row>745</xdr:row>
      <xdr:rowOff>152759</xdr:rowOff>
    </xdr:from>
    <xdr:to>
      <xdr:col>28</xdr:col>
      <xdr:colOff>176406</xdr:colOff>
      <xdr:row>746</xdr:row>
      <xdr:rowOff>159501</xdr:rowOff>
    </xdr:to>
    <xdr:sp macro="" textlink="">
      <xdr:nvSpPr>
        <xdr:cNvPr id="16" name="右矢印 15"/>
        <xdr:cNvSpPr/>
      </xdr:nvSpPr>
      <xdr:spPr>
        <a:xfrm rot="5400000">
          <a:off x="5300922" y="44875668"/>
          <a:ext cx="357190" cy="464344"/>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20838</xdr:colOff>
      <xdr:row>746</xdr:row>
      <xdr:rowOff>341462</xdr:rowOff>
    </xdr:from>
    <xdr:to>
      <xdr:col>36</xdr:col>
      <xdr:colOff>65319</xdr:colOff>
      <xdr:row>749</xdr:row>
      <xdr:rowOff>4493</xdr:rowOff>
    </xdr:to>
    <xdr:sp macro="" textlink="">
      <xdr:nvSpPr>
        <xdr:cNvPr id="17" name="テキスト ボックス 16"/>
        <xdr:cNvSpPr txBox="1"/>
      </xdr:nvSpPr>
      <xdr:spPr>
        <a:xfrm>
          <a:off x="3776923" y="45468396"/>
          <a:ext cx="3405188" cy="71437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a:t>
          </a:r>
          <a:r>
            <a:rPr lang="ja-JP" altLang="en-US" sz="1100" b="0" i="0" u="none" strike="noStrike" baseline="0" smtClean="0">
              <a:solidFill>
                <a:schemeClr val="dk1"/>
              </a:solidFill>
              <a:latin typeface="+mn-lt"/>
              <a:ea typeface="+mn-ea"/>
              <a:cs typeface="+mn-cs"/>
            </a:rPr>
            <a:t>市区町村 </a:t>
          </a:r>
          <a:endParaRPr kumimoji="1" lang="en-US" altLang="ja-JP" sz="1100"/>
        </a:p>
        <a:p>
          <a:pPr algn="ctr"/>
          <a:r>
            <a:rPr kumimoji="1" lang="ja-JP" altLang="ja-JP" sz="1100">
              <a:solidFill>
                <a:schemeClr val="dk1"/>
              </a:solidFill>
              <a:effectLst/>
              <a:latin typeface="+mn-lt"/>
              <a:ea typeface="+mn-ea"/>
              <a:cs typeface="+mn-cs"/>
            </a:rPr>
            <a:t>１０４，５</a:t>
          </a:r>
          <a:r>
            <a:rPr kumimoji="1" lang="ja-JP" altLang="en-US" sz="1100">
              <a:solidFill>
                <a:schemeClr val="dk1"/>
              </a:solidFill>
              <a:effectLst/>
              <a:latin typeface="+mn-lt"/>
              <a:ea typeface="+mn-ea"/>
              <a:cs typeface="+mn-cs"/>
            </a:rPr>
            <a:t>９０</a:t>
          </a:r>
          <a:r>
            <a:rPr kumimoji="1" lang="ja-JP" altLang="en-US" sz="1100"/>
            <a:t>百万円</a:t>
          </a:r>
          <a:endParaRPr kumimoji="1" lang="en-US" altLang="ja-JP" sz="1100"/>
        </a:p>
      </xdr:txBody>
    </xdr:sp>
    <xdr:clientData/>
  </xdr:twoCellAnchor>
  <xdr:twoCellAnchor>
    <xdr:from>
      <xdr:col>17</xdr:col>
      <xdr:colOff>52174</xdr:colOff>
      <xdr:row>749</xdr:row>
      <xdr:rowOff>179717</xdr:rowOff>
    </xdr:from>
    <xdr:to>
      <xdr:col>38</xdr:col>
      <xdr:colOff>33982</xdr:colOff>
      <xdr:row>751</xdr:row>
      <xdr:rowOff>35474</xdr:rowOff>
    </xdr:to>
    <xdr:sp macro="" textlink="">
      <xdr:nvSpPr>
        <xdr:cNvPr id="18" name="大かっこ 17"/>
        <xdr:cNvSpPr/>
      </xdr:nvSpPr>
      <xdr:spPr>
        <a:xfrm>
          <a:off x="3412882" y="46357995"/>
          <a:ext cx="4133270" cy="556654"/>
        </a:xfrm>
        <a:prstGeom prst="bracketPair">
          <a:avLst>
            <a:gd name="adj" fmla="val 8458"/>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18</xdr:col>
      <xdr:colOff>116133</xdr:colOff>
      <xdr:row>749</xdr:row>
      <xdr:rowOff>188704</xdr:rowOff>
    </xdr:from>
    <xdr:ext cx="3609976" cy="764241"/>
    <xdr:sp macro="" textlink="">
      <xdr:nvSpPr>
        <xdr:cNvPr id="19" name="テキスト ボックス 18"/>
        <xdr:cNvSpPr txBox="1"/>
      </xdr:nvSpPr>
      <xdr:spPr>
        <a:xfrm>
          <a:off x="3674529" y="46366982"/>
          <a:ext cx="3609976" cy="764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300"/>
            </a:lnSpc>
          </a:pPr>
          <a:r>
            <a:rPr kumimoji="1" lang="ja-JP" altLang="ja-JP" sz="1100">
              <a:solidFill>
                <a:schemeClr val="tx1"/>
              </a:solidFill>
              <a:effectLst/>
              <a:latin typeface="+mn-lt"/>
              <a:ea typeface="+mn-ea"/>
              <a:cs typeface="+mn-cs"/>
            </a:rPr>
            <a:t>保育所の整備等、認定こども園等の保育需要への対応等により、子どもを安心して育てることが出来るような体制整備を行う。</a:t>
          </a:r>
          <a:endParaRPr lang="ja-JP" altLang="ja-JP">
            <a:effectLst/>
          </a:endParaRPr>
        </a:p>
      </xdr:txBody>
    </xdr:sp>
    <xdr:clientData/>
  </xdr:oneCellAnchor>
  <xdr:twoCellAnchor>
    <xdr:from>
      <xdr:col>26</xdr:col>
      <xdr:colOff>113393</xdr:colOff>
      <xdr:row>750</xdr:row>
      <xdr:rowOff>323491</xdr:rowOff>
    </xdr:from>
    <xdr:to>
      <xdr:col>28</xdr:col>
      <xdr:colOff>170453</xdr:colOff>
      <xdr:row>752</xdr:row>
      <xdr:rowOff>23689</xdr:rowOff>
    </xdr:to>
    <xdr:sp macro="" textlink="">
      <xdr:nvSpPr>
        <xdr:cNvPr id="20" name="右矢印 19"/>
        <xdr:cNvSpPr/>
      </xdr:nvSpPr>
      <xdr:spPr>
        <a:xfrm rot="5400000">
          <a:off x="5278970" y="46826546"/>
          <a:ext cx="401095" cy="452437"/>
        </a:xfrm>
        <a:prstGeom prst="rightArrow">
          <a:avLst/>
        </a:prstGeom>
        <a:solidFill>
          <a:schemeClr val="bg1">
            <a:lumMod val="7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41713</xdr:colOff>
      <xdr:row>752</xdr:row>
      <xdr:rowOff>107829</xdr:rowOff>
    </xdr:from>
    <xdr:to>
      <xdr:col>35</xdr:col>
      <xdr:colOff>44444</xdr:colOff>
      <xdr:row>755</xdr:row>
      <xdr:rowOff>215332</xdr:rowOff>
    </xdr:to>
    <xdr:sp macro="" textlink="">
      <xdr:nvSpPr>
        <xdr:cNvPr id="21" name="円/楕円 9"/>
        <xdr:cNvSpPr/>
      </xdr:nvSpPr>
      <xdr:spPr>
        <a:xfrm>
          <a:off x="3995487" y="47337452"/>
          <a:ext cx="2968061" cy="1158847"/>
        </a:xfrm>
        <a:prstGeom prst="ellipse">
          <a:avLst/>
        </a:prstGeom>
        <a:solidFill>
          <a:schemeClr val="bg1">
            <a:lumMod val="95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5612</xdr:colOff>
      <xdr:row>752</xdr:row>
      <xdr:rowOff>284091</xdr:rowOff>
    </xdr:from>
    <xdr:to>
      <xdr:col>34</xdr:col>
      <xdr:colOff>80546</xdr:colOff>
      <xdr:row>755</xdr:row>
      <xdr:rowOff>39069</xdr:rowOff>
    </xdr:to>
    <xdr:sp macro="" textlink="">
      <xdr:nvSpPr>
        <xdr:cNvPr id="22" name="テキスト ボックス 21"/>
        <xdr:cNvSpPr txBox="1"/>
      </xdr:nvSpPr>
      <xdr:spPr>
        <a:xfrm>
          <a:off x="4157074" y="47513714"/>
          <a:ext cx="2644887" cy="806322"/>
        </a:xfrm>
        <a:prstGeom prst="rect">
          <a:avLst/>
        </a:prstGeom>
        <a:solidFill>
          <a:schemeClr val="lt1">
            <a:alpha val="0"/>
          </a:schemeClr>
        </a:solidFill>
        <a:ln w="0"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事業実施者</a:t>
          </a:r>
          <a:endParaRPr kumimoji="1" lang="en-US" altLang="ja-JP" sz="1100" b="1"/>
        </a:p>
        <a:p>
          <a:pPr algn="ctr"/>
          <a:r>
            <a:rPr kumimoji="1" lang="ja-JP" altLang="en-US" sz="1100"/>
            <a:t>（社会福祉法人等）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1" zoomScaleNormal="75" zoomScaleSheetLayoutView="100" zoomScalePageLayoutView="85" workbookViewId="0">
      <selection activeCell="AC780" sqref="AC780:AX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346</v>
      </c>
      <c r="AP2" s="965"/>
      <c r="AQ2" s="965"/>
      <c r="AR2" s="78" t="str">
        <f>IF(OR(AO2="　", AO2=""), "", "-")</f>
        <v/>
      </c>
      <c r="AS2" s="966">
        <v>654</v>
      </c>
      <c r="AT2" s="966"/>
      <c r="AU2" s="966"/>
      <c r="AV2" s="51" t="str">
        <f>IF(AW2="", "", "-")</f>
        <v/>
      </c>
      <c r="AW2" s="913"/>
      <c r="AX2" s="913"/>
    </row>
    <row r="3" spans="1:50" ht="21" customHeight="1" thickBot="1" x14ac:dyDescent="0.2">
      <c r="A3" s="869" t="s">
        <v>431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563</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3" t="s">
        <v>564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1" t="s">
        <v>527</v>
      </c>
      <c r="H5" s="842"/>
      <c r="I5" s="842"/>
      <c r="J5" s="842"/>
      <c r="K5" s="842"/>
      <c r="L5" s="842"/>
      <c r="M5" s="843" t="s">
        <v>66</v>
      </c>
      <c r="N5" s="844"/>
      <c r="O5" s="844"/>
      <c r="P5" s="844"/>
      <c r="Q5" s="844"/>
      <c r="R5" s="845"/>
      <c r="S5" s="846" t="s">
        <v>70</v>
      </c>
      <c r="T5" s="842"/>
      <c r="U5" s="842"/>
      <c r="V5" s="842"/>
      <c r="W5" s="842"/>
      <c r="X5" s="847"/>
      <c r="Y5" s="699" t="s">
        <v>3</v>
      </c>
      <c r="Z5" s="547"/>
      <c r="AA5" s="547"/>
      <c r="AB5" s="547"/>
      <c r="AC5" s="547"/>
      <c r="AD5" s="548"/>
      <c r="AE5" s="700" t="s">
        <v>566</v>
      </c>
      <c r="AF5" s="700"/>
      <c r="AG5" s="700"/>
      <c r="AH5" s="700"/>
      <c r="AI5" s="700"/>
      <c r="AJ5" s="700"/>
      <c r="AK5" s="700"/>
      <c r="AL5" s="700"/>
      <c r="AM5" s="700"/>
      <c r="AN5" s="700"/>
      <c r="AO5" s="700"/>
      <c r="AP5" s="701"/>
      <c r="AQ5" s="702" t="s">
        <v>567</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568</v>
      </c>
      <c r="H7" s="503"/>
      <c r="I7" s="503"/>
      <c r="J7" s="503"/>
      <c r="K7" s="503"/>
      <c r="L7" s="503"/>
      <c r="M7" s="503"/>
      <c r="N7" s="503"/>
      <c r="O7" s="503"/>
      <c r="P7" s="503"/>
      <c r="Q7" s="503"/>
      <c r="R7" s="503"/>
      <c r="S7" s="503"/>
      <c r="T7" s="503"/>
      <c r="U7" s="503"/>
      <c r="V7" s="503"/>
      <c r="W7" s="503"/>
      <c r="X7" s="504"/>
      <c r="Y7" s="924" t="s">
        <v>395</v>
      </c>
      <c r="Z7" s="447"/>
      <c r="AA7" s="447"/>
      <c r="AB7" s="447"/>
      <c r="AC7" s="447"/>
      <c r="AD7" s="925"/>
      <c r="AE7" s="914" t="s">
        <v>570</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9" t="s">
        <v>259</v>
      </c>
      <c r="B8" s="500"/>
      <c r="C8" s="500"/>
      <c r="D8" s="500"/>
      <c r="E8" s="500"/>
      <c r="F8" s="501"/>
      <c r="G8" s="933" t="str">
        <f>入力規則等!A27</f>
        <v>子ども・若者育成支援、少子化社会対策、男女共同参画</v>
      </c>
      <c r="H8" s="724"/>
      <c r="I8" s="724"/>
      <c r="J8" s="724"/>
      <c r="K8" s="724"/>
      <c r="L8" s="724"/>
      <c r="M8" s="724"/>
      <c r="N8" s="724"/>
      <c r="O8" s="724"/>
      <c r="P8" s="724"/>
      <c r="Q8" s="724"/>
      <c r="R8" s="724"/>
      <c r="S8" s="724"/>
      <c r="T8" s="724"/>
      <c r="U8" s="724"/>
      <c r="V8" s="724"/>
      <c r="W8" s="724"/>
      <c r="X8" s="934"/>
      <c r="Y8" s="848" t="s">
        <v>260</v>
      </c>
      <c r="Z8" s="849"/>
      <c r="AA8" s="849"/>
      <c r="AB8" s="849"/>
      <c r="AC8" s="849"/>
      <c r="AD8" s="850"/>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1" t="s">
        <v>23</v>
      </c>
      <c r="B9" s="852"/>
      <c r="C9" s="852"/>
      <c r="D9" s="852"/>
      <c r="E9" s="852"/>
      <c r="F9" s="852"/>
      <c r="G9" s="853" t="s">
        <v>571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5" t="s">
        <v>572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6" t="s">
        <v>24</v>
      </c>
      <c r="B12" s="977"/>
      <c r="C12" s="977"/>
      <c r="D12" s="977"/>
      <c r="E12" s="977"/>
      <c r="F12" s="978"/>
      <c r="G12" s="761"/>
      <c r="H12" s="762"/>
      <c r="I12" s="762"/>
      <c r="J12" s="762"/>
      <c r="K12" s="762"/>
      <c r="L12" s="762"/>
      <c r="M12" s="762"/>
      <c r="N12" s="762"/>
      <c r="O12" s="762"/>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6"/>
    </row>
    <row r="13" spans="1:50" ht="21" customHeight="1" x14ac:dyDescent="0.15">
      <c r="A13" s="615"/>
      <c r="B13" s="616"/>
      <c r="C13" s="616"/>
      <c r="D13" s="616"/>
      <c r="E13" s="616"/>
      <c r="F13" s="617"/>
      <c r="G13" s="727" t="s">
        <v>6</v>
      </c>
      <c r="H13" s="728"/>
      <c r="I13" s="765" t="s">
        <v>7</v>
      </c>
      <c r="J13" s="766"/>
      <c r="K13" s="766"/>
      <c r="L13" s="766"/>
      <c r="M13" s="766"/>
      <c r="N13" s="766"/>
      <c r="O13" s="767"/>
      <c r="P13" s="658">
        <v>56403</v>
      </c>
      <c r="Q13" s="659"/>
      <c r="R13" s="659"/>
      <c r="S13" s="659"/>
      <c r="T13" s="659"/>
      <c r="U13" s="659"/>
      <c r="V13" s="660"/>
      <c r="W13" s="658">
        <v>66371</v>
      </c>
      <c r="X13" s="659"/>
      <c r="Y13" s="659"/>
      <c r="Z13" s="659"/>
      <c r="AA13" s="659"/>
      <c r="AB13" s="659"/>
      <c r="AC13" s="660"/>
      <c r="AD13" s="658">
        <v>74681</v>
      </c>
      <c r="AE13" s="659"/>
      <c r="AF13" s="659"/>
      <c r="AG13" s="659"/>
      <c r="AH13" s="659"/>
      <c r="AI13" s="659"/>
      <c r="AJ13" s="660"/>
      <c r="AK13" s="658">
        <v>69701</v>
      </c>
      <c r="AL13" s="659"/>
      <c r="AM13" s="659"/>
      <c r="AN13" s="659"/>
      <c r="AO13" s="659"/>
      <c r="AP13" s="659"/>
      <c r="AQ13" s="660"/>
      <c r="AR13" s="921">
        <v>63791</v>
      </c>
      <c r="AS13" s="922"/>
      <c r="AT13" s="922"/>
      <c r="AU13" s="922"/>
      <c r="AV13" s="922"/>
      <c r="AW13" s="922"/>
      <c r="AX13" s="923"/>
    </row>
    <row r="14" spans="1:50" ht="21" customHeight="1" x14ac:dyDescent="0.15">
      <c r="A14" s="615"/>
      <c r="B14" s="616"/>
      <c r="C14" s="616"/>
      <c r="D14" s="616"/>
      <c r="E14" s="616"/>
      <c r="F14" s="617"/>
      <c r="G14" s="729"/>
      <c r="H14" s="730"/>
      <c r="I14" s="715" t="s">
        <v>8</v>
      </c>
      <c r="J14" s="763"/>
      <c r="K14" s="763"/>
      <c r="L14" s="763"/>
      <c r="M14" s="763"/>
      <c r="N14" s="763"/>
      <c r="O14" s="764"/>
      <c r="P14" s="658">
        <v>54836</v>
      </c>
      <c r="Q14" s="659"/>
      <c r="R14" s="659"/>
      <c r="S14" s="659"/>
      <c r="T14" s="659"/>
      <c r="U14" s="659"/>
      <c r="V14" s="660"/>
      <c r="W14" s="658">
        <v>40195</v>
      </c>
      <c r="X14" s="659"/>
      <c r="Y14" s="659"/>
      <c r="Z14" s="659"/>
      <c r="AA14" s="659"/>
      <c r="AB14" s="659"/>
      <c r="AC14" s="660"/>
      <c r="AD14" s="658">
        <v>14904</v>
      </c>
      <c r="AE14" s="659"/>
      <c r="AF14" s="659"/>
      <c r="AG14" s="659"/>
      <c r="AH14" s="659"/>
      <c r="AI14" s="659"/>
      <c r="AJ14" s="660"/>
      <c r="AK14" s="658" t="s">
        <v>574</v>
      </c>
      <c r="AL14" s="659"/>
      <c r="AM14" s="659"/>
      <c r="AN14" s="659"/>
      <c r="AO14" s="659"/>
      <c r="AP14" s="659"/>
      <c r="AQ14" s="660"/>
      <c r="AR14" s="793"/>
      <c r="AS14" s="793"/>
      <c r="AT14" s="793"/>
      <c r="AU14" s="793"/>
      <c r="AV14" s="793"/>
      <c r="AW14" s="793"/>
      <c r="AX14" s="794"/>
    </row>
    <row r="15" spans="1:50" ht="21" customHeight="1" x14ac:dyDescent="0.15">
      <c r="A15" s="615"/>
      <c r="B15" s="616"/>
      <c r="C15" s="616"/>
      <c r="D15" s="616"/>
      <c r="E15" s="616"/>
      <c r="F15" s="617"/>
      <c r="G15" s="729"/>
      <c r="H15" s="730"/>
      <c r="I15" s="715" t="s">
        <v>51</v>
      </c>
      <c r="J15" s="716"/>
      <c r="K15" s="716"/>
      <c r="L15" s="716"/>
      <c r="M15" s="716"/>
      <c r="N15" s="716"/>
      <c r="O15" s="717"/>
      <c r="P15" s="658">
        <v>75458</v>
      </c>
      <c r="Q15" s="659"/>
      <c r="R15" s="659"/>
      <c r="S15" s="659"/>
      <c r="T15" s="659"/>
      <c r="U15" s="659"/>
      <c r="V15" s="660"/>
      <c r="W15" s="658">
        <v>83789</v>
      </c>
      <c r="X15" s="659"/>
      <c r="Y15" s="659"/>
      <c r="Z15" s="659"/>
      <c r="AA15" s="659"/>
      <c r="AB15" s="659"/>
      <c r="AC15" s="660"/>
      <c r="AD15" s="658">
        <v>82716</v>
      </c>
      <c r="AE15" s="659"/>
      <c r="AF15" s="659"/>
      <c r="AG15" s="659"/>
      <c r="AH15" s="659"/>
      <c r="AI15" s="659"/>
      <c r="AJ15" s="660"/>
      <c r="AK15" s="658">
        <v>57047</v>
      </c>
      <c r="AL15" s="659"/>
      <c r="AM15" s="659"/>
      <c r="AN15" s="659"/>
      <c r="AO15" s="659"/>
      <c r="AP15" s="659"/>
      <c r="AQ15" s="660"/>
      <c r="AR15" s="658"/>
      <c r="AS15" s="659"/>
      <c r="AT15" s="659"/>
      <c r="AU15" s="659"/>
      <c r="AV15" s="659"/>
      <c r="AW15" s="659"/>
      <c r="AX15" s="811"/>
    </row>
    <row r="16" spans="1:50" ht="21" customHeight="1" x14ac:dyDescent="0.15">
      <c r="A16" s="615"/>
      <c r="B16" s="616"/>
      <c r="C16" s="616"/>
      <c r="D16" s="616"/>
      <c r="E16" s="616"/>
      <c r="F16" s="617"/>
      <c r="G16" s="729"/>
      <c r="H16" s="730"/>
      <c r="I16" s="715" t="s">
        <v>52</v>
      </c>
      <c r="J16" s="716"/>
      <c r="K16" s="716"/>
      <c r="L16" s="716"/>
      <c r="M16" s="716"/>
      <c r="N16" s="716"/>
      <c r="O16" s="717"/>
      <c r="P16" s="658">
        <v>-83789</v>
      </c>
      <c r="Q16" s="659"/>
      <c r="R16" s="659"/>
      <c r="S16" s="659"/>
      <c r="T16" s="659"/>
      <c r="U16" s="659"/>
      <c r="V16" s="660"/>
      <c r="W16" s="658">
        <v>-82716</v>
      </c>
      <c r="X16" s="659"/>
      <c r="Y16" s="659"/>
      <c r="Z16" s="659"/>
      <c r="AA16" s="659"/>
      <c r="AB16" s="659"/>
      <c r="AC16" s="660"/>
      <c r="AD16" s="658">
        <v>-57047</v>
      </c>
      <c r="AE16" s="659"/>
      <c r="AF16" s="659"/>
      <c r="AG16" s="659"/>
      <c r="AH16" s="659"/>
      <c r="AI16" s="659"/>
      <c r="AJ16" s="660"/>
      <c r="AK16" s="658" t="s">
        <v>647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9"/>
      <c r="H17" s="730"/>
      <c r="I17" s="715" t="s">
        <v>50</v>
      </c>
      <c r="J17" s="763"/>
      <c r="K17" s="763"/>
      <c r="L17" s="763"/>
      <c r="M17" s="763"/>
      <c r="N17" s="763"/>
      <c r="O17" s="764"/>
      <c r="P17" s="658" t="s">
        <v>573</v>
      </c>
      <c r="Q17" s="659"/>
      <c r="R17" s="659"/>
      <c r="S17" s="659"/>
      <c r="T17" s="659"/>
      <c r="U17" s="659"/>
      <c r="V17" s="660"/>
      <c r="W17" s="658" t="s">
        <v>573</v>
      </c>
      <c r="X17" s="659"/>
      <c r="Y17" s="659"/>
      <c r="Z17" s="659"/>
      <c r="AA17" s="659"/>
      <c r="AB17" s="659"/>
      <c r="AC17" s="660"/>
      <c r="AD17" s="658" t="s">
        <v>573</v>
      </c>
      <c r="AE17" s="659"/>
      <c r="AF17" s="659"/>
      <c r="AG17" s="659"/>
      <c r="AH17" s="659"/>
      <c r="AI17" s="659"/>
      <c r="AJ17" s="660"/>
      <c r="AK17" s="658" t="s">
        <v>575</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31"/>
      <c r="H18" s="732"/>
      <c r="I18" s="720" t="s">
        <v>20</v>
      </c>
      <c r="J18" s="721"/>
      <c r="K18" s="721"/>
      <c r="L18" s="721"/>
      <c r="M18" s="721"/>
      <c r="N18" s="721"/>
      <c r="O18" s="722"/>
      <c r="P18" s="880">
        <f>SUM(P13:V17)</f>
        <v>102908</v>
      </c>
      <c r="Q18" s="881"/>
      <c r="R18" s="881"/>
      <c r="S18" s="881"/>
      <c r="T18" s="881"/>
      <c r="U18" s="881"/>
      <c r="V18" s="882"/>
      <c r="W18" s="880">
        <f>SUM(W13:AC17)</f>
        <v>107639</v>
      </c>
      <c r="X18" s="881"/>
      <c r="Y18" s="881"/>
      <c r="Z18" s="881"/>
      <c r="AA18" s="881"/>
      <c r="AB18" s="881"/>
      <c r="AC18" s="882"/>
      <c r="AD18" s="880">
        <f>SUM(AD13:AJ17)</f>
        <v>115254</v>
      </c>
      <c r="AE18" s="881"/>
      <c r="AF18" s="881"/>
      <c r="AG18" s="881"/>
      <c r="AH18" s="881"/>
      <c r="AI18" s="881"/>
      <c r="AJ18" s="882"/>
      <c r="AK18" s="880">
        <f>SUM(AK13:AQ17)</f>
        <v>126748</v>
      </c>
      <c r="AL18" s="881"/>
      <c r="AM18" s="881"/>
      <c r="AN18" s="881"/>
      <c r="AO18" s="881"/>
      <c r="AP18" s="881"/>
      <c r="AQ18" s="882"/>
      <c r="AR18" s="880">
        <f>SUM(AR13:AX17)</f>
        <v>63791</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98366</v>
      </c>
      <c r="Q19" s="659"/>
      <c r="R19" s="659"/>
      <c r="S19" s="659"/>
      <c r="T19" s="659"/>
      <c r="U19" s="659"/>
      <c r="V19" s="660"/>
      <c r="W19" s="658">
        <v>101636</v>
      </c>
      <c r="X19" s="659"/>
      <c r="Y19" s="659"/>
      <c r="Z19" s="659"/>
      <c r="AA19" s="659"/>
      <c r="AB19" s="659"/>
      <c r="AC19" s="660"/>
      <c r="AD19" s="658">
        <v>104590</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8" t="s">
        <v>10</v>
      </c>
      <c r="H20" s="879"/>
      <c r="I20" s="879"/>
      <c r="J20" s="879"/>
      <c r="K20" s="879"/>
      <c r="L20" s="879"/>
      <c r="M20" s="879"/>
      <c r="N20" s="879"/>
      <c r="O20" s="879"/>
      <c r="P20" s="317">
        <f>IF(P18=0, "-", SUM(P19)/P18)</f>
        <v>0.95586348971897228</v>
      </c>
      <c r="Q20" s="317"/>
      <c r="R20" s="317"/>
      <c r="S20" s="317"/>
      <c r="T20" s="317"/>
      <c r="U20" s="317"/>
      <c r="V20" s="317"/>
      <c r="W20" s="317">
        <f t="shared" ref="W20" si="0">IF(W18=0, "-", SUM(W19)/W18)</f>
        <v>0.94423025111716019</v>
      </c>
      <c r="X20" s="317"/>
      <c r="Y20" s="317"/>
      <c r="Z20" s="317"/>
      <c r="AA20" s="317"/>
      <c r="AB20" s="317"/>
      <c r="AC20" s="317"/>
      <c r="AD20" s="317">
        <f t="shared" ref="AD20" si="1">IF(AD18=0, "-", SUM(AD19)/AD18)</f>
        <v>0.90747392715220299</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1"/>
      <c r="B21" s="852"/>
      <c r="C21" s="852"/>
      <c r="D21" s="852"/>
      <c r="E21" s="852"/>
      <c r="F21" s="979"/>
      <c r="G21" s="315" t="s">
        <v>358</v>
      </c>
      <c r="H21" s="316"/>
      <c r="I21" s="316"/>
      <c r="J21" s="316"/>
      <c r="K21" s="316"/>
      <c r="L21" s="316"/>
      <c r="M21" s="316"/>
      <c r="N21" s="316"/>
      <c r="O21" s="316"/>
      <c r="P21" s="317">
        <f>IF(P19=0, "-", SUM(P19)/SUM(P13,P14))</f>
        <v>0.88427619809599156</v>
      </c>
      <c r="Q21" s="317"/>
      <c r="R21" s="317"/>
      <c r="S21" s="317"/>
      <c r="T21" s="317"/>
      <c r="U21" s="317"/>
      <c r="V21" s="317"/>
      <c r="W21" s="317">
        <f t="shared" ref="W21" si="2">IF(W19=0, "-", SUM(W19)/SUM(W13,W14))</f>
        <v>0.95373758985042134</v>
      </c>
      <c r="X21" s="317"/>
      <c r="Y21" s="317"/>
      <c r="Z21" s="317"/>
      <c r="AA21" s="317"/>
      <c r="AB21" s="317"/>
      <c r="AC21" s="317"/>
      <c r="AD21" s="317">
        <f t="shared" ref="AD21" si="3">IF(AD19=0, "-", SUM(AD19)/SUM(AD13,AD14))</f>
        <v>1.167494558240777</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6" t="s">
        <v>434</v>
      </c>
      <c r="B22" s="947"/>
      <c r="C22" s="947"/>
      <c r="D22" s="947"/>
      <c r="E22" s="947"/>
      <c r="F22" s="948"/>
      <c r="G22" s="984" t="s">
        <v>337</v>
      </c>
      <c r="H22" s="221"/>
      <c r="I22" s="221"/>
      <c r="J22" s="221"/>
      <c r="K22" s="221"/>
      <c r="L22" s="221"/>
      <c r="M22" s="221"/>
      <c r="N22" s="221"/>
      <c r="O22" s="222"/>
      <c r="P22" s="935" t="s">
        <v>435</v>
      </c>
      <c r="Q22" s="221"/>
      <c r="R22" s="221"/>
      <c r="S22" s="221"/>
      <c r="T22" s="221"/>
      <c r="U22" s="221"/>
      <c r="V22" s="222"/>
      <c r="W22" s="935" t="s">
        <v>436</v>
      </c>
      <c r="X22" s="221"/>
      <c r="Y22" s="221"/>
      <c r="Z22" s="221"/>
      <c r="AA22" s="221"/>
      <c r="AB22" s="221"/>
      <c r="AC22" s="222"/>
      <c r="AD22" s="935" t="s">
        <v>336</v>
      </c>
      <c r="AE22" s="221"/>
      <c r="AF22" s="221"/>
      <c r="AG22" s="221"/>
      <c r="AH22" s="221"/>
      <c r="AI22" s="221"/>
      <c r="AJ22" s="221"/>
      <c r="AK22" s="221"/>
      <c r="AL22" s="221"/>
      <c r="AM22" s="221"/>
      <c r="AN22" s="221"/>
      <c r="AO22" s="221"/>
      <c r="AP22" s="221"/>
      <c r="AQ22" s="221"/>
      <c r="AR22" s="221"/>
      <c r="AS22" s="221"/>
      <c r="AT22" s="221"/>
      <c r="AU22" s="221"/>
      <c r="AV22" s="221"/>
      <c r="AW22" s="221"/>
      <c r="AX22" s="955"/>
    </row>
    <row r="23" spans="1:50" ht="25.5" customHeight="1" x14ac:dyDescent="0.15">
      <c r="A23" s="949"/>
      <c r="B23" s="950"/>
      <c r="C23" s="950"/>
      <c r="D23" s="950"/>
      <c r="E23" s="950"/>
      <c r="F23" s="951"/>
      <c r="G23" s="985" t="s">
        <v>564</v>
      </c>
      <c r="H23" s="986"/>
      <c r="I23" s="986"/>
      <c r="J23" s="986"/>
      <c r="K23" s="986"/>
      <c r="L23" s="986"/>
      <c r="M23" s="986"/>
      <c r="N23" s="986"/>
      <c r="O23" s="987"/>
      <c r="P23" s="921">
        <v>69701</v>
      </c>
      <c r="Q23" s="922"/>
      <c r="R23" s="922"/>
      <c r="S23" s="922"/>
      <c r="T23" s="922"/>
      <c r="U23" s="922"/>
      <c r="V23" s="936"/>
      <c r="W23" s="921">
        <v>63791</v>
      </c>
      <c r="X23" s="922"/>
      <c r="Y23" s="922"/>
      <c r="Z23" s="922"/>
      <c r="AA23" s="922"/>
      <c r="AB23" s="922"/>
      <c r="AC23" s="936"/>
      <c r="AD23" s="956" t="s">
        <v>652</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c r="H24" s="938"/>
      <c r="I24" s="938"/>
      <c r="J24" s="938"/>
      <c r="K24" s="938"/>
      <c r="L24" s="938"/>
      <c r="M24" s="938"/>
      <c r="N24" s="938"/>
      <c r="O24" s="939"/>
      <c r="P24" s="658"/>
      <c r="Q24" s="659"/>
      <c r="R24" s="659"/>
      <c r="S24" s="659"/>
      <c r="T24" s="659"/>
      <c r="U24" s="659"/>
      <c r="V24" s="660"/>
      <c r="W24" s="658"/>
      <c r="X24" s="659"/>
      <c r="Y24" s="659"/>
      <c r="Z24" s="659"/>
      <c r="AA24" s="659"/>
      <c r="AB24" s="659"/>
      <c r="AC24" s="660"/>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8"/>
      <c r="Q25" s="659"/>
      <c r="R25" s="659"/>
      <c r="S25" s="659"/>
      <c r="T25" s="659"/>
      <c r="U25" s="659"/>
      <c r="V25" s="660"/>
      <c r="W25" s="658"/>
      <c r="X25" s="659"/>
      <c r="Y25" s="659"/>
      <c r="Z25" s="659"/>
      <c r="AA25" s="659"/>
      <c r="AB25" s="659"/>
      <c r="AC25" s="660"/>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8"/>
      <c r="Q26" s="659"/>
      <c r="R26" s="659"/>
      <c r="S26" s="659"/>
      <c r="T26" s="659"/>
      <c r="U26" s="659"/>
      <c r="V26" s="660"/>
      <c r="W26" s="658"/>
      <c r="X26" s="659"/>
      <c r="Y26" s="659"/>
      <c r="Z26" s="659"/>
      <c r="AA26" s="659"/>
      <c r="AB26" s="659"/>
      <c r="AC26" s="660"/>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8"/>
      <c r="Q27" s="659"/>
      <c r="R27" s="659"/>
      <c r="S27" s="659"/>
      <c r="T27" s="659"/>
      <c r="U27" s="659"/>
      <c r="V27" s="660"/>
      <c r="W27" s="658"/>
      <c r="X27" s="659"/>
      <c r="Y27" s="659"/>
      <c r="Z27" s="659"/>
      <c r="AA27" s="659"/>
      <c r="AB27" s="659"/>
      <c r="AC27" s="660"/>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80">
        <f>P29-SUM(P23:P27)</f>
        <v>0</v>
      </c>
      <c r="Q28" s="881"/>
      <c r="R28" s="881"/>
      <c r="S28" s="881"/>
      <c r="T28" s="881"/>
      <c r="U28" s="881"/>
      <c r="V28" s="882"/>
      <c r="W28" s="880">
        <f>W29-SUM(W23:W27)</f>
        <v>0</v>
      </c>
      <c r="X28" s="881"/>
      <c r="Y28" s="881"/>
      <c r="Z28" s="881"/>
      <c r="AA28" s="881"/>
      <c r="AB28" s="881"/>
      <c r="AC28" s="882"/>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8">
        <f>AK13</f>
        <v>69701</v>
      </c>
      <c r="Q29" s="659"/>
      <c r="R29" s="659"/>
      <c r="S29" s="659"/>
      <c r="T29" s="659"/>
      <c r="U29" s="659"/>
      <c r="V29" s="660"/>
      <c r="W29" s="967">
        <f>AR13</f>
        <v>63791</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3" t="s">
        <v>353</v>
      </c>
      <c r="B30" s="864"/>
      <c r="C30" s="864"/>
      <c r="D30" s="864"/>
      <c r="E30" s="864"/>
      <c r="F30" s="865"/>
      <c r="G30" s="774" t="s">
        <v>146</v>
      </c>
      <c r="H30" s="775"/>
      <c r="I30" s="775"/>
      <c r="J30" s="775"/>
      <c r="K30" s="775"/>
      <c r="L30" s="775"/>
      <c r="M30" s="775"/>
      <c r="N30" s="775"/>
      <c r="O30" s="776"/>
      <c r="P30" s="859" t="s">
        <v>59</v>
      </c>
      <c r="Q30" s="775"/>
      <c r="R30" s="775"/>
      <c r="S30" s="775"/>
      <c r="T30" s="775"/>
      <c r="U30" s="775"/>
      <c r="V30" s="775"/>
      <c r="W30" s="775"/>
      <c r="X30" s="776"/>
      <c r="Y30" s="856"/>
      <c r="Z30" s="857"/>
      <c r="AA30" s="858"/>
      <c r="AB30" s="860" t="s">
        <v>11</v>
      </c>
      <c r="AC30" s="861"/>
      <c r="AD30" s="862"/>
      <c r="AE30" s="860" t="s">
        <v>398</v>
      </c>
      <c r="AF30" s="861"/>
      <c r="AG30" s="861"/>
      <c r="AH30" s="862"/>
      <c r="AI30" s="860" t="s">
        <v>420</v>
      </c>
      <c r="AJ30" s="861"/>
      <c r="AK30" s="861"/>
      <c r="AL30" s="862"/>
      <c r="AM30" s="917" t="s">
        <v>425</v>
      </c>
      <c r="AN30" s="917"/>
      <c r="AO30" s="917"/>
      <c r="AP30" s="860"/>
      <c r="AQ30" s="768" t="s">
        <v>235</v>
      </c>
      <c r="AR30" s="769"/>
      <c r="AS30" s="769"/>
      <c r="AT30" s="770"/>
      <c r="AU30" s="775" t="s">
        <v>134</v>
      </c>
      <c r="AV30" s="775"/>
      <c r="AW30" s="775"/>
      <c r="AX30" s="91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575</v>
      </c>
      <c r="AR31" s="200"/>
      <c r="AS31" s="133" t="s">
        <v>236</v>
      </c>
      <c r="AT31" s="134"/>
      <c r="AU31" s="199">
        <v>2</v>
      </c>
      <c r="AV31" s="199"/>
      <c r="AW31" s="399" t="s">
        <v>181</v>
      </c>
      <c r="AX31" s="400"/>
    </row>
    <row r="32" spans="1:50" ht="23.25" customHeight="1" x14ac:dyDescent="0.15">
      <c r="A32" s="404"/>
      <c r="B32" s="402"/>
      <c r="C32" s="402"/>
      <c r="D32" s="402"/>
      <c r="E32" s="402"/>
      <c r="F32" s="403"/>
      <c r="G32" s="565" t="s">
        <v>576</v>
      </c>
      <c r="H32" s="566"/>
      <c r="I32" s="566"/>
      <c r="J32" s="566"/>
      <c r="K32" s="566"/>
      <c r="L32" s="566"/>
      <c r="M32" s="566"/>
      <c r="N32" s="566"/>
      <c r="O32" s="567"/>
      <c r="P32" s="105" t="s">
        <v>577</v>
      </c>
      <c r="Q32" s="105"/>
      <c r="R32" s="105"/>
      <c r="S32" s="105"/>
      <c r="T32" s="105"/>
      <c r="U32" s="105"/>
      <c r="V32" s="105"/>
      <c r="W32" s="105"/>
      <c r="X32" s="106"/>
      <c r="Y32" s="475" t="s">
        <v>12</v>
      </c>
      <c r="Z32" s="535"/>
      <c r="AA32" s="536"/>
      <c r="AB32" s="465" t="s">
        <v>578</v>
      </c>
      <c r="AC32" s="465"/>
      <c r="AD32" s="465"/>
      <c r="AE32" s="217">
        <v>0.2</v>
      </c>
      <c r="AF32" s="218"/>
      <c r="AG32" s="218"/>
      <c r="AH32" s="218"/>
      <c r="AI32" s="217">
        <v>11.2</v>
      </c>
      <c r="AJ32" s="218"/>
      <c r="AK32" s="218"/>
      <c r="AL32" s="218"/>
      <c r="AM32" s="217">
        <v>7.9</v>
      </c>
      <c r="AN32" s="218"/>
      <c r="AO32" s="218"/>
      <c r="AP32" s="218"/>
      <c r="AQ32" s="341" t="s">
        <v>580</v>
      </c>
      <c r="AR32" s="207"/>
      <c r="AS32" s="207"/>
      <c r="AT32" s="342"/>
      <c r="AU32" s="218" t="s">
        <v>582</v>
      </c>
      <c r="AV32" s="218"/>
      <c r="AW32" s="218"/>
      <c r="AX32" s="220"/>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578</v>
      </c>
      <c r="AC33" s="527"/>
      <c r="AD33" s="527"/>
      <c r="AE33" s="217" t="s">
        <v>579</v>
      </c>
      <c r="AF33" s="218"/>
      <c r="AG33" s="218"/>
      <c r="AH33" s="218"/>
      <c r="AI33" s="217" t="s">
        <v>631</v>
      </c>
      <c r="AJ33" s="218"/>
      <c r="AK33" s="218"/>
      <c r="AL33" s="218"/>
      <c r="AM33" s="217" t="s">
        <v>630</v>
      </c>
      <c r="AN33" s="218"/>
      <c r="AO33" s="218"/>
      <c r="AP33" s="218"/>
      <c r="AQ33" s="341" t="s">
        <v>575</v>
      </c>
      <c r="AR33" s="207"/>
      <c r="AS33" s="207"/>
      <c r="AT33" s="342"/>
      <c r="AU33" s="218">
        <v>32</v>
      </c>
      <c r="AV33" s="218"/>
      <c r="AW33" s="218"/>
      <c r="AX33" s="220"/>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t="s">
        <v>575</v>
      </c>
      <c r="AF34" s="218"/>
      <c r="AG34" s="218"/>
      <c r="AH34" s="218"/>
      <c r="AI34" s="217">
        <v>35</v>
      </c>
      <c r="AJ34" s="218"/>
      <c r="AK34" s="218"/>
      <c r="AL34" s="218"/>
      <c r="AM34" s="217">
        <v>24.7</v>
      </c>
      <c r="AN34" s="218"/>
      <c r="AO34" s="218"/>
      <c r="AP34" s="218"/>
      <c r="AQ34" s="341" t="s">
        <v>581</v>
      </c>
      <c r="AR34" s="207"/>
      <c r="AS34" s="207"/>
      <c r="AT34" s="342"/>
      <c r="AU34" s="218" t="s">
        <v>583</v>
      </c>
      <c r="AV34" s="218"/>
      <c r="AW34" s="218"/>
      <c r="AX34" s="220"/>
    </row>
    <row r="35" spans="1:50" ht="23.25" customHeight="1" x14ac:dyDescent="0.15">
      <c r="A35" s="225" t="s">
        <v>386</v>
      </c>
      <c r="B35" s="226"/>
      <c r="C35" s="226"/>
      <c r="D35" s="226"/>
      <c r="E35" s="226"/>
      <c r="F35" s="227"/>
      <c r="G35" s="231" t="s">
        <v>584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1" t="s">
        <v>353</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398</v>
      </c>
      <c r="AF37" s="244"/>
      <c r="AG37" s="244"/>
      <c r="AH37" s="245"/>
      <c r="AI37" s="243" t="s">
        <v>396</v>
      </c>
      <c r="AJ37" s="244"/>
      <c r="AK37" s="244"/>
      <c r="AL37" s="245"/>
      <c r="AM37" s="249" t="s">
        <v>425</v>
      </c>
      <c r="AN37" s="249"/>
      <c r="AO37" s="249"/>
      <c r="AP37" s="249"/>
      <c r="AQ37" s="151" t="s">
        <v>235</v>
      </c>
      <c r="AR37" s="152"/>
      <c r="AS37" s="152"/>
      <c r="AT37" s="153"/>
      <c r="AU37" s="415" t="s">
        <v>134</v>
      </c>
      <c r="AV37" s="415"/>
      <c r="AW37" s="415"/>
      <c r="AX37" s="912"/>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236</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565"/>
      <c r="Q39" s="566"/>
      <c r="R39" s="566"/>
      <c r="S39" s="566"/>
      <c r="T39" s="566"/>
      <c r="U39" s="566"/>
      <c r="V39" s="566"/>
      <c r="W39" s="566"/>
      <c r="X39" s="567"/>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568"/>
      <c r="Q40" s="569"/>
      <c r="R40" s="569"/>
      <c r="S40" s="569"/>
      <c r="T40" s="569"/>
      <c r="U40" s="569"/>
      <c r="V40" s="569"/>
      <c r="W40" s="569"/>
      <c r="X40" s="570"/>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571"/>
      <c r="Q41" s="572"/>
      <c r="R41" s="572"/>
      <c r="S41" s="572"/>
      <c r="T41" s="572"/>
      <c r="U41" s="572"/>
      <c r="V41" s="572"/>
      <c r="W41" s="572"/>
      <c r="X41" s="573"/>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1" t="s">
        <v>353</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398</v>
      </c>
      <c r="AF44" s="244"/>
      <c r="AG44" s="244"/>
      <c r="AH44" s="245"/>
      <c r="AI44" s="243" t="s">
        <v>396</v>
      </c>
      <c r="AJ44" s="244"/>
      <c r="AK44" s="244"/>
      <c r="AL44" s="245"/>
      <c r="AM44" s="249" t="s">
        <v>425</v>
      </c>
      <c r="AN44" s="249"/>
      <c r="AO44" s="249"/>
      <c r="AP44" s="249"/>
      <c r="AQ44" s="151" t="s">
        <v>235</v>
      </c>
      <c r="AR44" s="152"/>
      <c r="AS44" s="152"/>
      <c r="AT44" s="153"/>
      <c r="AU44" s="415" t="s">
        <v>134</v>
      </c>
      <c r="AV44" s="415"/>
      <c r="AW44" s="415"/>
      <c r="AX44" s="912"/>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398</v>
      </c>
      <c r="AF51" s="244"/>
      <c r="AG51" s="244"/>
      <c r="AH51" s="245"/>
      <c r="AI51" s="243" t="s">
        <v>396</v>
      </c>
      <c r="AJ51" s="244"/>
      <c r="AK51" s="244"/>
      <c r="AL51" s="245"/>
      <c r="AM51" s="249" t="s">
        <v>425</v>
      </c>
      <c r="AN51" s="249"/>
      <c r="AO51" s="249"/>
      <c r="AP51" s="249"/>
      <c r="AQ51" s="151" t="s">
        <v>235</v>
      </c>
      <c r="AR51" s="152"/>
      <c r="AS51" s="152"/>
      <c r="AT51" s="153"/>
      <c r="AU51" s="926" t="s">
        <v>134</v>
      </c>
      <c r="AV51" s="926"/>
      <c r="AW51" s="926"/>
      <c r="AX51" s="927"/>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398</v>
      </c>
      <c r="AF58" s="244"/>
      <c r="AG58" s="244"/>
      <c r="AH58" s="245"/>
      <c r="AI58" s="243" t="s">
        <v>396</v>
      </c>
      <c r="AJ58" s="244"/>
      <c r="AK58" s="244"/>
      <c r="AL58" s="245"/>
      <c r="AM58" s="249" t="s">
        <v>425</v>
      </c>
      <c r="AN58" s="249"/>
      <c r="AO58" s="249"/>
      <c r="AP58" s="249"/>
      <c r="AQ58" s="151" t="s">
        <v>235</v>
      </c>
      <c r="AR58" s="152"/>
      <c r="AS58" s="152"/>
      <c r="AT58" s="153"/>
      <c r="AU58" s="926" t="s">
        <v>134</v>
      </c>
      <c r="AV58" s="926"/>
      <c r="AW58" s="926"/>
      <c r="AX58" s="927"/>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354</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349</v>
      </c>
      <c r="X65" s="492"/>
      <c r="Y65" s="495"/>
      <c r="Z65" s="495"/>
      <c r="AA65" s="496"/>
      <c r="AB65" s="237" t="s">
        <v>11</v>
      </c>
      <c r="AC65" s="238"/>
      <c r="AD65" s="239"/>
      <c r="AE65" s="243" t="s">
        <v>398</v>
      </c>
      <c r="AF65" s="244"/>
      <c r="AG65" s="244"/>
      <c r="AH65" s="245"/>
      <c r="AI65" s="243" t="s">
        <v>396</v>
      </c>
      <c r="AJ65" s="244"/>
      <c r="AK65" s="244"/>
      <c r="AL65" s="245"/>
      <c r="AM65" s="249" t="s">
        <v>425</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376</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376</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377</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359</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375</v>
      </c>
      <c r="X70" s="310"/>
      <c r="Y70" s="269" t="s">
        <v>12</v>
      </c>
      <c r="Z70" s="269"/>
      <c r="AA70" s="270"/>
      <c r="AB70" s="271" t="s">
        <v>376</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376</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377</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354</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398</v>
      </c>
      <c r="AF73" s="244"/>
      <c r="AG73" s="244"/>
      <c r="AH73" s="245"/>
      <c r="AI73" s="243" t="s">
        <v>396</v>
      </c>
      <c r="AJ73" s="244"/>
      <c r="AK73" s="244"/>
      <c r="AL73" s="245"/>
      <c r="AM73" s="249" t="s">
        <v>425</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0"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2"/>
      <c r="AF77" s="893"/>
      <c r="AG77" s="893"/>
      <c r="AH77" s="893"/>
      <c r="AI77" s="892"/>
      <c r="AJ77" s="893"/>
      <c r="AK77" s="893"/>
      <c r="AL77" s="893"/>
      <c r="AM77" s="892"/>
      <c r="AN77" s="893"/>
      <c r="AO77" s="893"/>
      <c r="AP77" s="893"/>
      <c r="AQ77" s="341"/>
      <c r="AR77" s="207"/>
      <c r="AS77" s="207"/>
      <c r="AT77" s="342"/>
      <c r="AU77" s="218"/>
      <c r="AV77" s="218"/>
      <c r="AW77" s="218"/>
      <c r="AX77" s="220"/>
    </row>
    <row r="78" spans="1:50" ht="69.75" hidden="1" customHeight="1" x14ac:dyDescent="0.15">
      <c r="A78" s="335" t="s">
        <v>389</v>
      </c>
      <c r="B78" s="336"/>
      <c r="C78" s="336"/>
      <c r="D78" s="336"/>
      <c r="E78" s="333" t="s">
        <v>332</v>
      </c>
      <c r="F78" s="334"/>
      <c r="G78" s="56" t="s">
        <v>238</v>
      </c>
      <c r="H78" s="588"/>
      <c r="I78" s="589"/>
      <c r="J78" s="589"/>
      <c r="K78" s="589"/>
      <c r="L78" s="589"/>
      <c r="M78" s="589"/>
      <c r="N78" s="589"/>
      <c r="O78" s="590"/>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348</v>
      </c>
      <c r="AP79" s="278"/>
      <c r="AQ79" s="278"/>
      <c r="AR79" s="80" t="s">
        <v>346</v>
      </c>
      <c r="AS79" s="277"/>
      <c r="AT79" s="278"/>
      <c r="AU79" s="278"/>
      <c r="AV79" s="278"/>
      <c r="AW79" s="278"/>
      <c r="AX79" s="980"/>
    </row>
    <row r="80" spans="1:50" ht="18.75" hidden="1" customHeight="1" x14ac:dyDescent="0.15">
      <c r="A80" s="866"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7"/>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398</v>
      </c>
      <c r="AF85" s="244"/>
      <c r="AG85" s="244"/>
      <c r="AH85" s="245"/>
      <c r="AI85" s="243" t="s">
        <v>396</v>
      </c>
      <c r="AJ85" s="244"/>
      <c r="AK85" s="244"/>
      <c r="AL85" s="245"/>
      <c r="AM85" s="249" t="s">
        <v>425</v>
      </c>
      <c r="AN85" s="249"/>
      <c r="AO85" s="249"/>
      <c r="AP85" s="249"/>
      <c r="AQ85" s="159" t="s">
        <v>235</v>
      </c>
      <c r="AR85" s="130"/>
      <c r="AS85" s="130"/>
      <c r="AT85" s="131"/>
      <c r="AU85" s="537" t="s">
        <v>134</v>
      </c>
      <c r="AV85" s="537"/>
      <c r="AW85" s="537"/>
      <c r="AX85" s="538"/>
      <c r="AY85" s="10"/>
      <c r="AZ85" s="10"/>
      <c r="BA85" s="10"/>
      <c r="BB85" s="10"/>
      <c r="BC85" s="10"/>
    </row>
    <row r="86" spans="1:60" ht="18.75" hidden="1" customHeight="1" x14ac:dyDescent="0.15">
      <c r="A86" s="867"/>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9" t="s">
        <v>181</v>
      </c>
      <c r="AX86" s="400"/>
      <c r="AY86" s="10"/>
      <c r="AZ86" s="10"/>
      <c r="BA86" s="10"/>
      <c r="BB86" s="10"/>
      <c r="BC86" s="10"/>
      <c r="BD86" s="10"/>
      <c r="BE86" s="10"/>
      <c r="BF86" s="10"/>
      <c r="BG86" s="10"/>
      <c r="BH86" s="10"/>
    </row>
    <row r="87" spans="1:60" ht="23.25" hidden="1" customHeight="1" x14ac:dyDescent="0.15">
      <c r="A87" s="867"/>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2" t="s">
        <v>62</v>
      </c>
      <c r="Z87" s="563"/>
      <c r="AA87" s="564"/>
      <c r="AB87" s="465"/>
      <c r="AC87" s="465"/>
      <c r="AD87" s="465"/>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67"/>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67"/>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67"/>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398</v>
      </c>
      <c r="AF90" s="244"/>
      <c r="AG90" s="244"/>
      <c r="AH90" s="245"/>
      <c r="AI90" s="243" t="s">
        <v>396</v>
      </c>
      <c r="AJ90" s="244"/>
      <c r="AK90" s="244"/>
      <c r="AL90" s="245"/>
      <c r="AM90" s="249" t="s">
        <v>425</v>
      </c>
      <c r="AN90" s="249"/>
      <c r="AO90" s="249"/>
      <c r="AP90" s="249"/>
      <c r="AQ90" s="159" t="s">
        <v>235</v>
      </c>
      <c r="AR90" s="130"/>
      <c r="AS90" s="130"/>
      <c r="AT90" s="131"/>
      <c r="AU90" s="537" t="s">
        <v>134</v>
      </c>
      <c r="AV90" s="537"/>
      <c r="AW90" s="537"/>
      <c r="AX90" s="538"/>
    </row>
    <row r="91" spans="1:60" ht="18.75" hidden="1" customHeight="1" x14ac:dyDescent="0.15">
      <c r="A91" s="867"/>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67"/>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7"/>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7"/>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7"/>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398</v>
      </c>
      <c r="AF95" s="244"/>
      <c r="AG95" s="244"/>
      <c r="AH95" s="245"/>
      <c r="AI95" s="243" t="s">
        <v>396</v>
      </c>
      <c r="AJ95" s="244"/>
      <c r="AK95" s="244"/>
      <c r="AL95" s="245"/>
      <c r="AM95" s="249" t="s">
        <v>425</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67"/>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67"/>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7"/>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8"/>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897" t="s">
        <v>13</v>
      </c>
      <c r="Z99" s="898"/>
      <c r="AA99" s="899"/>
      <c r="AB99" s="894" t="s">
        <v>14</v>
      </c>
      <c r="AC99" s="895"/>
      <c r="AD99" s="896"/>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6"/>
      <c r="Z100" s="857"/>
      <c r="AA100" s="858"/>
      <c r="AB100" s="485" t="s">
        <v>11</v>
      </c>
      <c r="AC100" s="485"/>
      <c r="AD100" s="485"/>
      <c r="AE100" s="543" t="s">
        <v>398</v>
      </c>
      <c r="AF100" s="544"/>
      <c r="AG100" s="544"/>
      <c r="AH100" s="545"/>
      <c r="AI100" s="543" t="s">
        <v>418</v>
      </c>
      <c r="AJ100" s="544"/>
      <c r="AK100" s="544"/>
      <c r="AL100" s="545"/>
      <c r="AM100" s="543" t="s">
        <v>425</v>
      </c>
      <c r="AN100" s="544"/>
      <c r="AO100" s="544"/>
      <c r="AP100" s="545"/>
      <c r="AQ100" s="319" t="s">
        <v>438</v>
      </c>
      <c r="AR100" s="320"/>
      <c r="AS100" s="320"/>
      <c r="AT100" s="321"/>
      <c r="AU100" s="319" t="s">
        <v>439</v>
      </c>
      <c r="AV100" s="320"/>
      <c r="AW100" s="320"/>
      <c r="AX100" s="322"/>
    </row>
    <row r="101" spans="1:60" ht="23.25" customHeight="1" x14ac:dyDescent="0.15">
      <c r="A101" s="426"/>
      <c r="B101" s="427"/>
      <c r="C101" s="427"/>
      <c r="D101" s="427"/>
      <c r="E101" s="427"/>
      <c r="F101" s="428"/>
      <c r="G101" s="105" t="s">
        <v>585</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586</v>
      </c>
      <c r="AC101" s="465"/>
      <c r="AD101" s="465"/>
      <c r="AE101" s="217">
        <v>2653</v>
      </c>
      <c r="AF101" s="218"/>
      <c r="AG101" s="218"/>
      <c r="AH101" s="219"/>
      <c r="AI101" s="217">
        <v>1623</v>
      </c>
      <c r="AJ101" s="218"/>
      <c r="AK101" s="218"/>
      <c r="AL101" s="219"/>
      <c r="AM101" s="217">
        <v>1683</v>
      </c>
      <c r="AN101" s="218"/>
      <c r="AO101" s="218"/>
      <c r="AP101" s="219"/>
      <c r="AQ101" s="217" t="s">
        <v>575</v>
      </c>
      <c r="AR101" s="218"/>
      <c r="AS101" s="218"/>
      <c r="AT101" s="219"/>
      <c r="AU101" s="217" t="s">
        <v>575</v>
      </c>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586</v>
      </c>
      <c r="AC102" s="465"/>
      <c r="AD102" s="465"/>
      <c r="AE102" s="422">
        <v>797</v>
      </c>
      <c r="AF102" s="422"/>
      <c r="AG102" s="422"/>
      <c r="AH102" s="422"/>
      <c r="AI102" s="422">
        <v>874</v>
      </c>
      <c r="AJ102" s="422"/>
      <c r="AK102" s="422"/>
      <c r="AL102" s="422"/>
      <c r="AM102" s="422">
        <v>618</v>
      </c>
      <c r="AN102" s="422"/>
      <c r="AO102" s="422"/>
      <c r="AP102" s="422"/>
      <c r="AQ102" s="272">
        <v>709</v>
      </c>
      <c r="AR102" s="273"/>
      <c r="AS102" s="273"/>
      <c r="AT102" s="318"/>
      <c r="AU102" s="272">
        <v>709</v>
      </c>
      <c r="AV102" s="273"/>
      <c r="AW102" s="273"/>
      <c r="AX102" s="318"/>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3" t="s">
        <v>438</v>
      </c>
      <c r="AR103" s="284"/>
      <c r="AS103" s="284"/>
      <c r="AT103" s="323"/>
      <c r="AU103" s="283" t="s">
        <v>439</v>
      </c>
      <c r="AV103" s="284"/>
      <c r="AW103" s="284"/>
      <c r="AX103" s="285"/>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7"/>
      <c r="AR105" s="218"/>
      <c r="AS105" s="218"/>
      <c r="AT105" s="219"/>
      <c r="AU105" s="272"/>
      <c r="AV105" s="273"/>
      <c r="AW105" s="273"/>
      <c r="AX105" s="318"/>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3" t="s">
        <v>438</v>
      </c>
      <c r="AR106" s="284"/>
      <c r="AS106" s="284"/>
      <c r="AT106" s="323"/>
      <c r="AU106" s="283" t="s">
        <v>439</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3" t="s">
        <v>438</v>
      </c>
      <c r="AR109" s="284"/>
      <c r="AS109" s="284"/>
      <c r="AT109" s="323"/>
      <c r="AU109" s="283" t="s">
        <v>439</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3" t="s">
        <v>438</v>
      </c>
      <c r="AR112" s="284"/>
      <c r="AS112" s="284"/>
      <c r="AT112" s="323"/>
      <c r="AU112" s="283" t="s">
        <v>439</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398</v>
      </c>
      <c r="AF115" s="420"/>
      <c r="AG115" s="420"/>
      <c r="AH115" s="421"/>
      <c r="AI115" s="419" t="s">
        <v>396</v>
      </c>
      <c r="AJ115" s="420"/>
      <c r="AK115" s="420"/>
      <c r="AL115" s="421"/>
      <c r="AM115" s="419" t="s">
        <v>425</v>
      </c>
      <c r="AN115" s="420"/>
      <c r="AO115" s="420"/>
      <c r="AP115" s="421"/>
      <c r="AQ115" s="592" t="s">
        <v>440</v>
      </c>
      <c r="AR115" s="593"/>
      <c r="AS115" s="593"/>
      <c r="AT115" s="593"/>
      <c r="AU115" s="593"/>
      <c r="AV115" s="593"/>
      <c r="AW115" s="593"/>
      <c r="AX115" s="594"/>
    </row>
    <row r="116" spans="1:50" ht="23.25" customHeight="1" x14ac:dyDescent="0.15">
      <c r="A116" s="443"/>
      <c r="B116" s="444"/>
      <c r="C116" s="444"/>
      <c r="D116" s="444"/>
      <c r="E116" s="444"/>
      <c r="F116" s="445"/>
      <c r="G116" s="785" t="s">
        <v>589</v>
      </c>
      <c r="H116" s="394"/>
      <c r="I116" s="394"/>
      <c r="J116" s="394"/>
      <c r="K116" s="394"/>
      <c r="L116" s="394"/>
      <c r="M116" s="394"/>
      <c r="N116" s="394"/>
      <c r="O116" s="394"/>
      <c r="P116" s="394"/>
      <c r="Q116" s="394"/>
      <c r="R116" s="394"/>
      <c r="S116" s="394"/>
      <c r="T116" s="394"/>
      <c r="U116" s="394"/>
      <c r="V116" s="394"/>
      <c r="W116" s="394"/>
      <c r="X116" s="786"/>
      <c r="Y116" s="459" t="s">
        <v>15</v>
      </c>
      <c r="Z116" s="460"/>
      <c r="AA116" s="461"/>
      <c r="AB116" s="466" t="s">
        <v>587</v>
      </c>
      <c r="AC116" s="467"/>
      <c r="AD116" s="468"/>
      <c r="AE116" s="422">
        <v>37</v>
      </c>
      <c r="AF116" s="422"/>
      <c r="AG116" s="422"/>
      <c r="AH116" s="422"/>
      <c r="AI116" s="422">
        <v>63</v>
      </c>
      <c r="AJ116" s="422"/>
      <c r="AK116" s="422"/>
      <c r="AL116" s="422"/>
      <c r="AM116" s="422">
        <v>62</v>
      </c>
      <c r="AN116" s="422"/>
      <c r="AO116" s="422"/>
      <c r="AP116" s="422"/>
      <c r="AQ116" s="217">
        <v>179</v>
      </c>
      <c r="AR116" s="218"/>
      <c r="AS116" s="218"/>
      <c r="AT116" s="218"/>
      <c r="AU116" s="218"/>
      <c r="AV116" s="218"/>
      <c r="AW116" s="218"/>
      <c r="AX116" s="220"/>
    </row>
    <row r="117" spans="1:50" ht="46.5" customHeight="1" thickBot="1" x14ac:dyDescent="0.2">
      <c r="A117" s="446"/>
      <c r="B117" s="447"/>
      <c r="C117" s="447"/>
      <c r="D117" s="447"/>
      <c r="E117" s="447"/>
      <c r="F117" s="448"/>
      <c r="G117" s="787"/>
      <c r="H117" s="395"/>
      <c r="I117" s="395"/>
      <c r="J117" s="395"/>
      <c r="K117" s="395"/>
      <c r="L117" s="395"/>
      <c r="M117" s="395"/>
      <c r="N117" s="395"/>
      <c r="O117" s="395"/>
      <c r="P117" s="395"/>
      <c r="Q117" s="395"/>
      <c r="R117" s="395"/>
      <c r="S117" s="395"/>
      <c r="T117" s="395"/>
      <c r="U117" s="395"/>
      <c r="V117" s="395"/>
      <c r="W117" s="395"/>
      <c r="X117" s="788"/>
      <c r="Y117" s="475" t="s">
        <v>49</v>
      </c>
      <c r="Z117" s="450"/>
      <c r="AA117" s="451"/>
      <c r="AB117" s="476" t="s">
        <v>588</v>
      </c>
      <c r="AC117" s="477"/>
      <c r="AD117" s="478"/>
      <c r="AE117" s="555" t="s">
        <v>653</v>
      </c>
      <c r="AF117" s="555"/>
      <c r="AG117" s="555"/>
      <c r="AH117" s="555"/>
      <c r="AI117" s="555" t="s">
        <v>590</v>
      </c>
      <c r="AJ117" s="555"/>
      <c r="AK117" s="555"/>
      <c r="AL117" s="555"/>
      <c r="AM117" s="555" t="s">
        <v>654</v>
      </c>
      <c r="AN117" s="555"/>
      <c r="AO117" s="555"/>
      <c r="AP117" s="555"/>
      <c r="AQ117" s="555" t="s">
        <v>651</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398</v>
      </c>
      <c r="AF118" s="420"/>
      <c r="AG118" s="420"/>
      <c r="AH118" s="421"/>
      <c r="AI118" s="419" t="s">
        <v>396</v>
      </c>
      <c r="AJ118" s="420"/>
      <c r="AK118" s="420"/>
      <c r="AL118" s="421"/>
      <c r="AM118" s="419" t="s">
        <v>425</v>
      </c>
      <c r="AN118" s="420"/>
      <c r="AO118" s="420"/>
      <c r="AP118" s="421"/>
      <c r="AQ118" s="592" t="s">
        <v>440</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398</v>
      </c>
      <c r="AF121" s="420"/>
      <c r="AG121" s="420"/>
      <c r="AH121" s="421"/>
      <c r="AI121" s="419" t="s">
        <v>396</v>
      </c>
      <c r="AJ121" s="420"/>
      <c r="AK121" s="420"/>
      <c r="AL121" s="421"/>
      <c r="AM121" s="419" t="s">
        <v>425</v>
      </c>
      <c r="AN121" s="420"/>
      <c r="AO121" s="420"/>
      <c r="AP121" s="421"/>
      <c r="AQ121" s="592" t="s">
        <v>440</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398</v>
      </c>
      <c r="AF124" s="420"/>
      <c r="AG124" s="420"/>
      <c r="AH124" s="421"/>
      <c r="AI124" s="419" t="s">
        <v>396</v>
      </c>
      <c r="AJ124" s="420"/>
      <c r="AK124" s="420"/>
      <c r="AL124" s="421"/>
      <c r="AM124" s="419" t="s">
        <v>425</v>
      </c>
      <c r="AN124" s="420"/>
      <c r="AO124" s="420"/>
      <c r="AP124" s="421"/>
      <c r="AQ124" s="592" t="s">
        <v>440</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786"/>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788"/>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8"/>
      <c r="Z127" s="929"/>
      <c r="AA127" s="930"/>
      <c r="AB127" s="246" t="s">
        <v>11</v>
      </c>
      <c r="AC127" s="247"/>
      <c r="AD127" s="248"/>
      <c r="AE127" s="419" t="s">
        <v>398</v>
      </c>
      <c r="AF127" s="420"/>
      <c r="AG127" s="420"/>
      <c r="AH127" s="421"/>
      <c r="AI127" s="419" t="s">
        <v>396</v>
      </c>
      <c r="AJ127" s="420"/>
      <c r="AK127" s="420"/>
      <c r="AL127" s="421"/>
      <c r="AM127" s="419" t="s">
        <v>425</v>
      </c>
      <c r="AN127" s="420"/>
      <c r="AO127" s="420"/>
      <c r="AP127" s="421"/>
      <c r="AQ127" s="592" t="s">
        <v>440</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413</v>
      </c>
      <c r="B130" s="185"/>
      <c r="C130" s="184" t="s">
        <v>239</v>
      </c>
      <c r="D130" s="185"/>
      <c r="E130" s="169" t="s">
        <v>268</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398</v>
      </c>
      <c r="AF132" s="155"/>
      <c r="AG132" s="155"/>
      <c r="AH132" s="155"/>
      <c r="AI132" s="155" t="s">
        <v>418</v>
      </c>
      <c r="AJ132" s="155"/>
      <c r="AK132" s="155"/>
      <c r="AL132" s="155"/>
      <c r="AM132" s="155" t="s">
        <v>425</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596</v>
      </c>
      <c r="AR133" s="199"/>
      <c r="AS133" s="133" t="s">
        <v>236</v>
      </c>
      <c r="AT133" s="134"/>
      <c r="AU133" s="200">
        <v>2</v>
      </c>
      <c r="AV133" s="200"/>
      <c r="AW133" s="133" t="s">
        <v>181</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594</v>
      </c>
      <c r="AC134" s="205"/>
      <c r="AD134" s="205"/>
      <c r="AE134" s="206">
        <v>0.2</v>
      </c>
      <c r="AF134" s="207"/>
      <c r="AG134" s="207"/>
      <c r="AH134" s="207"/>
      <c r="AI134" s="206">
        <v>11.2</v>
      </c>
      <c r="AJ134" s="207"/>
      <c r="AK134" s="207"/>
      <c r="AL134" s="207"/>
      <c r="AM134" s="206">
        <v>7.9</v>
      </c>
      <c r="AN134" s="207"/>
      <c r="AO134" s="207"/>
      <c r="AP134" s="207"/>
      <c r="AQ134" s="206" t="s">
        <v>596</v>
      </c>
      <c r="AR134" s="207"/>
      <c r="AS134" s="207"/>
      <c r="AT134" s="207"/>
      <c r="AU134" s="206" t="s">
        <v>597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595</v>
      </c>
      <c r="AC135" s="213"/>
      <c r="AD135" s="213"/>
      <c r="AE135" s="206" t="s">
        <v>575</v>
      </c>
      <c r="AF135" s="207"/>
      <c r="AG135" s="207"/>
      <c r="AH135" s="207"/>
      <c r="AI135" s="206" t="s">
        <v>630</v>
      </c>
      <c r="AJ135" s="207"/>
      <c r="AK135" s="207"/>
      <c r="AL135" s="207"/>
      <c r="AM135" s="206" t="s">
        <v>630</v>
      </c>
      <c r="AN135" s="207"/>
      <c r="AO135" s="207"/>
      <c r="AP135" s="207"/>
      <c r="AQ135" s="206" t="s">
        <v>575</v>
      </c>
      <c r="AR135" s="207"/>
      <c r="AS135" s="207"/>
      <c r="AT135" s="207"/>
      <c r="AU135" s="206">
        <v>32</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398</v>
      </c>
      <c r="AF136" s="155"/>
      <c r="AG136" s="155"/>
      <c r="AH136" s="155"/>
      <c r="AI136" s="155" t="s">
        <v>396</v>
      </c>
      <c r="AJ136" s="155"/>
      <c r="AK136" s="155"/>
      <c r="AL136" s="155"/>
      <c r="AM136" s="155" t="s">
        <v>425</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398</v>
      </c>
      <c r="AF140" s="155"/>
      <c r="AG140" s="155"/>
      <c r="AH140" s="155"/>
      <c r="AI140" s="155" t="s">
        <v>396</v>
      </c>
      <c r="AJ140" s="155"/>
      <c r="AK140" s="155"/>
      <c r="AL140" s="155"/>
      <c r="AM140" s="155" t="s">
        <v>425</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398</v>
      </c>
      <c r="AF144" s="155"/>
      <c r="AG144" s="155"/>
      <c r="AH144" s="155"/>
      <c r="AI144" s="155" t="s">
        <v>396</v>
      </c>
      <c r="AJ144" s="155"/>
      <c r="AK144" s="155"/>
      <c r="AL144" s="155"/>
      <c r="AM144" s="155" t="s">
        <v>425</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398</v>
      </c>
      <c r="AF148" s="155"/>
      <c r="AG148" s="155"/>
      <c r="AH148" s="155"/>
      <c r="AI148" s="155" t="s">
        <v>396</v>
      </c>
      <c r="AJ148" s="155"/>
      <c r="AK148" s="155"/>
      <c r="AL148" s="155"/>
      <c r="AM148" s="155" t="s">
        <v>425</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600</v>
      </c>
      <c r="H154" s="105"/>
      <c r="I154" s="105"/>
      <c r="J154" s="105"/>
      <c r="K154" s="105"/>
      <c r="L154" s="105"/>
      <c r="M154" s="105"/>
      <c r="N154" s="105"/>
      <c r="O154" s="105"/>
      <c r="P154" s="106"/>
      <c r="Q154" s="125" t="s">
        <v>601</v>
      </c>
      <c r="R154" s="105"/>
      <c r="S154" s="105"/>
      <c r="T154" s="105"/>
      <c r="U154" s="105"/>
      <c r="V154" s="105"/>
      <c r="W154" s="105"/>
      <c r="X154" s="105"/>
      <c r="Y154" s="105"/>
      <c r="Z154" s="105"/>
      <c r="AA154" s="292"/>
      <c r="AB154" s="141" t="s">
        <v>602</v>
      </c>
      <c r="AC154" s="142"/>
      <c r="AD154" s="142"/>
      <c r="AE154" s="147" t="s">
        <v>603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599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398</v>
      </c>
      <c r="AF192" s="155"/>
      <c r="AG192" s="155"/>
      <c r="AH192" s="155"/>
      <c r="AI192" s="155" t="s">
        <v>396</v>
      </c>
      <c r="AJ192" s="155"/>
      <c r="AK192" s="155"/>
      <c r="AL192" s="155"/>
      <c r="AM192" s="155" t="s">
        <v>425</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398</v>
      </c>
      <c r="AF196" s="155"/>
      <c r="AG196" s="155"/>
      <c r="AH196" s="155"/>
      <c r="AI196" s="155" t="s">
        <v>396</v>
      </c>
      <c r="AJ196" s="155"/>
      <c r="AK196" s="155"/>
      <c r="AL196" s="155"/>
      <c r="AM196" s="155" t="s">
        <v>425</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398</v>
      </c>
      <c r="AF200" s="155"/>
      <c r="AG200" s="155"/>
      <c r="AH200" s="155"/>
      <c r="AI200" s="155" t="s">
        <v>396</v>
      </c>
      <c r="AJ200" s="155"/>
      <c r="AK200" s="155"/>
      <c r="AL200" s="155"/>
      <c r="AM200" s="155" t="s">
        <v>425</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398</v>
      </c>
      <c r="AF204" s="155"/>
      <c r="AG204" s="155"/>
      <c r="AH204" s="155"/>
      <c r="AI204" s="155" t="s">
        <v>396</v>
      </c>
      <c r="AJ204" s="155"/>
      <c r="AK204" s="155"/>
      <c r="AL204" s="155"/>
      <c r="AM204" s="155" t="s">
        <v>425</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398</v>
      </c>
      <c r="AF208" s="155"/>
      <c r="AG208" s="155"/>
      <c r="AH208" s="155"/>
      <c r="AI208" s="155" t="s">
        <v>396</v>
      </c>
      <c r="AJ208" s="155"/>
      <c r="AK208" s="155"/>
      <c r="AL208" s="155"/>
      <c r="AM208" s="155" t="s">
        <v>425</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398</v>
      </c>
      <c r="AF252" s="155"/>
      <c r="AG252" s="155"/>
      <c r="AH252" s="155"/>
      <c r="AI252" s="155" t="s">
        <v>396</v>
      </c>
      <c r="AJ252" s="155"/>
      <c r="AK252" s="155"/>
      <c r="AL252" s="155"/>
      <c r="AM252" s="155" t="s">
        <v>425</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398</v>
      </c>
      <c r="AF256" s="155"/>
      <c r="AG256" s="155"/>
      <c r="AH256" s="155"/>
      <c r="AI256" s="155" t="s">
        <v>396</v>
      </c>
      <c r="AJ256" s="155"/>
      <c r="AK256" s="155"/>
      <c r="AL256" s="155"/>
      <c r="AM256" s="155" t="s">
        <v>425</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398</v>
      </c>
      <c r="AF260" s="155"/>
      <c r="AG260" s="155"/>
      <c r="AH260" s="155"/>
      <c r="AI260" s="155" t="s">
        <v>396</v>
      </c>
      <c r="AJ260" s="155"/>
      <c r="AK260" s="155"/>
      <c r="AL260" s="155"/>
      <c r="AM260" s="155" t="s">
        <v>425</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398</v>
      </c>
      <c r="AF264" s="155"/>
      <c r="AG264" s="155"/>
      <c r="AH264" s="155"/>
      <c r="AI264" s="155" t="s">
        <v>396</v>
      </c>
      <c r="AJ264" s="155"/>
      <c r="AK264" s="155"/>
      <c r="AL264" s="155"/>
      <c r="AM264" s="155" t="s">
        <v>425</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398</v>
      </c>
      <c r="AF268" s="155"/>
      <c r="AG268" s="155"/>
      <c r="AH268" s="155"/>
      <c r="AI268" s="155" t="s">
        <v>396</v>
      </c>
      <c r="AJ268" s="155"/>
      <c r="AK268" s="155"/>
      <c r="AL268" s="155"/>
      <c r="AM268" s="155" t="s">
        <v>425</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398</v>
      </c>
      <c r="AF312" s="155"/>
      <c r="AG312" s="155"/>
      <c r="AH312" s="155"/>
      <c r="AI312" s="155" t="s">
        <v>396</v>
      </c>
      <c r="AJ312" s="155"/>
      <c r="AK312" s="155"/>
      <c r="AL312" s="155"/>
      <c r="AM312" s="155" t="s">
        <v>425</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398</v>
      </c>
      <c r="AF316" s="155"/>
      <c r="AG316" s="155"/>
      <c r="AH316" s="155"/>
      <c r="AI316" s="155" t="s">
        <v>396</v>
      </c>
      <c r="AJ316" s="155"/>
      <c r="AK316" s="155"/>
      <c r="AL316" s="155"/>
      <c r="AM316" s="155" t="s">
        <v>425</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398</v>
      </c>
      <c r="AF320" s="155"/>
      <c r="AG320" s="155"/>
      <c r="AH320" s="155"/>
      <c r="AI320" s="155" t="s">
        <v>396</v>
      </c>
      <c r="AJ320" s="155"/>
      <c r="AK320" s="155"/>
      <c r="AL320" s="155"/>
      <c r="AM320" s="155" t="s">
        <v>425</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398</v>
      </c>
      <c r="AF324" s="155"/>
      <c r="AG324" s="155"/>
      <c r="AH324" s="155"/>
      <c r="AI324" s="155" t="s">
        <v>396</v>
      </c>
      <c r="AJ324" s="155"/>
      <c r="AK324" s="155"/>
      <c r="AL324" s="155"/>
      <c r="AM324" s="155" t="s">
        <v>425</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398</v>
      </c>
      <c r="AF328" s="155"/>
      <c r="AG328" s="155"/>
      <c r="AH328" s="155"/>
      <c r="AI328" s="155" t="s">
        <v>396</v>
      </c>
      <c r="AJ328" s="155"/>
      <c r="AK328" s="155"/>
      <c r="AL328" s="155"/>
      <c r="AM328" s="155" t="s">
        <v>425</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398</v>
      </c>
      <c r="AF372" s="155"/>
      <c r="AG372" s="155"/>
      <c r="AH372" s="155"/>
      <c r="AI372" s="155" t="s">
        <v>396</v>
      </c>
      <c r="AJ372" s="155"/>
      <c r="AK372" s="155"/>
      <c r="AL372" s="155"/>
      <c r="AM372" s="155" t="s">
        <v>425</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398</v>
      </c>
      <c r="AF376" s="155"/>
      <c r="AG376" s="155"/>
      <c r="AH376" s="155"/>
      <c r="AI376" s="155" t="s">
        <v>396</v>
      </c>
      <c r="AJ376" s="155"/>
      <c r="AK376" s="155"/>
      <c r="AL376" s="155"/>
      <c r="AM376" s="155" t="s">
        <v>425</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398</v>
      </c>
      <c r="AF380" s="155"/>
      <c r="AG380" s="155"/>
      <c r="AH380" s="155"/>
      <c r="AI380" s="155" t="s">
        <v>396</v>
      </c>
      <c r="AJ380" s="155"/>
      <c r="AK380" s="155"/>
      <c r="AL380" s="155"/>
      <c r="AM380" s="155" t="s">
        <v>425</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398</v>
      </c>
      <c r="AF384" s="155"/>
      <c r="AG384" s="155"/>
      <c r="AH384" s="155"/>
      <c r="AI384" s="155" t="s">
        <v>396</v>
      </c>
      <c r="AJ384" s="155"/>
      <c r="AK384" s="155"/>
      <c r="AL384" s="155"/>
      <c r="AM384" s="155" t="s">
        <v>425</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398</v>
      </c>
      <c r="AF388" s="155"/>
      <c r="AG388" s="155"/>
      <c r="AH388" s="155"/>
      <c r="AI388" s="155" t="s">
        <v>396</v>
      </c>
      <c r="AJ388" s="155"/>
      <c r="AK388" s="155"/>
      <c r="AL388" s="155"/>
      <c r="AM388" s="155" t="s">
        <v>425</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428</v>
      </c>
      <c r="D430" s="931"/>
      <c r="E430" s="174" t="s">
        <v>406</v>
      </c>
      <c r="F430" s="900"/>
      <c r="G430" s="901" t="s">
        <v>255</v>
      </c>
      <c r="H430" s="123"/>
      <c r="I430" s="123"/>
      <c r="J430" s="902" t="s">
        <v>573</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419</v>
      </c>
      <c r="AJ431" s="340"/>
      <c r="AK431" s="340"/>
      <c r="AL431" s="159"/>
      <c r="AM431" s="340" t="s">
        <v>432</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236</v>
      </c>
      <c r="AH432" s="134"/>
      <c r="AI432" s="156"/>
      <c r="AJ432" s="156"/>
      <c r="AK432" s="156"/>
      <c r="AL432" s="154"/>
      <c r="AM432" s="156"/>
      <c r="AN432" s="156"/>
      <c r="AO432" s="156"/>
      <c r="AP432" s="154"/>
      <c r="AQ432" s="591"/>
      <c r="AR432" s="200"/>
      <c r="AS432" s="133" t="s">
        <v>236</v>
      </c>
      <c r="AT432" s="134"/>
      <c r="AU432" s="200"/>
      <c r="AV432" s="200"/>
      <c r="AW432" s="133" t="s">
        <v>181</v>
      </c>
      <c r="AX432" s="195"/>
    </row>
    <row r="433" spans="1:50" ht="23.25" customHeight="1" x14ac:dyDescent="0.15">
      <c r="A433" s="189"/>
      <c r="B433" s="186"/>
      <c r="C433" s="180"/>
      <c r="D433" s="186"/>
      <c r="E433" s="343"/>
      <c r="F433" s="344"/>
      <c r="G433" s="104" t="s">
        <v>599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605</v>
      </c>
      <c r="AC433" s="213"/>
      <c r="AD433" s="213"/>
      <c r="AE433" s="341" t="s">
        <v>605</v>
      </c>
      <c r="AF433" s="207"/>
      <c r="AG433" s="207"/>
      <c r="AH433" s="207"/>
      <c r="AI433" s="341" t="s">
        <v>605</v>
      </c>
      <c r="AJ433" s="207"/>
      <c r="AK433" s="207"/>
      <c r="AL433" s="207"/>
      <c r="AM433" s="341" t="s">
        <v>605</v>
      </c>
      <c r="AN433" s="207"/>
      <c r="AO433" s="207"/>
      <c r="AP433" s="342"/>
      <c r="AQ433" s="341" t="s">
        <v>605</v>
      </c>
      <c r="AR433" s="207"/>
      <c r="AS433" s="207"/>
      <c r="AT433" s="342"/>
      <c r="AU433" s="207" t="s">
        <v>605</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605</v>
      </c>
      <c r="AC434" s="205"/>
      <c r="AD434" s="205"/>
      <c r="AE434" s="341" t="s">
        <v>606</v>
      </c>
      <c r="AF434" s="207"/>
      <c r="AG434" s="207"/>
      <c r="AH434" s="342"/>
      <c r="AI434" s="341" t="s">
        <v>607</v>
      </c>
      <c r="AJ434" s="207"/>
      <c r="AK434" s="207"/>
      <c r="AL434" s="207"/>
      <c r="AM434" s="341" t="s">
        <v>605</v>
      </c>
      <c r="AN434" s="207"/>
      <c r="AO434" s="207"/>
      <c r="AP434" s="342"/>
      <c r="AQ434" s="341" t="s">
        <v>605</v>
      </c>
      <c r="AR434" s="207"/>
      <c r="AS434" s="207"/>
      <c r="AT434" s="342"/>
      <c r="AU434" s="207" t="s">
        <v>605</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606</v>
      </c>
      <c r="AF435" s="207"/>
      <c r="AG435" s="207"/>
      <c r="AH435" s="342"/>
      <c r="AI435" s="341" t="s">
        <v>607</v>
      </c>
      <c r="AJ435" s="207"/>
      <c r="AK435" s="207"/>
      <c r="AL435" s="207"/>
      <c r="AM435" s="341" t="s">
        <v>605</v>
      </c>
      <c r="AN435" s="207"/>
      <c r="AO435" s="207"/>
      <c r="AP435" s="342"/>
      <c r="AQ435" s="341" t="s">
        <v>605</v>
      </c>
      <c r="AR435" s="207"/>
      <c r="AS435" s="207"/>
      <c r="AT435" s="342"/>
      <c r="AU435" s="207" t="s">
        <v>605</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419</v>
      </c>
      <c r="AJ436" s="340"/>
      <c r="AK436" s="340"/>
      <c r="AL436" s="159"/>
      <c r="AM436" s="340" t="s">
        <v>432</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419</v>
      </c>
      <c r="AJ441" s="340"/>
      <c r="AK441" s="340"/>
      <c r="AL441" s="159"/>
      <c r="AM441" s="340" t="s">
        <v>432</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419</v>
      </c>
      <c r="AJ446" s="340"/>
      <c r="AK446" s="340"/>
      <c r="AL446" s="159"/>
      <c r="AM446" s="340" t="s">
        <v>432</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419</v>
      </c>
      <c r="AJ451" s="340"/>
      <c r="AK451" s="340"/>
      <c r="AL451" s="159"/>
      <c r="AM451" s="340" t="s">
        <v>432</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419</v>
      </c>
      <c r="AJ456" s="340"/>
      <c r="AK456" s="340"/>
      <c r="AL456" s="159"/>
      <c r="AM456" s="340" t="s">
        <v>432</v>
      </c>
      <c r="AN456" s="340"/>
      <c r="AO456" s="340"/>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1"/>
      <c r="AR457" s="200"/>
      <c r="AS457" s="133" t="s">
        <v>236</v>
      </c>
      <c r="AT457" s="134"/>
      <c r="AU457" s="200"/>
      <c r="AV457" s="200"/>
      <c r="AW457" s="133" t="s">
        <v>181</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419</v>
      </c>
      <c r="AJ461" s="340"/>
      <c r="AK461" s="340"/>
      <c r="AL461" s="159"/>
      <c r="AM461" s="340" t="s">
        <v>432</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419</v>
      </c>
      <c r="AJ466" s="340"/>
      <c r="AK466" s="340"/>
      <c r="AL466" s="159"/>
      <c r="AM466" s="340" t="s">
        <v>432</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419</v>
      </c>
      <c r="AJ471" s="340"/>
      <c r="AK471" s="340"/>
      <c r="AL471" s="159"/>
      <c r="AM471" s="340" t="s">
        <v>432</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419</v>
      </c>
      <c r="AJ476" s="340"/>
      <c r="AK476" s="340"/>
      <c r="AL476" s="159"/>
      <c r="AM476" s="340" t="s">
        <v>432</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410</v>
      </c>
      <c r="F484" s="175"/>
      <c r="G484" s="901" t="s">
        <v>255</v>
      </c>
      <c r="H484" s="123"/>
      <c r="I484" s="123"/>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419</v>
      </c>
      <c r="AJ485" s="340"/>
      <c r="AK485" s="340"/>
      <c r="AL485" s="159"/>
      <c r="AM485" s="340" t="s">
        <v>432</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419</v>
      </c>
      <c r="AJ490" s="340"/>
      <c r="AK490" s="340"/>
      <c r="AL490" s="159"/>
      <c r="AM490" s="340" t="s">
        <v>432</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419</v>
      </c>
      <c r="AJ495" s="340"/>
      <c r="AK495" s="340"/>
      <c r="AL495" s="159"/>
      <c r="AM495" s="340" t="s">
        <v>432</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419</v>
      </c>
      <c r="AJ500" s="340"/>
      <c r="AK500" s="340"/>
      <c r="AL500" s="159"/>
      <c r="AM500" s="340" t="s">
        <v>432</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419</v>
      </c>
      <c r="AJ505" s="340"/>
      <c r="AK505" s="340"/>
      <c r="AL505" s="159"/>
      <c r="AM505" s="340" t="s">
        <v>432</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419</v>
      </c>
      <c r="AJ510" s="340"/>
      <c r="AK510" s="340"/>
      <c r="AL510" s="159"/>
      <c r="AM510" s="340" t="s">
        <v>432</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419</v>
      </c>
      <c r="AJ515" s="340"/>
      <c r="AK515" s="340"/>
      <c r="AL515" s="159"/>
      <c r="AM515" s="340" t="s">
        <v>432</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419</v>
      </c>
      <c r="AJ520" s="340"/>
      <c r="AK520" s="340"/>
      <c r="AL520" s="159"/>
      <c r="AM520" s="340" t="s">
        <v>432</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419</v>
      </c>
      <c r="AJ525" s="340"/>
      <c r="AK525" s="340"/>
      <c r="AL525" s="159"/>
      <c r="AM525" s="340" t="s">
        <v>432</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419</v>
      </c>
      <c r="AJ530" s="340"/>
      <c r="AK530" s="340"/>
      <c r="AL530" s="159"/>
      <c r="AM530" s="340" t="s">
        <v>432</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411</v>
      </c>
      <c r="F538" s="175"/>
      <c r="G538" s="901" t="s">
        <v>255</v>
      </c>
      <c r="H538" s="123"/>
      <c r="I538" s="123"/>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419</v>
      </c>
      <c r="AJ539" s="340"/>
      <c r="AK539" s="340"/>
      <c r="AL539" s="159"/>
      <c r="AM539" s="340" t="s">
        <v>432</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419</v>
      </c>
      <c r="AJ544" s="340"/>
      <c r="AK544" s="340"/>
      <c r="AL544" s="159"/>
      <c r="AM544" s="340" t="s">
        <v>432</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419</v>
      </c>
      <c r="AJ549" s="340"/>
      <c r="AK549" s="340"/>
      <c r="AL549" s="159"/>
      <c r="AM549" s="340" t="s">
        <v>432</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419</v>
      </c>
      <c r="AJ554" s="340"/>
      <c r="AK554" s="340"/>
      <c r="AL554" s="159"/>
      <c r="AM554" s="340" t="s">
        <v>432</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419</v>
      </c>
      <c r="AJ559" s="340"/>
      <c r="AK559" s="340"/>
      <c r="AL559" s="159"/>
      <c r="AM559" s="340" t="s">
        <v>432</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419</v>
      </c>
      <c r="AJ564" s="340"/>
      <c r="AK564" s="340"/>
      <c r="AL564" s="159"/>
      <c r="AM564" s="340" t="s">
        <v>432</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419</v>
      </c>
      <c r="AJ569" s="340"/>
      <c r="AK569" s="340"/>
      <c r="AL569" s="159"/>
      <c r="AM569" s="340" t="s">
        <v>432</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419</v>
      </c>
      <c r="AJ574" s="340"/>
      <c r="AK574" s="340"/>
      <c r="AL574" s="159"/>
      <c r="AM574" s="340" t="s">
        <v>432</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419</v>
      </c>
      <c r="AJ579" s="340"/>
      <c r="AK579" s="340"/>
      <c r="AL579" s="159"/>
      <c r="AM579" s="340" t="s">
        <v>432</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419</v>
      </c>
      <c r="AJ584" s="340"/>
      <c r="AK584" s="340"/>
      <c r="AL584" s="159"/>
      <c r="AM584" s="340" t="s">
        <v>432</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410</v>
      </c>
      <c r="F592" s="175"/>
      <c r="G592" s="901" t="s">
        <v>255</v>
      </c>
      <c r="H592" s="123"/>
      <c r="I592" s="123"/>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419</v>
      </c>
      <c r="AJ593" s="340"/>
      <c r="AK593" s="340"/>
      <c r="AL593" s="159"/>
      <c r="AM593" s="340" t="s">
        <v>432</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419</v>
      </c>
      <c r="AJ598" s="340"/>
      <c r="AK598" s="340"/>
      <c r="AL598" s="159"/>
      <c r="AM598" s="340" t="s">
        <v>432</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419</v>
      </c>
      <c r="AJ603" s="340"/>
      <c r="AK603" s="340"/>
      <c r="AL603" s="159"/>
      <c r="AM603" s="340" t="s">
        <v>432</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419</v>
      </c>
      <c r="AJ608" s="340"/>
      <c r="AK608" s="340"/>
      <c r="AL608" s="159"/>
      <c r="AM608" s="340" t="s">
        <v>432</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419</v>
      </c>
      <c r="AJ613" s="340"/>
      <c r="AK613" s="340"/>
      <c r="AL613" s="159"/>
      <c r="AM613" s="340" t="s">
        <v>432</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419</v>
      </c>
      <c r="AJ618" s="340"/>
      <c r="AK618" s="340"/>
      <c r="AL618" s="159"/>
      <c r="AM618" s="340" t="s">
        <v>432</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419</v>
      </c>
      <c r="AJ623" s="340"/>
      <c r="AK623" s="340"/>
      <c r="AL623" s="159"/>
      <c r="AM623" s="340" t="s">
        <v>432</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419</v>
      </c>
      <c r="AJ628" s="340"/>
      <c r="AK628" s="340"/>
      <c r="AL628" s="159"/>
      <c r="AM628" s="340" t="s">
        <v>432</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419</v>
      </c>
      <c r="AJ633" s="340"/>
      <c r="AK633" s="340"/>
      <c r="AL633" s="159"/>
      <c r="AM633" s="340" t="s">
        <v>432</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419</v>
      </c>
      <c r="AJ638" s="340"/>
      <c r="AK638" s="340"/>
      <c r="AL638" s="159"/>
      <c r="AM638" s="340" t="s">
        <v>432</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411</v>
      </c>
      <c r="F646" s="175"/>
      <c r="G646" s="901" t="s">
        <v>255</v>
      </c>
      <c r="H646" s="123"/>
      <c r="I646" s="123"/>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419</v>
      </c>
      <c r="AJ647" s="340"/>
      <c r="AK647" s="340"/>
      <c r="AL647" s="159"/>
      <c r="AM647" s="340" t="s">
        <v>432</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419</v>
      </c>
      <c r="AJ652" s="340"/>
      <c r="AK652" s="340"/>
      <c r="AL652" s="159"/>
      <c r="AM652" s="340" t="s">
        <v>432</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419</v>
      </c>
      <c r="AJ657" s="340"/>
      <c r="AK657" s="340"/>
      <c r="AL657" s="159"/>
      <c r="AM657" s="340" t="s">
        <v>432</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419</v>
      </c>
      <c r="AJ662" s="340"/>
      <c r="AK662" s="340"/>
      <c r="AL662" s="159"/>
      <c r="AM662" s="340" t="s">
        <v>432</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419</v>
      </c>
      <c r="AJ667" s="340"/>
      <c r="AK667" s="340"/>
      <c r="AL667" s="159"/>
      <c r="AM667" s="340" t="s">
        <v>432</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419</v>
      </c>
      <c r="AJ672" s="340"/>
      <c r="AK672" s="340"/>
      <c r="AL672" s="159"/>
      <c r="AM672" s="340" t="s">
        <v>432</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419</v>
      </c>
      <c r="AJ677" s="340"/>
      <c r="AK677" s="340"/>
      <c r="AL677" s="159"/>
      <c r="AM677" s="340" t="s">
        <v>432</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419</v>
      </c>
      <c r="AJ682" s="340"/>
      <c r="AK682" s="340"/>
      <c r="AL682" s="159"/>
      <c r="AM682" s="340" t="s">
        <v>432</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419</v>
      </c>
      <c r="AJ687" s="340"/>
      <c r="AK687" s="340"/>
      <c r="AL687" s="159"/>
      <c r="AM687" s="340" t="s">
        <v>432</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419</v>
      </c>
      <c r="AJ692" s="340"/>
      <c r="AK692" s="340"/>
      <c r="AL692" s="159"/>
      <c r="AM692" s="340" t="s">
        <v>432</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48" customHeight="1" x14ac:dyDescent="0.15">
      <c r="A702" s="872" t="s">
        <v>140</v>
      </c>
      <c r="B702" s="873"/>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569</v>
      </c>
      <c r="AE702" s="347"/>
      <c r="AF702" s="347"/>
      <c r="AG702" s="386" t="s">
        <v>632</v>
      </c>
      <c r="AH702" s="387"/>
      <c r="AI702" s="387"/>
      <c r="AJ702" s="387"/>
      <c r="AK702" s="387"/>
      <c r="AL702" s="387"/>
      <c r="AM702" s="387"/>
      <c r="AN702" s="387"/>
      <c r="AO702" s="387"/>
      <c r="AP702" s="387"/>
      <c r="AQ702" s="387"/>
      <c r="AR702" s="387"/>
      <c r="AS702" s="387"/>
      <c r="AT702" s="387"/>
      <c r="AU702" s="387"/>
      <c r="AV702" s="387"/>
      <c r="AW702" s="387"/>
      <c r="AX702" s="388"/>
    </row>
    <row r="703" spans="1:50" ht="58.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7" t="s">
        <v>569</v>
      </c>
      <c r="AE703" s="328"/>
      <c r="AF703" s="328"/>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37.5"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3" t="s">
        <v>609</v>
      </c>
      <c r="AE704" s="784"/>
      <c r="AF704" s="784"/>
      <c r="AG704" s="709" t="s">
        <v>613</v>
      </c>
      <c r="AH704" s="710"/>
      <c r="AI704" s="710"/>
      <c r="AJ704" s="710"/>
      <c r="AK704" s="710"/>
      <c r="AL704" s="710"/>
      <c r="AM704" s="710"/>
      <c r="AN704" s="710"/>
      <c r="AO704" s="710"/>
      <c r="AP704" s="710"/>
      <c r="AQ704" s="710"/>
      <c r="AR704" s="710"/>
      <c r="AS704" s="710"/>
      <c r="AT704" s="710"/>
      <c r="AU704" s="710"/>
      <c r="AV704" s="710"/>
      <c r="AW704" s="710"/>
      <c r="AX704" s="711"/>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8" t="s">
        <v>610</v>
      </c>
      <c r="AE705" s="719"/>
      <c r="AF705" s="719"/>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9"/>
      <c r="D706" s="800"/>
      <c r="E706" s="734" t="s">
        <v>387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7" t="s">
        <v>611</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801"/>
      <c r="D707" s="802"/>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7" t="s">
        <v>611</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38.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569</v>
      </c>
      <c r="AE708" s="606"/>
      <c r="AF708" s="606"/>
      <c r="AG708" s="743" t="s">
        <v>614</v>
      </c>
      <c r="AH708" s="744"/>
      <c r="AI708" s="744"/>
      <c r="AJ708" s="744"/>
      <c r="AK708" s="744"/>
      <c r="AL708" s="744"/>
      <c r="AM708" s="744"/>
      <c r="AN708" s="744"/>
      <c r="AO708" s="744"/>
      <c r="AP708" s="744"/>
      <c r="AQ708" s="744"/>
      <c r="AR708" s="744"/>
      <c r="AS708" s="744"/>
      <c r="AT708" s="744"/>
      <c r="AU708" s="744"/>
      <c r="AV708" s="744"/>
      <c r="AW708" s="744"/>
      <c r="AX708" s="745"/>
    </row>
    <row r="709" spans="1:50" ht="38.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569</v>
      </c>
      <c r="AE709" s="328"/>
      <c r="AF709" s="328"/>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38.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610</v>
      </c>
      <c r="AE710" s="328"/>
      <c r="AF710" s="328"/>
      <c r="AG710" s="101" t="s">
        <v>598</v>
      </c>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569</v>
      </c>
      <c r="AE711" s="328"/>
      <c r="AF711" s="328"/>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38.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569</v>
      </c>
      <c r="AE712" s="784"/>
      <c r="AF712" s="784"/>
      <c r="AG712" s="101" t="s">
        <v>617</v>
      </c>
      <c r="AH712" s="102"/>
      <c r="AI712" s="102"/>
      <c r="AJ712" s="102"/>
      <c r="AK712" s="102"/>
      <c r="AL712" s="102"/>
      <c r="AM712" s="102"/>
      <c r="AN712" s="102"/>
      <c r="AO712" s="102"/>
      <c r="AP712" s="102"/>
      <c r="AQ712" s="102"/>
      <c r="AR712" s="102"/>
      <c r="AS712" s="102"/>
      <c r="AT712" s="102"/>
      <c r="AU712" s="102"/>
      <c r="AV712" s="102"/>
      <c r="AW712" s="102"/>
      <c r="AX712" s="103"/>
    </row>
    <row r="713" spans="1:50" ht="46.5" customHeight="1" x14ac:dyDescent="0.15">
      <c r="A713" s="643"/>
      <c r="B713" s="645"/>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7" t="s">
        <v>569</v>
      </c>
      <c r="AE713" s="328"/>
      <c r="AF713" s="664"/>
      <c r="AG713" s="101" t="s">
        <v>618</v>
      </c>
      <c r="AH713" s="102"/>
      <c r="AI713" s="102"/>
      <c r="AJ713" s="102"/>
      <c r="AK713" s="102"/>
      <c r="AL713" s="102"/>
      <c r="AM713" s="102"/>
      <c r="AN713" s="102"/>
      <c r="AO713" s="102"/>
      <c r="AP713" s="102"/>
      <c r="AQ713" s="102"/>
      <c r="AR713" s="102"/>
      <c r="AS713" s="102"/>
      <c r="AT713" s="102"/>
      <c r="AU713" s="102"/>
      <c r="AV713" s="102"/>
      <c r="AW713" s="102"/>
      <c r="AX713" s="103"/>
    </row>
    <row r="714" spans="1:50" ht="38.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2" t="s">
        <v>569</v>
      </c>
      <c r="AE714" s="813"/>
      <c r="AF714" s="814"/>
      <c r="AG714" s="709" t="s">
        <v>619</v>
      </c>
      <c r="AH714" s="710"/>
      <c r="AI714" s="710"/>
      <c r="AJ714" s="710"/>
      <c r="AK714" s="710"/>
      <c r="AL714" s="710"/>
      <c r="AM714" s="710"/>
      <c r="AN714" s="710"/>
      <c r="AO714" s="710"/>
      <c r="AP714" s="710"/>
      <c r="AQ714" s="710"/>
      <c r="AR714" s="710"/>
      <c r="AS714" s="710"/>
      <c r="AT714" s="710"/>
      <c r="AU714" s="710"/>
      <c r="AV714" s="710"/>
      <c r="AW714" s="710"/>
      <c r="AX714" s="711"/>
    </row>
    <row r="715" spans="1:50" ht="45.75" customHeight="1" x14ac:dyDescent="0.15">
      <c r="A715" s="641" t="s">
        <v>40</v>
      </c>
      <c r="B715" s="789"/>
      <c r="C715" s="790" t="s">
        <v>329</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569</v>
      </c>
      <c r="AE715" s="606"/>
      <c r="AF715" s="657"/>
      <c r="AG715" s="743" t="s">
        <v>628</v>
      </c>
      <c r="AH715" s="744"/>
      <c r="AI715" s="744"/>
      <c r="AJ715" s="744"/>
      <c r="AK715" s="744"/>
      <c r="AL715" s="744"/>
      <c r="AM715" s="744"/>
      <c r="AN715" s="744"/>
      <c r="AO715" s="744"/>
      <c r="AP715" s="744"/>
      <c r="AQ715" s="744"/>
      <c r="AR715" s="744"/>
      <c r="AS715" s="744"/>
      <c r="AT715" s="744"/>
      <c r="AU715" s="744"/>
      <c r="AV715" s="744"/>
      <c r="AW715" s="744"/>
      <c r="AX715" s="745"/>
    </row>
    <row r="716" spans="1:50" ht="38.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610</v>
      </c>
      <c r="AE716" s="628"/>
      <c r="AF716" s="628"/>
      <c r="AG716" s="101" t="s">
        <v>598</v>
      </c>
      <c r="AH716" s="102"/>
      <c r="AI716" s="102"/>
      <c r="AJ716" s="102"/>
      <c r="AK716" s="102"/>
      <c r="AL716" s="102"/>
      <c r="AM716" s="102"/>
      <c r="AN716" s="102"/>
      <c r="AO716" s="102"/>
      <c r="AP716" s="102"/>
      <c r="AQ716" s="102"/>
      <c r="AR716" s="102"/>
      <c r="AS716" s="102"/>
      <c r="AT716" s="102"/>
      <c r="AU716" s="102"/>
      <c r="AV716" s="102"/>
      <c r="AW716" s="102"/>
      <c r="AX716" s="103"/>
    </row>
    <row r="717" spans="1:50" ht="38.25"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569</v>
      </c>
      <c r="AE717" s="328"/>
      <c r="AF717" s="328"/>
      <c r="AG717" s="101" t="s">
        <v>629</v>
      </c>
      <c r="AH717" s="102"/>
      <c r="AI717" s="102"/>
      <c r="AJ717" s="102"/>
      <c r="AK717" s="102"/>
      <c r="AL717" s="102"/>
      <c r="AM717" s="102"/>
      <c r="AN717" s="102"/>
      <c r="AO717" s="102"/>
      <c r="AP717" s="102"/>
      <c r="AQ717" s="102"/>
      <c r="AR717" s="102"/>
      <c r="AS717" s="102"/>
      <c r="AT717" s="102"/>
      <c r="AU717" s="102"/>
      <c r="AV717" s="102"/>
      <c r="AW717" s="102"/>
      <c r="AX717" s="103"/>
    </row>
    <row r="718" spans="1:50" ht="38.2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569</v>
      </c>
      <c r="AE718" s="328"/>
      <c r="AF718" s="328"/>
      <c r="AG718" s="127" t="s">
        <v>620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610</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7"/>
      <c r="C726" s="817" t="s">
        <v>53</v>
      </c>
      <c r="D726" s="839"/>
      <c r="E726" s="839"/>
      <c r="F726" s="840"/>
      <c r="G726" s="578" t="s">
        <v>646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8"/>
      <c r="B727" s="809"/>
      <c r="C727" s="749" t="s">
        <v>57</v>
      </c>
      <c r="D727" s="750"/>
      <c r="E727" s="750"/>
      <c r="F727" s="751"/>
      <c r="G727" s="576" t="s">
        <v>621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648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4" t="s">
        <v>138</v>
      </c>
      <c r="B731" s="805"/>
      <c r="C731" s="805"/>
      <c r="D731" s="805"/>
      <c r="E731" s="806"/>
      <c r="F731" s="733" t="s">
        <v>649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650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8" t="s">
        <v>409</v>
      </c>
      <c r="B737" s="210"/>
      <c r="C737" s="210"/>
      <c r="D737" s="211"/>
      <c r="E737" s="989" t="s">
        <v>622</v>
      </c>
      <c r="F737" s="989"/>
      <c r="G737" s="989"/>
      <c r="H737" s="989"/>
      <c r="I737" s="989"/>
      <c r="J737" s="989"/>
      <c r="K737" s="989"/>
      <c r="L737" s="989"/>
      <c r="M737" s="989"/>
      <c r="N737" s="366" t="s">
        <v>404</v>
      </c>
      <c r="O737" s="366"/>
      <c r="P737" s="366"/>
      <c r="Q737" s="366"/>
      <c r="R737" s="989" t="s">
        <v>622</v>
      </c>
      <c r="S737" s="989"/>
      <c r="T737" s="989"/>
      <c r="U737" s="989"/>
      <c r="V737" s="989"/>
      <c r="W737" s="989"/>
      <c r="X737" s="989"/>
      <c r="Y737" s="989"/>
      <c r="Z737" s="989"/>
      <c r="AA737" s="366" t="s">
        <v>403</v>
      </c>
      <c r="AB737" s="366"/>
      <c r="AC737" s="366"/>
      <c r="AD737" s="366"/>
      <c r="AE737" s="989" t="s">
        <v>622</v>
      </c>
      <c r="AF737" s="989"/>
      <c r="AG737" s="989"/>
      <c r="AH737" s="989"/>
      <c r="AI737" s="989"/>
      <c r="AJ737" s="989"/>
      <c r="AK737" s="989"/>
      <c r="AL737" s="989"/>
      <c r="AM737" s="989"/>
      <c r="AN737" s="366" t="s">
        <v>402</v>
      </c>
      <c r="AO737" s="366"/>
      <c r="AP737" s="366"/>
      <c r="AQ737" s="366"/>
      <c r="AR737" s="995" t="s">
        <v>598</v>
      </c>
      <c r="AS737" s="996"/>
      <c r="AT737" s="996"/>
      <c r="AU737" s="996"/>
      <c r="AV737" s="996"/>
      <c r="AW737" s="996"/>
      <c r="AX737" s="997"/>
      <c r="AY737" s="88"/>
      <c r="AZ737" s="88"/>
    </row>
    <row r="738" spans="1:52" ht="24.75" customHeight="1" x14ac:dyDescent="0.15">
      <c r="A738" s="988" t="s">
        <v>401</v>
      </c>
      <c r="B738" s="210"/>
      <c r="C738" s="210"/>
      <c r="D738" s="211"/>
      <c r="E738" s="989" t="s">
        <v>622</v>
      </c>
      <c r="F738" s="989"/>
      <c r="G738" s="989"/>
      <c r="H738" s="989"/>
      <c r="I738" s="989"/>
      <c r="J738" s="989"/>
      <c r="K738" s="989"/>
      <c r="L738" s="989"/>
      <c r="M738" s="989"/>
      <c r="N738" s="366" t="s">
        <v>400</v>
      </c>
      <c r="O738" s="366"/>
      <c r="P738" s="366"/>
      <c r="Q738" s="366"/>
      <c r="R738" s="989" t="s">
        <v>623</v>
      </c>
      <c r="S738" s="989"/>
      <c r="T738" s="989"/>
      <c r="U738" s="989"/>
      <c r="V738" s="989"/>
      <c r="W738" s="989"/>
      <c r="X738" s="989"/>
      <c r="Y738" s="989"/>
      <c r="Z738" s="989"/>
      <c r="AA738" s="366" t="s">
        <v>399</v>
      </c>
      <c r="AB738" s="366"/>
      <c r="AC738" s="366"/>
      <c r="AD738" s="366"/>
      <c r="AE738" s="989" t="s">
        <v>624</v>
      </c>
      <c r="AF738" s="989"/>
      <c r="AG738" s="989"/>
      <c r="AH738" s="989"/>
      <c r="AI738" s="989"/>
      <c r="AJ738" s="989"/>
      <c r="AK738" s="989"/>
      <c r="AL738" s="989"/>
      <c r="AM738" s="989"/>
      <c r="AN738" s="366" t="s">
        <v>398</v>
      </c>
      <c r="AO738" s="366"/>
      <c r="AP738" s="366"/>
      <c r="AQ738" s="366"/>
      <c r="AR738" s="995" t="s">
        <v>625</v>
      </c>
      <c r="AS738" s="996"/>
      <c r="AT738" s="996"/>
      <c r="AU738" s="996"/>
      <c r="AV738" s="996"/>
      <c r="AW738" s="996"/>
      <c r="AX738" s="997"/>
    </row>
    <row r="739" spans="1:52" ht="24.75" customHeight="1" x14ac:dyDescent="0.15">
      <c r="A739" s="988" t="s">
        <v>397</v>
      </c>
      <c r="B739" s="210"/>
      <c r="C739" s="210"/>
      <c r="D739" s="211"/>
      <c r="E739" s="989" t="s">
        <v>626</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563</v>
      </c>
      <c r="F740" s="974"/>
      <c r="G740" s="974"/>
      <c r="H740" s="92" t="str">
        <f>IF(E740="", "", "(")</f>
        <v>(</v>
      </c>
      <c r="I740" s="974" t="s">
        <v>346</v>
      </c>
      <c r="J740" s="974"/>
      <c r="K740" s="92" t="str">
        <f>IF(OR(I740="　", I740=""), "", "-")</f>
        <v/>
      </c>
      <c r="L740" s="975">
        <v>642</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t="s">
        <v>627</v>
      </c>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100"/>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633</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8"/>
    </row>
    <row r="781" spans="1:50" ht="24.75" customHeight="1" x14ac:dyDescent="0.15">
      <c r="A781" s="632"/>
      <c r="B781" s="633"/>
      <c r="C781" s="633"/>
      <c r="D781" s="633"/>
      <c r="E781" s="633"/>
      <c r="F781" s="634"/>
      <c r="G781" s="817"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803"/>
      <c r="AC781" s="817"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634</v>
      </c>
      <c r="H782" s="672"/>
      <c r="I782" s="672"/>
      <c r="J782" s="672"/>
      <c r="K782" s="673"/>
      <c r="L782" s="665" t="s">
        <v>635</v>
      </c>
      <c r="M782" s="666"/>
      <c r="N782" s="666"/>
      <c r="O782" s="666"/>
      <c r="P782" s="666"/>
      <c r="Q782" s="666"/>
      <c r="R782" s="666"/>
      <c r="S782" s="666"/>
      <c r="T782" s="666"/>
      <c r="U782" s="666"/>
      <c r="V782" s="666"/>
      <c r="W782" s="666"/>
      <c r="X782" s="667"/>
      <c r="Y782" s="389">
        <v>435</v>
      </c>
      <c r="Z782" s="390"/>
      <c r="AA782" s="390"/>
      <c r="AB782" s="810"/>
      <c r="AC782" s="671"/>
      <c r="AD782" s="672"/>
      <c r="AE782" s="672"/>
      <c r="AF782" s="672"/>
      <c r="AG782" s="673"/>
      <c r="AH782" s="665"/>
      <c r="AI782" s="666"/>
      <c r="AJ782" s="666"/>
      <c r="AK782" s="666"/>
      <c r="AL782" s="666"/>
      <c r="AM782" s="666"/>
      <c r="AN782" s="666"/>
      <c r="AO782" s="666"/>
      <c r="AP782" s="666"/>
      <c r="AQ782" s="666"/>
      <c r="AR782" s="666"/>
      <c r="AS782" s="666"/>
      <c r="AT782" s="667"/>
      <c r="AU782" s="389"/>
      <c r="AV782" s="390"/>
      <c r="AW782" s="390"/>
      <c r="AX782" s="391"/>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8" t="s">
        <v>20</v>
      </c>
      <c r="H792" s="829"/>
      <c r="I792" s="829"/>
      <c r="J792" s="829"/>
      <c r="K792" s="829"/>
      <c r="L792" s="830"/>
      <c r="M792" s="831"/>
      <c r="N792" s="831"/>
      <c r="O792" s="831"/>
      <c r="P792" s="831"/>
      <c r="Q792" s="831"/>
      <c r="R792" s="831"/>
      <c r="S792" s="831"/>
      <c r="T792" s="831"/>
      <c r="U792" s="831"/>
      <c r="V792" s="831"/>
      <c r="W792" s="831"/>
      <c r="X792" s="832"/>
      <c r="Y792" s="833">
        <f>SUM(Y782:AB791)</f>
        <v>435</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0</v>
      </c>
      <c r="AV792" s="834"/>
      <c r="AW792" s="834"/>
      <c r="AX792" s="836"/>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8"/>
    </row>
    <row r="794" spans="1:50" ht="24.75" hidden="1" customHeight="1" x14ac:dyDescent="0.15">
      <c r="A794" s="632"/>
      <c r="B794" s="633"/>
      <c r="C794" s="633"/>
      <c r="D794" s="633"/>
      <c r="E794" s="633"/>
      <c r="F794" s="634"/>
      <c r="G794" s="817"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803"/>
      <c r="AC794" s="817"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10"/>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8"/>
    </row>
    <row r="807" spans="1:50" ht="24.75" hidden="1" customHeight="1" x14ac:dyDescent="0.15">
      <c r="A807" s="632"/>
      <c r="B807" s="633"/>
      <c r="C807" s="633"/>
      <c r="D807" s="633"/>
      <c r="E807" s="633"/>
      <c r="F807" s="634"/>
      <c r="G807" s="817"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803"/>
      <c r="AC807" s="817"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10"/>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8"/>
    </row>
    <row r="820" spans="1:50" ht="24.75" hidden="1" customHeight="1" x14ac:dyDescent="0.15">
      <c r="A820" s="632"/>
      <c r="B820" s="633"/>
      <c r="C820" s="633"/>
      <c r="D820" s="633"/>
      <c r="E820" s="633"/>
      <c r="F820" s="634"/>
      <c r="G820" s="817"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803"/>
      <c r="AC820" s="817"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10"/>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9" t="s">
        <v>348</v>
      </c>
      <c r="AM832" s="280"/>
      <c r="AN832" s="2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636</v>
      </c>
      <c r="D838" s="348"/>
      <c r="E838" s="348"/>
      <c r="F838" s="348"/>
      <c r="G838" s="348"/>
      <c r="H838" s="348"/>
      <c r="I838" s="348"/>
      <c r="J838" s="349">
        <v>1000020131121</v>
      </c>
      <c r="K838" s="350"/>
      <c r="L838" s="350"/>
      <c r="M838" s="350"/>
      <c r="N838" s="350"/>
      <c r="O838" s="350"/>
      <c r="P838" s="351" t="s">
        <v>637</v>
      </c>
      <c r="Q838" s="351"/>
      <c r="R838" s="351"/>
      <c r="S838" s="351"/>
      <c r="T838" s="351"/>
      <c r="U838" s="351"/>
      <c r="V838" s="351"/>
      <c r="W838" s="351"/>
      <c r="X838" s="351"/>
      <c r="Y838" s="352">
        <v>435</v>
      </c>
      <c r="Z838" s="353"/>
      <c r="AA838" s="353"/>
      <c r="AB838" s="354"/>
      <c r="AC838" s="364" t="s">
        <v>638</v>
      </c>
      <c r="AD838" s="372"/>
      <c r="AE838" s="372"/>
      <c r="AF838" s="372"/>
      <c r="AG838" s="372"/>
      <c r="AH838" s="373" t="s">
        <v>573</v>
      </c>
      <c r="AI838" s="374"/>
      <c r="AJ838" s="374"/>
      <c r="AK838" s="374"/>
      <c r="AL838" s="358" t="s">
        <v>573</v>
      </c>
      <c r="AM838" s="359"/>
      <c r="AN838" s="359"/>
      <c r="AO838" s="360"/>
      <c r="AP838" s="361" t="s">
        <v>574</v>
      </c>
      <c r="AQ838" s="361"/>
      <c r="AR838" s="361"/>
      <c r="AS838" s="361"/>
      <c r="AT838" s="361"/>
      <c r="AU838" s="361"/>
      <c r="AV838" s="361"/>
      <c r="AW838" s="361"/>
      <c r="AX838" s="361"/>
    </row>
    <row r="839" spans="1:50" ht="30" customHeight="1" x14ac:dyDescent="0.15">
      <c r="A839" s="377">
        <v>2</v>
      </c>
      <c r="B839" s="377">
        <v>1</v>
      </c>
      <c r="C839" s="362" t="s">
        <v>636</v>
      </c>
      <c r="D839" s="348"/>
      <c r="E839" s="348"/>
      <c r="F839" s="348"/>
      <c r="G839" s="348"/>
      <c r="H839" s="348"/>
      <c r="I839" s="348"/>
      <c r="J839" s="349">
        <v>1000020131121</v>
      </c>
      <c r="K839" s="350"/>
      <c r="L839" s="350"/>
      <c r="M839" s="350"/>
      <c r="N839" s="350"/>
      <c r="O839" s="350"/>
      <c r="P839" s="351" t="s">
        <v>637</v>
      </c>
      <c r="Q839" s="351"/>
      <c r="R839" s="351"/>
      <c r="S839" s="351"/>
      <c r="T839" s="351"/>
      <c r="U839" s="351"/>
      <c r="V839" s="351"/>
      <c r="W839" s="351"/>
      <c r="X839" s="351"/>
      <c r="Y839" s="352">
        <v>367</v>
      </c>
      <c r="Z839" s="353"/>
      <c r="AA839" s="353"/>
      <c r="AB839" s="354"/>
      <c r="AC839" s="364" t="s">
        <v>638</v>
      </c>
      <c r="AD839" s="364"/>
      <c r="AE839" s="364"/>
      <c r="AF839" s="364"/>
      <c r="AG839" s="364"/>
      <c r="AH839" s="373" t="s">
        <v>573</v>
      </c>
      <c r="AI839" s="374"/>
      <c r="AJ839" s="374"/>
      <c r="AK839" s="374"/>
      <c r="AL839" s="358" t="s">
        <v>573</v>
      </c>
      <c r="AM839" s="359"/>
      <c r="AN839" s="359"/>
      <c r="AO839" s="360"/>
      <c r="AP839" s="361" t="s">
        <v>574</v>
      </c>
      <c r="AQ839" s="361"/>
      <c r="AR839" s="361"/>
      <c r="AS839" s="361"/>
      <c r="AT839" s="361"/>
      <c r="AU839" s="361"/>
      <c r="AV839" s="361"/>
      <c r="AW839" s="361"/>
      <c r="AX839" s="361"/>
    </row>
    <row r="840" spans="1:50" ht="30" customHeight="1" x14ac:dyDescent="0.15">
      <c r="A840" s="377">
        <v>3</v>
      </c>
      <c r="B840" s="377">
        <v>1</v>
      </c>
      <c r="C840" s="362" t="s">
        <v>636</v>
      </c>
      <c r="D840" s="348"/>
      <c r="E840" s="348"/>
      <c r="F840" s="348"/>
      <c r="G840" s="348"/>
      <c r="H840" s="348"/>
      <c r="I840" s="348"/>
      <c r="J840" s="349">
        <v>1000020131121</v>
      </c>
      <c r="K840" s="350"/>
      <c r="L840" s="350"/>
      <c r="M840" s="350"/>
      <c r="N840" s="350"/>
      <c r="O840" s="350"/>
      <c r="P840" s="363" t="s">
        <v>637</v>
      </c>
      <c r="Q840" s="351"/>
      <c r="R840" s="351"/>
      <c r="S840" s="351"/>
      <c r="T840" s="351"/>
      <c r="U840" s="351"/>
      <c r="V840" s="351"/>
      <c r="W840" s="351"/>
      <c r="X840" s="351"/>
      <c r="Y840" s="352">
        <v>364</v>
      </c>
      <c r="Z840" s="353"/>
      <c r="AA840" s="353"/>
      <c r="AB840" s="354"/>
      <c r="AC840" s="364" t="s">
        <v>638</v>
      </c>
      <c r="AD840" s="364"/>
      <c r="AE840" s="364"/>
      <c r="AF840" s="364"/>
      <c r="AG840" s="364"/>
      <c r="AH840" s="356" t="s">
        <v>573</v>
      </c>
      <c r="AI840" s="357"/>
      <c r="AJ840" s="357"/>
      <c r="AK840" s="357"/>
      <c r="AL840" s="358" t="s">
        <v>573</v>
      </c>
      <c r="AM840" s="359"/>
      <c r="AN840" s="359"/>
      <c r="AO840" s="360"/>
      <c r="AP840" s="361" t="s">
        <v>574</v>
      </c>
      <c r="AQ840" s="361"/>
      <c r="AR840" s="361"/>
      <c r="AS840" s="361"/>
      <c r="AT840" s="361"/>
      <c r="AU840" s="361"/>
      <c r="AV840" s="361"/>
      <c r="AW840" s="361"/>
      <c r="AX840" s="361"/>
    </row>
    <row r="841" spans="1:50" ht="30" customHeight="1" x14ac:dyDescent="0.15">
      <c r="A841" s="377">
        <v>4</v>
      </c>
      <c r="B841" s="377">
        <v>1</v>
      </c>
      <c r="C841" s="362" t="s">
        <v>639</v>
      </c>
      <c r="D841" s="348"/>
      <c r="E841" s="348"/>
      <c r="F841" s="348"/>
      <c r="G841" s="348"/>
      <c r="H841" s="348"/>
      <c r="I841" s="348"/>
      <c r="J841" s="349">
        <v>2000020132250</v>
      </c>
      <c r="K841" s="350"/>
      <c r="L841" s="350"/>
      <c r="M841" s="350"/>
      <c r="N841" s="350"/>
      <c r="O841" s="350"/>
      <c r="P841" s="363" t="s">
        <v>637</v>
      </c>
      <c r="Q841" s="351"/>
      <c r="R841" s="351"/>
      <c r="S841" s="351"/>
      <c r="T841" s="351"/>
      <c r="U841" s="351"/>
      <c r="V841" s="351"/>
      <c r="W841" s="351"/>
      <c r="X841" s="351"/>
      <c r="Y841" s="352">
        <v>296</v>
      </c>
      <c r="Z841" s="353"/>
      <c r="AA841" s="353"/>
      <c r="AB841" s="354"/>
      <c r="AC841" s="364" t="s">
        <v>638</v>
      </c>
      <c r="AD841" s="364"/>
      <c r="AE841" s="364"/>
      <c r="AF841" s="364"/>
      <c r="AG841" s="364"/>
      <c r="AH841" s="356" t="s">
        <v>573</v>
      </c>
      <c r="AI841" s="357"/>
      <c r="AJ841" s="357"/>
      <c r="AK841" s="357"/>
      <c r="AL841" s="358" t="s">
        <v>573</v>
      </c>
      <c r="AM841" s="359"/>
      <c r="AN841" s="359"/>
      <c r="AO841" s="360"/>
      <c r="AP841" s="361" t="s">
        <v>574</v>
      </c>
      <c r="AQ841" s="361"/>
      <c r="AR841" s="361"/>
      <c r="AS841" s="361"/>
      <c r="AT841" s="361"/>
      <c r="AU841" s="361"/>
      <c r="AV841" s="361"/>
      <c r="AW841" s="361"/>
      <c r="AX841" s="361"/>
    </row>
    <row r="842" spans="1:50" ht="30" customHeight="1" x14ac:dyDescent="0.15">
      <c r="A842" s="377">
        <v>5</v>
      </c>
      <c r="B842" s="377">
        <v>1</v>
      </c>
      <c r="C842" s="362" t="s">
        <v>640</v>
      </c>
      <c r="D842" s="348"/>
      <c r="E842" s="348"/>
      <c r="F842" s="348"/>
      <c r="G842" s="348"/>
      <c r="H842" s="348"/>
      <c r="I842" s="348"/>
      <c r="J842" s="349">
        <v>4000020022012</v>
      </c>
      <c r="K842" s="350"/>
      <c r="L842" s="350"/>
      <c r="M842" s="350"/>
      <c r="N842" s="350"/>
      <c r="O842" s="350"/>
      <c r="P842" s="351" t="s">
        <v>637</v>
      </c>
      <c r="Q842" s="351"/>
      <c r="R842" s="351"/>
      <c r="S842" s="351"/>
      <c r="T842" s="351"/>
      <c r="U842" s="351"/>
      <c r="V842" s="351"/>
      <c r="W842" s="351"/>
      <c r="X842" s="351"/>
      <c r="Y842" s="352">
        <v>294</v>
      </c>
      <c r="Z842" s="353"/>
      <c r="AA842" s="353"/>
      <c r="AB842" s="354"/>
      <c r="AC842" s="355" t="s">
        <v>638</v>
      </c>
      <c r="AD842" s="355"/>
      <c r="AE842" s="355"/>
      <c r="AF842" s="355"/>
      <c r="AG842" s="355"/>
      <c r="AH842" s="356" t="s">
        <v>573</v>
      </c>
      <c r="AI842" s="357"/>
      <c r="AJ842" s="357"/>
      <c r="AK842" s="357"/>
      <c r="AL842" s="358" t="s">
        <v>573</v>
      </c>
      <c r="AM842" s="359"/>
      <c r="AN842" s="359"/>
      <c r="AO842" s="360"/>
      <c r="AP842" s="361" t="s">
        <v>574</v>
      </c>
      <c r="AQ842" s="361"/>
      <c r="AR842" s="361"/>
      <c r="AS842" s="361"/>
      <c r="AT842" s="361"/>
      <c r="AU842" s="361"/>
      <c r="AV842" s="361"/>
      <c r="AW842" s="361"/>
      <c r="AX842" s="361"/>
    </row>
    <row r="843" spans="1:50" ht="30" customHeight="1" x14ac:dyDescent="0.15">
      <c r="A843" s="377">
        <v>6</v>
      </c>
      <c r="B843" s="377">
        <v>1</v>
      </c>
      <c r="C843" s="362" t="s">
        <v>641</v>
      </c>
      <c r="D843" s="348"/>
      <c r="E843" s="348"/>
      <c r="F843" s="348"/>
      <c r="G843" s="348"/>
      <c r="H843" s="348"/>
      <c r="I843" s="348"/>
      <c r="J843" s="349">
        <v>3000020401307</v>
      </c>
      <c r="K843" s="350"/>
      <c r="L843" s="350"/>
      <c r="M843" s="350"/>
      <c r="N843" s="350"/>
      <c r="O843" s="350"/>
      <c r="P843" s="351" t="s">
        <v>637</v>
      </c>
      <c r="Q843" s="351"/>
      <c r="R843" s="351"/>
      <c r="S843" s="351"/>
      <c r="T843" s="351"/>
      <c r="U843" s="351"/>
      <c r="V843" s="351"/>
      <c r="W843" s="351"/>
      <c r="X843" s="351"/>
      <c r="Y843" s="352">
        <v>290</v>
      </c>
      <c r="Z843" s="353"/>
      <c r="AA843" s="353"/>
      <c r="AB843" s="354"/>
      <c r="AC843" s="355" t="s">
        <v>638</v>
      </c>
      <c r="AD843" s="355"/>
      <c r="AE843" s="355"/>
      <c r="AF843" s="355"/>
      <c r="AG843" s="355"/>
      <c r="AH843" s="356" t="s">
        <v>573</v>
      </c>
      <c r="AI843" s="357"/>
      <c r="AJ843" s="357"/>
      <c r="AK843" s="357"/>
      <c r="AL843" s="358" t="s">
        <v>573</v>
      </c>
      <c r="AM843" s="359"/>
      <c r="AN843" s="359"/>
      <c r="AO843" s="360"/>
      <c r="AP843" s="361" t="s">
        <v>574</v>
      </c>
      <c r="AQ843" s="361"/>
      <c r="AR843" s="361"/>
      <c r="AS843" s="361"/>
      <c r="AT843" s="361"/>
      <c r="AU843" s="361"/>
      <c r="AV843" s="361"/>
      <c r="AW843" s="361"/>
      <c r="AX843" s="361"/>
    </row>
    <row r="844" spans="1:50" ht="30" customHeight="1" x14ac:dyDescent="0.15">
      <c r="A844" s="377">
        <v>7</v>
      </c>
      <c r="B844" s="377">
        <v>1</v>
      </c>
      <c r="C844" s="362" t="s">
        <v>636</v>
      </c>
      <c r="D844" s="348"/>
      <c r="E844" s="348"/>
      <c r="F844" s="348"/>
      <c r="G844" s="348"/>
      <c r="H844" s="348"/>
      <c r="I844" s="348"/>
      <c r="J844" s="349">
        <v>1000020131121</v>
      </c>
      <c r="K844" s="350"/>
      <c r="L844" s="350"/>
      <c r="M844" s="350"/>
      <c r="N844" s="350"/>
      <c r="O844" s="350"/>
      <c r="P844" s="351" t="s">
        <v>637</v>
      </c>
      <c r="Q844" s="351"/>
      <c r="R844" s="351"/>
      <c r="S844" s="351"/>
      <c r="T844" s="351"/>
      <c r="U844" s="351"/>
      <c r="V844" s="351"/>
      <c r="W844" s="351"/>
      <c r="X844" s="351"/>
      <c r="Y844" s="352">
        <v>282</v>
      </c>
      <c r="Z844" s="353"/>
      <c r="AA844" s="353"/>
      <c r="AB844" s="354"/>
      <c r="AC844" s="355" t="s">
        <v>638</v>
      </c>
      <c r="AD844" s="355"/>
      <c r="AE844" s="355"/>
      <c r="AF844" s="355"/>
      <c r="AG844" s="355"/>
      <c r="AH844" s="356" t="s">
        <v>573</v>
      </c>
      <c r="AI844" s="357"/>
      <c r="AJ844" s="357"/>
      <c r="AK844" s="357"/>
      <c r="AL844" s="358" t="s">
        <v>573</v>
      </c>
      <c r="AM844" s="359"/>
      <c r="AN844" s="359"/>
      <c r="AO844" s="360"/>
      <c r="AP844" s="361" t="s">
        <v>642</v>
      </c>
      <c r="AQ844" s="361"/>
      <c r="AR844" s="361"/>
      <c r="AS844" s="361"/>
      <c r="AT844" s="361"/>
      <c r="AU844" s="361"/>
      <c r="AV844" s="361"/>
      <c r="AW844" s="361"/>
      <c r="AX844" s="361"/>
    </row>
    <row r="845" spans="1:50" ht="30" customHeight="1" x14ac:dyDescent="0.15">
      <c r="A845" s="377">
        <v>8</v>
      </c>
      <c r="B845" s="377">
        <v>1</v>
      </c>
      <c r="C845" s="362" t="s">
        <v>641</v>
      </c>
      <c r="D845" s="348"/>
      <c r="E845" s="348"/>
      <c r="F845" s="348"/>
      <c r="G845" s="348"/>
      <c r="H845" s="348"/>
      <c r="I845" s="348"/>
      <c r="J845" s="349">
        <v>3000020401307</v>
      </c>
      <c r="K845" s="350"/>
      <c r="L845" s="350"/>
      <c r="M845" s="350"/>
      <c r="N845" s="350"/>
      <c r="O845" s="350"/>
      <c r="P845" s="351" t="s">
        <v>637</v>
      </c>
      <c r="Q845" s="351"/>
      <c r="R845" s="351"/>
      <c r="S845" s="351"/>
      <c r="T845" s="351"/>
      <c r="U845" s="351"/>
      <c r="V845" s="351"/>
      <c r="W845" s="351"/>
      <c r="X845" s="351"/>
      <c r="Y845" s="352">
        <v>265</v>
      </c>
      <c r="Z845" s="353"/>
      <c r="AA845" s="353"/>
      <c r="AB845" s="354"/>
      <c r="AC845" s="355" t="s">
        <v>638</v>
      </c>
      <c r="AD845" s="355"/>
      <c r="AE845" s="355"/>
      <c r="AF845" s="355"/>
      <c r="AG845" s="355"/>
      <c r="AH845" s="356" t="s">
        <v>573</v>
      </c>
      <c r="AI845" s="357"/>
      <c r="AJ845" s="357"/>
      <c r="AK845" s="357"/>
      <c r="AL845" s="358" t="s">
        <v>573</v>
      </c>
      <c r="AM845" s="359"/>
      <c r="AN845" s="359"/>
      <c r="AO845" s="360"/>
      <c r="AP845" s="361" t="s">
        <v>642</v>
      </c>
      <c r="AQ845" s="361"/>
      <c r="AR845" s="361"/>
      <c r="AS845" s="361"/>
      <c r="AT845" s="361"/>
      <c r="AU845" s="361"/>
      <c r="AV845" s="361"/>
      <c r="AW845" s="361"/>
      <c r="AX845" s="361"/>
    </row>
    <row r="846" spans="1:50" ht="30" customHeight="1" x14ac:dyDescent="0.15">
      <c r="A846" s="377">
        <v>9</v>
      </c>
      <c r="B846" s="377">
        <v>1</v>
      </c>
      <c r="C846" s="362" t="s">
        <v>643</v>
      </c>
      <c r="D846" s="348"/>
      <c r="E846" s="348"/>
      <c r="F846" s="348"/>
      <c r="G846" s="348"/>
      <c r="H846" s="348"/>
      <c r="I846" s="348"/>
      <c r="J846" s="349">
        <v>8000020112305</v>
      </c>
      <c r="K846" s="350"/>
      <c r="L846" s="350"/>
      <c r="M846" s="350"/>
      <c r="N846" s="350"/>
      <c r="O846" s="350"/>
      <c r="P846" s="351" t="s">
        <v>637</v>
      </c>
      <c r="Q846" s="351"/>
      <c r="R846" s="351"/>
      <c r="S846" s="351"/>
      <c r="T846" s="351"/>
      <c r="U846" s="351"/>
      <c r="V846" s="351"/>
      <c r="W846" s="351"/>
      <c r="X846" s="351"/>
      <c r="Y846" s="352">
        <v>265</v>
      </c>
      <c r="Z846" s="353"/>
      <c r="AA846" s="353"/>
      <c r="AB846" s="354"/>
      <c r="AC846" s="355" t="s">
        <v>638</v>
      </c>
      <c r="AD846" s="355"/>
      <c r="AE846" s="355"/>
      <c r="AF846" s="355"/>
      <c r="AG846" s="355"/>
      <c r="AH846" s="356" t="s">
        <v>573</v>
      </c>
      <c r="AI846" s="357"/>
      <c r="AJ846" s="357"/>
      <c r="AK846" s="357"/>
      <c r="AL846" s="358" t="s">
        <v>573</v>
      </c>
      <c r="AM846" s="359"/>
      <c r="AN846" s="359"/>
      <c r="AO846" s="360"/>
      <c r="AP846" s="361" t="s">
        <v>574</v>
      </c>
      <c r="AQ846" s="361"/>
      <c r="AR846" s="361"/>
      <c r="AS846" s="361"/>
      <c r="AT846" s="361"/>
      <c r="AU846" s="361"/>
      <c r="AV846" s="361"/>
      <c r="AW846" s="361"/>
      <c r="AX846" s="361"/>
    </row>
    <row r="847" spans="1:50" ht="30" customHeight="1" x14ac:dyDescent="0.15">
      <c r="A847" s="377">
        <v>10</v>
      </c>
      <c r="B847" s="377">
        <v>1</v>
      </c>
      <c r="C847" s="362" t="s">
        <v>644</v>
      </c>
      <c r="D847" s="348"/>
      <c r="E847" s="348"/>
      <c r="F847" s="348"/>
      <c r="G847" s="348"/>
      <c r="H847" s="348"/>
      <c r="I847" s="348"/>
      <c r="J847" s="349">
        <v>8000020131156</v>
      </c>
      <c r="K847" s="350"/>
      <c r="L847" s="350"/>
      <c r="M847" s="350"/>
      <c r="N847" s="350"/>
      <c r="O847" s="350"/>
      <c r="P847" s="351" t="s">
        <v>637</v>
      </c>
      <c r="Q847" s="351"/>
      <c r="R847" s="351"/>
      <c r="S847" s="351"/>
      <c r="T847" s="351"/>
      <c r="U847" s="351"/>
      <c r="V847" s="351"/>
      <c r="W847" s="351"/>
      <c r="X847" s="351"/>
      <c r="Y847" s="352">
        <v>264</v>
      </c>
      <c r="Z847" s="353"/>
      <c r="AA847" s="353"/>
      <c r="AB847" s="354"/>
      <c r="AC847" s="355" t="s">
        <v>638</v>
      </c>
      <c r="AD847" s="355"/>
      <c r="AE847" s="355"/>
      <c r="AF847" s="355"/>
      <c r="AG847" s="355"/>
      <c r="AH847" s="356" t="s">
        <v>573</v>
      </c>
      <c r="AI847" s="357"/>
      <c r="AJ847" s="357"/>
      <c r="AK847" s="357"/>
      <c r="AL847" s="358" t="s">
        <v>573</v>
      </c>
      <c r="AM847" s="359"/>
      <c r="AN847" s="359"/>
      <c r="AO847" s="360"/>
      <c r="AP847" s="361" t="s">
        <v>645</v>
      </c>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57">
      <formula>IF(RIGHT(TEXT(P14,"0.#"),1)=".",FALSE,TRUE)</formula>
    </cfRule>
    <cfRule type="expression" dxfId="2810" priority="14058">
      <formula>IF(RIGHT(TEXT(P14,"0.#"),1)=".",TRUE,FALSE)</formula>
    </cfRule>
  </conditionalFormatting>
  <conditionalFormatting sqref="AE32">
    <cfRule type="expression" dxfId="2809" priority="14047">
      <formula>IF(RIGHT(TEXT(AE32,"0.#"),1)=".",FALSE,TRUE)</formula>
    </cfRule>
    <cfRule type="expression" dxfId="2808" priority="14048">
      <formula>IF(RIGHT(TEXT(AE32,"0.#"),1)=".",TRUE,FALSE)</formula>
    </cfRule>
  </conditionalFormatting>
  <conditionalFormatting sqref="P18:AX18">
    <cfRule type="expression" dxfId="2807" priority="13933">
      <formula>IF(RIGHT(TEXT(P18,"0.#"),1)=".",FALSE,TRUE)</formula>
    </cfRule>
    <cfRule type="expression" dxfId="2806" priority="13934">
      <formula>IF(RIGHT(TEXT(P18,"0.#"),1)=".",TRUE,FALSE)</formula>
    </cfRule>
  </conditionalFormatting>
  <conditionalFormatting sqref="Y783">
    <cfRule type="expression" dxfId="2805" priority="13929">
      <formula>IF(RIGHT(TEXT(Y783,"0.#"),1)=".",FALSE,TRUE)</formula>
    </cfRule>
    <cfRule type="expression" dxfId="2804" priority="13930">
      <formula>IF(RIGHT(TEXT(Y783,"0.#"),1)=".",TRUE,FALSE)</formula>
    </cfRule>
  </conditionalFormatting>
  <conditionalFormatting sqref="Y792">
    <cfRule type="expression" dxfId="2803" priority="13925">
      <formula>IF(RIGHT(TEXT(Y792,"0.#"),1)=".",FALSE,TRUE)</formula>
    </cfRule>
    <cfRule type="expression" dxfId="2802" priority="13926">
      <formula>IF(RIGHT(TEXT(Y792,"0.#"),1)=".",TRUE,FALSE)</formula>
    </cfRule>
  </conditionalFormatting>
  <conditionalFormatting sqref="Y823:Y830 Y821 Y810:Y817 Y808 Y797:Y804 Y795">
    <cfRule type="expression" dxfId="2801" priority="13707">
      <formula>IF(RIGHT(TEXT(Y795,"0.#"),1)=".",FALSE,TRUE)</formula>
    </cfRule>
    <cfRule type="expression" dxfId="2800" priority="13708">
      <formula>IF(RIGHT(TEXT(Y795,"0.#"),1)=".",TRUE,FALSE)</formula>
    </cfRule>
  </conditionalFormatting>
  <conditionalFormatting sqref="P17:AQ17 P15:AX15 P13:AX13 P16:AC16 AK16:AQ16">
    <cfRule type="expression" dxfId="2799" priority="13755">
      <formula>IF(RIGHT(TEXT(P13,"0.#"),1)=".",FALSE,TRUE)</formula>
    </cfRule>
    <cfRule type="expression" dxfId="2798" priority="13756">
      <formula>IF(RIGHT(TEXT(P13,"0.#"),1)=".",TRUE,FALSE)</formula>
    </cfRule>
  </conditionalFormatting>
  <conditionalFormatting sqref="P19:AC19">
    <cfRule type="expression" dxfId="2797" priority="13753">
      <formula>IF(RIGHT(TEXT(P19,"0.#"),1)=".",FALSE,TRUE)</formula>
    </cfRule>
    <cfRule type="expression" dxfId="2796" priority="13754">
      <formula>IF(RIGHT(TEXT(P19,"0.#"),1)=".",TRUE,FALSE)</formula>
    </cfRule>
  </conditionalFormatting>
  <conditionalFormatting sqref="AE101 AQ101">
    <cfRule type="expression" dxfId="2795" priority="13745">
      <formula>IF(RIGHT(TEXT(AE101,"0.#"),1)=".",FALSE,TRUE)</formula>
    </cfRule>
    <cfRule type="expression" dxfId="2794" priority="13746">
      <formula>IF(RIGHT(TEXT(AE101,"0.#"),1)=".",TRUE,FALSE)</formula>
    </cfRule>
  </conditionalFormatting>
  <conditionalFormatting sqref="Y784:Y791">
    <cfRule type="expression" dxfId="2793" priority="13731">
      <formula>IF(RIGHT(TEXT(Y784,"0.#"),1)=".",FALSE,TRUE)</formula>
    </cfRule>
    <cfRule type="expression" dxfId="2792" priority="13732">
      <formula>IF(RIGHT(TEXT(Y784,"0.#"),1)=".",TRUE,FALSE)</formula>
    </cfRule>
  </conditionalFormatting>
  <conditionalFormatting sqref="AU783">
    <cfRule type="expression" dxfId="2791" priority="13729">
      <formula>IF(RIGHT(TEXT(AU783,"0.#"),1)=".",FALSE,TRUE)</formula>
    </cfRule>
    <cfRule type="expression" dxfId="2790" priority="13730">
      <formula>IF(RIGHT(TEXT(AU783,"0.#"),1)=".",TRUE,FALSE)</formula>
    </cfRule>
  </conditionalFormatting>
  <conditionalFormatting sqref="AU792">
    <cfRule type="expression" dxfId="2789" priority="13727">
      <formula>IF(RIGHT(TEXT(AU792,"0.#"),1)=".",FALSE,TRUE)</formula>
    </cfRule>
    <cfRule type="expression" dxfId="2788" priority="13728">
      <formula>IF(RIGHT(TEXT(AU792,"0.#"),1)=".",TRUE,FALSE)</formula>
    </cfRule>
  </conditionalFormatting>
  <conditionalFormatting sqref="AU784:AU791 AU782">
    <cfRule type="expression" dxfId="2787" priority="13725">
      <formula>IF(RIGHT(TEXT(AU782,"0.#"),1)=".",FALSE,TRUE)</formula>
    </cfRule>
    <cfRule type="expression" dxfId="2786" priority="13726">
      <formula>IF(RIGHT(TEXT(AU782,"0.#"),1)=".",TRUE,FALSE)</formula>
    </cfRule>
  </conditionalFormatting>
  <conditionalFormatting sqref="Y822 Y809 Y796">
    <cfRule type="expression" dxfId="2785" priority="13711">
      <formula>IF(RIGHT(TEXT(Y796,"0.#"),1)=".",FALSE,TRUE)</formula>
    </cfRule>
    <cfRule type="expression" dxfId="2784" priority="13712">
      <formula>IF(RIGHT(TEXT(Y796,"0.#"),1)=".",TRUE,FALSE)</formula>
    </cfRule>
  </conditionalFormatting>
  <conditionalFormatting sqref="Y831 Y818 Y805">
    <cfRule type="expression" dxfId="2783" priority="13709">
      <formula>IF(RIGHT(TEXT(Y805,"0.#"),1)=".",FALSE,TRUE)</formula>
    </cfRule>
    <cfRule type="expression" dxfId="2782" priority="13710">
      <formula>IF(RIGHT(TEXT(Y805,"0.#"),1)=".",TRUE,FALSE)</formula>
    </cfRule>
  </conditionalFormatting>
  <conditionalFormatting sqref="AU822 AU809 AU796">
    <cfRule type="expression" dxfId="2781" priority="13705">
      <formula>IF(RIGHT(TEXT(AU796,"0.#"),1)=".",FALSE,TRUE)</formula>
    </cfRule>
    <cfRule type="expression" dxfId="2780" priority="13706">
      <formula>IF(RIGHT(TEXT(AU796,"0.#"),1)=".",TRUE,FALSE)</formula>
    </cfRule>
  </conditionalFormatting>
  <conditionalFormatting sqref="AU831 AU818 AU805">
    <cfRule type="expression" dxfId="2779" priority="13703">
      <formula>IF(RIGHT(TEXT(AU805,"0.#"),1)=".",FALSE,TRUE)</formula>
    </cfRule>
    <cfRule type="expression" dxfId="2778" priority="13704">
      <formula>IF(RIGHT(TEXT(AU805,"0.#"),1)=".",TRUE,FALSE)</formula>
    </cfRule>
  </conditionalFormatting>
  <conditionalFormatting sqref="AU823:AU830 AU821 AU810:AU817 AU808 AU797:AU804 AU795">
    <cfRule type="expression" dxfId="2777" priority="13701">
      <formula>IF(RIGHT(TEXT(AU795,"0.#"),1)=".",FALSE,TRUE)</formula>
    </cfRule>
    <cfRule type="expression" dxfId="2776" priority="13702">
      <formula>IF(RIGHT(TEXT(AU795,"0.#"),1)=".",TRUE,FALSE)</formula>
    </cfRule>
  </conditionalFormatting>
  <conditionalFormatting sqref="AM87">
    <cfRule type="expression" dxfId="2775" priority="13355">
      <formula>IF(RIGHT(TEXT(AM87,"0.#"),1)=".",FALSE,TRUE)</formula>
    </cfRule>
    <cfRule type="expression" dxfId="2774" priority="13356">
      <formula>IF(RIGHT(TEXT(AM87,"0.#"),1)=".",TRUE,FALSE)</formula>
    </cfRule>
  </conditionalFormatting>
  <conditionalFormatting sqref="AE55">
    <cfRule type="expression" dxfId="2773" priority="13423">
      <formula>IF(RIGHT(TEXT(AE55,"0.#"),1)=".",FALSE,TRUE)</formula>
    </cfRule>
    <cfRule type="expression" dxfId="2772" priority="13424">
      <formula>IF(RIGHT(TEXT(AE55,"0.#"),1)=".",TRUE,FALSE)</formula>
    </cfRule>
  </conditionalFormatting>
  <conditionalFormatting sqref="AI55">
    <cfRule type="expression" dxfId="2771" priority="13421">
      <formula>IF(RIGHT(TEXT(AI55,"0.#"),1)=".",FALSE,TRUE)</formula>
    </cfRule>
    <cfRule type="expression" dxfId="2770" priority="13422">
      <formula>IF(RIGHT(TEXT(AI55,"0.#"),1)=".",TRUE,FALSE)</formula>
    </cfRule>
  </conditionalFormatting>
  <conditionalFormatting sqref="AM34">
    <cfRule type="expression" dxfId="2769" priority="13501">
      <formula>IF(RIGHT(TEXT(AM34,"0.#"),1)=".",FALSE,TRUE)</formula>
    </cfRule>
    <cfRule type="expression" dxfId="2768" priority="13502">
      <formula>IF(RIGHT(TEXT(AM34,"0.#"),1)=".",TRUE,FALSE)</formula>
    </cfRule>
  </conditionalFormatting>
  <conditionalFormatting sqref="AE33">
    <cfRule type="expression" dxfId="2767" priority="13515">
      <formula>IF(RIGHT(TEXT(AE33,"0.#"),1)=".",FALSE,TRUE)</formula>
    </cfRule>
    <cfRule type="expression" dxfId="2766" priority="13516">
      <formula>IF(RIGHT(TEXT(AE33,"0.#"),1)=".",TRUE,FALSE)</formula>
    </cfRule>
  </conditionalFormatting>
  <conditionalFormatting sqref="AE34">
    <cfRule type="expression" dxfId="2765" priority="13513">
      <formula>IF(RIGHT(TEXT(AE34,"0.#"),1)=".",FALSE,TRUE)</formula>
    </cfRule>
    <cfRule type="expression" dxfId="2764" priority="13514">
      <formula>IF(RIGHT(TEXT(AE34,"0.#"),1)=".",TRUE,FALSE)</formula>
    </cfRule>
  </conditionalFormatting>
  <conditionalFormatting sqref="AI34">
    <cfRule type="expression" dxfId="2763" priority="13511">
      <formula>IF(RIGHT(TEXT(AI34,"0.#"),1)=".",FALSE,TRUE)</formula>
    </cfRule>
    <cfRule type="expression" dxfId="2762" priority="13512">
      <formula>IF(RIGHT(TEXT(AI34,"0.#"),1)=".",TRUE,FALSE)</formula>
    </cfRule>
  </conditionalFormatting>
  <conditionalFormatting sqref="AI33">
    <cfRule type="expression" dxfId="2761" priority="13509">
      <formula>IF(RIGHT(TEXT(AI33,"0.#"),1)=".",FALSE,TRUE)</formula>
    </cfRule>
    <cfRule type="expression" dxfId="2760" priority="13510">
      <formula>IF(RIGHT(TEXT(AI33,"0.#"),1)=".",TRUE,FALSE)</formula>
    </cfRule>
  </conditionalFormatting>
  <conditionalFormatting sqref="AI32">
    <cfRule type="expression" dxfId="2759" priority="13507">
      <formula>IF(RIGHT(TEXT(AI32,"0.#"),1)=".",FALSE,TRUE)</formula>
    </cfRule>
    <cfRule type="expression" dxfId="2758" priority="13508">
      <formula>IF(RIGHT(TEXT(AI32,"0.#"),1)=".",TRUE,FALSE)</formula>
    </cfRule>
  </conditionalFormatting>
  <conditionalFormatting sqref="AM32">
    <cfRule type="expression" dxfId="2757" priority="13505">
      <formula>IF(RIGHT(TEXT(AM32,"0.#"),1)=".",FALSE,TRUE)</formula>
    </cfRule>
    <cfRule type="expression" dxfId="2756" priority="13506">
      <formula>IF(RIGHT(TEXT(AM32,"0.#"),1)=".",TRUE,FALSE)</formula>
    </cfRule>
  </conditionalFormatting>
  <conditionalFormatting sqref="AM33">
    <cfRule type="expression" dxfId="2755" priority="13503">
      <formula>IF(RIGHT(TEXT(AM33,"0.#"),1)=".",FALSE,TRUE)</formula>
    </cfRule>
    <cfRule type="expression" dxfId="2754" priority="13504">
      <formula>IF(RIGHT(TEXT(AM33,"0.#"),1)=".",TRUE,FALSE)</formula>
    </cfRule>
  </conditionalFormatting>
  <conditionalFormatting sqref="AQ32:AQ34">
    <cfRule type="expression" dxfId="2753" priority="13495">
      <formula>IF(RIGHT(TEXT(AQ32,"0.#"),1)=".",FALSE,TRUE)</formula>
    </cfRule>
    <cfRule type="expression" dxfId="2752" priority="13496">
      <formula>IF(RIGHT(TEXT(AQ32,"0.#"),1)=".",TRUE,FALSE)</formula>
    </cfRule>
  </conditionalFormatting>
  <conditionalFormatting sqref="AU32:AU34">
    <cfRule type="expression" dxfId="2751" priority="13493">
      <formula>IF(RIGHT(TEXT(AU32,"0.#"),1)=".",FALSE,TRUE)</formula>
    </cfRule>
    <cfRule type="expression" dxfId="2750" priority="13494">
      <formula>IF(RIGHT(TEXT(AU32,"0.#"),1)=".",TRUE,FALSE)</formula>
    </cfRule>
  </conditionalFormatting>
  <conditionalFormatting sqref="AE53">
    <cfRule type="expression" dxfId="2749" priority="13427">
      <formula>IF(RIGHT(TEXT(AE53,"0.#"),1)=".",FALSE,TRUE)</formula>
    </cfRule>
    <cfRule type="expression" dxfId="2748" priority="13428">
      <formula>IF(RIGHT(TEXT(AE53,"0.#"),1)=".",TRUE,FALSE)</formula>
    </cfRule>
  </conditionalFormatting>
  <conditionalFormatting sqref="AE54">
    <cfRule type="expression" dxfId="2747" priority="13425">
      <formula>IF(RIGHT(TEXT(AE54,"0.#"),1)=".",FALSE,TRUE)</formula>
    </cfRule>
    <cfRule type="expression" dxfId="2746" priority="13426">
      <formula>IF(RIGHT(TEXT(AE54,"0.#"),1)=".",TRUE,FALSE)</formula>
    </cfRule>
  </conditionalFormatting>
  <conditionalFormatting sqref="AI54">
    <cfRule type="expression" dxfId="2745" priority="13419">
      <formula>IF(RIGHT(TEXT(AI54,"0.#"),1)=".",FALSE,TRUE)</formula>
    </cfRule>
    <cfRule type="expression" dxfId="2744" priority="13420">
      <formula>IF(RIGHT(TEXT(AI54,"0.#"),1)=".",TRUE,FALSE)</formula>
    </cfRule>
  </conditionalFormatting>
  <conditionalFormatting sqref="AI53">
    <cfRule type="expression" dxfId="2743" priority="13417">
      <formula>IF(RIGHT(TEXT(AI53,"0.#"),1)=".",FALSE,TRUE)</formula>
    </cfRule>
    <cfRule type="expression" dxfId="2742" priority="13418">
      <formula>IF(RIGHT(TEXT(AI53,"0.#"),1)=".",TRUE,FALSE)</formula>
    </cfRule>
  </conditionalFormatting>
  <conditionalFormatting sqref="AM53">
    <cfRule type="expression" dxfId="2741" priority="13415">
      <formula>IF(RIGHT(TEXT(AM53,"0.#"),1)=".",FALSE,TRUE)</formula>
    </cfRule>
    <cfRule type="expression" dxfId="2740" priority="13416">
      <formula>IF(RIGHT(TEXT(AM53,"0.#"),1)=".",TRUE,FALSE)</formula>
    </cfRule>
  </conditionalFormatting>
  <conditionalFormatting sqref="AM54">
    <cfRule type="expression" dxfId="2739" priority="13413">
      <formula>IF(RIGHT(TEXT(AM54,"0.#"),1)=".",FALSE,TRUE)</formula>
    </cfRule>
    <cfRule type="expression" dxfId="2738" priority="13414">
      <formula>IF(RIGHT(TEXT(AM54,"0.#"),1)=".",TRUE,FALSE)</formula>
    </cfRule>
  </conditionalFormatting>
  <conditionalFormatting sqref="AM55">
    <cfRule type="expression" dxfId="2737" priority="13411">
      <formula>IF(RIGHT(TEXT(AM55,"0.#"),1)=".",FALSE,TRUE)</formula>
    </cfRule>
    <cfRule type="expression" dxfId="2736" priority="13412">
      <formula>IF(RIGHT(TEXT(AM55,"0.#"),1)=".",TRUE,FALSE)</formula>
    </cfRule>
  </conditionalFormatting>
  <conditionalFormatting sqref="AE60">
    <cfRule type="expression" dxfId="2735" priority="13397">
      <formula>IF(RIGHT(TEXT(AE60,"0.#"),1)=".",FALSE,TRUE)</formula>
    </cfRule>
    <cfRule type="expression" dxfId="2734" priority="13398">
      <formula>IF(RIGHT(TEXT(AE60,"0.#"),1)=".",TRUE,FALSE)</formula>
    </cfRule>
  </conditionalFormatting>
  <conditionalFormatting sqref="AE61">
    <cfRule type="expression" dxfId="2733" priority="13395">
      <formula>IF(RIGHT(TEXT(AE61,"0.#"),1)=".",FALSE,TRUE)</formula>
    </cfRule>
    <cfRule type="expression" dxfId="2732" priority="13396">
      <formula>IF(RIGHT(TEXT(AE61,"0.#"),1)=".",TRUE,FALSE)</formula>
    </cfRule>
  </conditionalFormatting>
  <conditionalFormatting sqref="AE62">
    <cfRule type="expression" dxfId="2731" priority="13393">
      <formula>IF(RIGHT(TEXT(AE62,"0.#"),1)=".",FALSE,TRUE)</formula>
    </cfRule>
    <cfRule type="expression" dxfId="2730" priority="13394">
      <formula>IF(RIGHT(TEXT(AE62,"0.#"),1)=".",TRUE,FALSE)</formula>
    </cfRule>
  </conditionalFormatting>
  <conditionalFormatting sqref="AI62">
    <cfRule type="expression" dxfId="2729" priority="13391">
      <formula>IF(RIGHT(TEXT(AI62,"0.#"),1)=".",FALSE,TRUE)</formula>
    </cfRule>
    <cfRule type="expression" dxfId="2728" priority="13392">
      <formula>IF(RIGHT(TEXT(AI62,"0.#"),1)=".",TRUE,FALSE)</formula>
    </cfRule>
  </conditionalFormatting>
  <conditionalFormatting sqref="AI61">
    <cfRule type="expression" dxfId="2727" priority="13389">
      <formula>IF(RIGHT(TEXT(AI61,"0.#"),1)=".",FALSE,TRUE)</formula>
    </cfRule>
    <cfRule type="expression" dxfId="2726" priority="13390">
      <formula>IF(RIGHT(TEXT(AI61,"0.#"),1)=".",TRUE,FALSE)</formula>
    </cfRule>
  </conditionalFormatting>
  <conditionalFormatting sqref="AI60">
    <cfRule type="expression" dxfId="2725" priority="13387">
      <formula>IF(RIGHT(TEXT(AI60,"0.#"),1)=".",FALSE,TRUE)</formula>
    </cfRule>
    <cfRule type="expression" dxfId="2724" priority="13388">
      <formula>IF(RIGHT(TEXT(AI60,"0.#"),1)=".",TRUE,FALSE)</formula>
    </cfRule>
  </conditionalFormatting>
  <conditionalFormatting sqref="AM60">
    <cfRule type="expression" dxfId="2723" priority="13385">
      <formula>IF(RIGHT(TEXT(AM60,"0.#"),1)=".",FALSE,TRUE)</formula>
    </cfRule>
    <cfRule type="expression" dxfId="2722" priority="13386">
      <formula>IF(RIGHT(TEXT(AM60,"0.#"),1)=".",TRUE,FALSE)</formula>
    </cfRule>
  </conditionalFormatting>
  <conditionalFormatting sqref="AM61">
    <cfRule type="expression" dxfId="2721" priority="13383">
      <formula>IF(RIGHT(TEXT(AM61,"0.#"),1)=".",FALSE,TRUE)</formula>
    </cfRule>
    <cfRule type="expression" dxfId="2720" priority="13384">
      <formula>IF(RIGHT(TEXT(AM61,"0.#"),1)=".",TRUE,FALSE)</formula>
    </cfRule>
  </conditionalFormatting>
  <conditionalFormatting sqref="AM62">
    <cfRule type="expression" dxfId="2719" priority="13381">
      <formula>IF(RIGHT(TEXT(AM62,"0.#"),1)=".",FALSE,TRUE)</formula>
    </cfRule>
    <cfRule type="expression" dxfId="2718" priority="13382">
      <formula>IF(RIGHT(TEXT(AM62,"0.#"),1)=".",TRUE,FALSE)</formula>
    </cfRule>
  </conditionalFormatting>
  <conditionalFormatting sqref="AE87">
    <cfRule type="expression" dxfId="2717" priority="13367">
      <formula>IF(RIGHT(TEXT(AE87,"0.#"),1)=".",FALSE,TRUE)</formula>
    </cfRule>
    <cfRule type="expression" dxfId="2716" priority="13368">
      <formula>IF(RIGHT(TEXT(AE87,"0.#"),1)=".",TRUE,FALSE)</formula>
    </cfRule>
  </conditionalFormatting>
  <conditionalFormatting sqref="AE88">
    <cfRule type="expression" dxfId="2715" priority="13365">
      <formula>IF(RIGHT(TEXT(AE88,"0.#"),1)=".",FALSE,TRUE)</formula>
    </cfRule>
    <cfRule type="expression" dxfId="2714" priority="13366">
      <formula>IF(RIGHT(TEXT(AE88,"0.#"),1)=".",TRUE,FALSE)</formula>
    </cfRule>
  </conditionalFormatting>
  <conditionalFormatting sqref="AE89">
    <cfRule type="expression" dxfId="2713" priority="13363">
      <formula>IF(RIGHT(TEXT(AE89,"0.#"),1)=".",FALSE,TRUE)</formula>
    </cfRule>
    <cfRule type="expression" dxfId="2712" priority="13364">
      <formula>IF(RIGHT(TEXT(AE89,"0.#"),1)=".",TRUE,FALSE)</formula>
    </cfRule>
  </conditionalFormatting>
  <conditionalFormatting sqref="AI89">
    <cfRule type="expression" dxfId="2711" priority="13361">
      <formula>IF(RIGHT(TEXT(AI89,"0.#"),1)=".",FALSE,TRUE)</formula>
    </cfRule>
    <cfRule type="expression" dxfId="2710" priority="13362">
      <formula>IF(RIGHT(TEXT(AI89,"0.#"),1)=".",TRUE,FALSE)</formula>
    </cfRule>
  </conditionalFormatting>
  <conditionalFormatting sqref="AI88">
    <cfRule type="expression" dxfId="2709" priority="13359">
      <formula>IF(RIGHT(TEXT(AI88,"0.#"),1)=".",FALSE,TRUE)</formula>
    </cfRule>
    <cfRule type="expression" dxfId="2708" priority="13360">
      <formula>IF(RIGHT(TEXT(AI88,"0.#"),1)=".",TRUE,FALSE)</formula>
    </cfRule>
  </conditionalFormatting>
  <conditionalFormatting sqref="AI87">
    <cfRule type="expression" dxfId="2707" priority="13357">
      <formula>IF(RIGHT(TEXT(AI87,"0.#"),1)=".",FALSE,TRUE)</formula>
    </cfRule>
    <cfRule type="expression" dxfId="2706" priority="13358">
      <formula>IF(RIGHT(TEXT(AI87,"0.#"),1)=".",TRUE,FALSE)</formula>
    </cfRule>
  </conditionalFormatting>
  <conditionalFormatting sqref="AM88">
    <cfRule type="expression" dxfId="2705" priority="13353">
      <formula>IF(RIGHT(TEXT(AM88,"0.#"),1)=".",FALSE,TRUE)</formula>
    </cfRule>
    <cfRule type="expression" dxfId="2704" priority="13354">
      <formula>IF(RIGHT(TEXT(AM88,"0.#"),1)=".",TRUE,FALSE)</formula>
    </cfRule>
  </conditionalFormatting>
  <conditionalFormatting sqref="AM89">
    <cfRule type="expression" dxfId="2703" priority="13351">
      <formula>IF(RIGHT(TEXT(AM89,"0.#"),1)=".",FALSE,TRUE)</formula>
    </cfRule>
    <cfRule type="expression" dxfId="2702" priority="13352">
      <formula>IF(RIGHT(TEXT(AM89,"0.#"),1)=".",TRUE,FALSE)</formula>
    </cfRule>
  </conditionalFormatting>
  <conditionalFormatting sqref="AE92">
    <cfRule type="expression" dxfId="2701" priority="13337">
      <formula>IF(RIGHT(TEXT(AE92,"0.#"),1)=".",FALSE,TRUE)</formula>
    </cfRule>
    <cfRule type="expression" dxfId="2700" priority="13338">
      <formula>IF(RIGHT(TEXT(AE92,"0.#"),1)=".",TRUE,FALSE)</formula>
    </cfRule>
  </conditionalFormatting>
  <conditionalFormatting sqref="AE93">
    <cfRule type="expression" dxfId="2699" priority="13335">
      <formula>IF(RIGHT(TEXT(AE93,"0.#"),1)=".",FALSE,TRUE)</formula>
    </cfRule>
    <cfRule type="expression" dxfId="2698" priority="13336">
      <formula>IF(RIGHT(TEXT(AE93,"0.#"),1)=".",TRUE,FALSE)</formula>
    </cfRule>
  </conditionalFormatting>
  <conditionalFormatting sqref="AE94">
    <cfRule type="expression" dxfId="2697" priority="13333">
      <formula>IF(RIGHT(TEXT(AE94,"0.#"),1)=".",FALSE,TRUE)</formula>
    </cfRule>
    <cfRule type="expression" dxfId="2696" priority="13334">
      <formula>IF(RIGHT(TEXT(AE94,"0.#"),1)=".",TRUE,FALSE)</formula>
    </cfRule>
  </conditionalFormatting>
  <conditionalFormatting sqref="AI94">
    <cfRule type="expression" dxfId="2695" priority="13331">
      <formula>IF(RIGHT(TEXT(AI94,"0.#"),1)=".",FALSE,TRUE)</formula>
    </cfRule>
    <cfRule type="expression" dxfId="2694" priority="13332">
      <formula>IF(RIGHT(TEXT(AI94,"0.#"),1)=".",TRUE,FALSE)</formula>
    </cfRule>
  </conditionalFormatting>
  <conditionalFormatting sqref="AI93">
    <cfRule type="expression" dxfId="2693" priority="13329">
      <formula>IF(RIGHT(TEXT(AI93,"0.#"),1)=".",FALSE,TRUE)</formula>
    </cfRule>
    <cfRule type="expression" dxfId="2692" priority="13330">
      <formula>IF(RIGHT(TEXT(AI93,"0.#"),1)=".",TRUE,FALSE)</formula>
    </cfRule>
  </conditionalFormatting>
  <conditionalFormatting sqref="AI92">
    <cfRule type="expression" dxfId="2691" priority="13327">
      <formula>IF(RIGHT(TEXT(AI92,"0.#"),1)=".",FALSE,TRUE)</formula>
    </cfRule>
    <cfRule type="expression" dxfId="2690" priority="13328">
      <formula>IF(RIGHT(TEXT(AI92,"0.#"),1)=".",TRUE,FALSE)</formula>
    </cfRule>
  </conditionalFormatting>
  <conditionalFormatting sqref="AM92">
    <cfRule type="expression" dxfId="2689" priority="13325">
      <formula>IF(RIGHT(TEXT(AM92,"0.#"),1)=".",FALSE,TRUE)</formula>
    </cfRule>
    <cfRule type="expression" dxfId="2688" priority="13326">
      <formula>IF(RIGHT(TEXT(AM92,"0.#"),1)=".",TRUE,FALSE)</formula>
    </cfRule>
  </conditionalFormatting>
  <conditionalFormatting sqref="AM93">
    <cfRule type="expression" dxfId="2687" priority="13323">
      <formula>IF(RIGHT(TEXT(AM93,"0.#"),1)=".",FALSE,TRUE)</formula>
    </cfRule>
    <cfRule type="expression" dxfId="2686" priority="13324">
      <formula>IF(RIGHT(TEXT(AM93,"0.#"),1)=".",TRUE,FALSE)</formula>
    </cfRule>
  </conditionalFormatting>
  <conditionalFormatting sqref="AM94">
    <cfRule type="expression" dxfId="2685" priority="13321">
      <formula>IF(RIGHT(TEXT(AM94,"0.#"),1)=".",FALSE,TRUE)</formula>
    </cfRule>
    <cfRule type="expression" dxfId="2684" priority="13322">
      <formula>IF(RIGHT(TEXT(AM94,"0.#"),1)=".",TRUE,FALSE)</formula>
    </cfRule>
  </conditionalFormatting>
  <conditionalFormatting sqref="AE97">
    <cfRule type="expression" dxfId="2683" priority="13307">
      <formula>IF(RIGHT(TEXT(AE97,"0.#"),1)=".",FALSE,TRUE)</formula>
    </cfRule>
    <cfRule type="expression" dxfId="2682" priority="13308">
      <formula>IF(RIGHT(TEXT(AE97,"0.#"),1)=".",TRUE,FALSE)</formula>
    </cfRule>
  </conditionalFormatting>
  <conditionalFormatting sqref="AE98">
    <cfRule type="expression" dxfId="2681" priority="13305">
      <formula>IF(RIGHT(TEXT(AE98,"0.#"),1)=".",FALSE,TRUE)</formula>
    </cfRule>
    <cfRule type="expression" dxfId="2680" priority="13306">
      <formula>IF(RIGHT(TEXT(AE98,"0.#"),1)=".",TRUE,FALSE)</formula>
    </cfRule>
  </conditionalFormatting>
  <conditionalFormatting sqref="AE99">
    <cfRule type="expression" dxfId="2679" priority="13303">
      <formula>IF(RIGHT(TEXT(AE99,"0.#"),1)=".",FALSE,TRUE)</formula>
    </cfRule>
    <cfRule type="expression" dxfId="2678" priority="13304">
      <formula>IF(RIGHT(TEXT(AE99,"0.#"),1)=".",TRUE,FALSE)</formula>
    </cfRule>
  </conditionalFormatting>
  <conditionalFormatting sqref="AI99">
    <cfRule type="expression" dxfId="2677" priority="13301">
      <formula>IF(RIGHT(TEXT(AI99,"0.#"),1)=".",FALSE,TRUE)</formula>
    </cfRule>
    <cfRule type="expression" dxfId="2676" priority="13302">
      <formula>IF(RIGHT(TEXT(AI99,"0.#"),1)=".",TRUE,FALSE)</formula>
    </cfRule>
  </conditionalFormatting>
  <conditionalFormatting sqref="AI98">
    <cfRule type="expression" dxfId="2675" priority="13299">
      <formula>IF(RIGHT(TEXT(AI98,"0.#"),1)=".",FALSE,TRUE)</formula>
    </cfRule>
    <cfRule type="expression" dxfId="2674" priority="13300">
      <formula>IF(RIGHT(TEXT(AI98,"0.#"),1)=".",TRUE,FALSE)</formula>
    </cfRule>
  </conditionalFormatting>
  <conditionalFormatting sqref="AI97">
    <cfRule type="expression" dxfId="2673" priority="13297">
      <formula>IF(RIGHT(TEXT(AI97,"0.#"),1)=".",FALSE,TRUE)</formula>
    </cfRule>
    <cfRule type="expression" dxfId="2672" priority="13298">
      <formula>IF(RIGHT(TEXT(AI97,"0.#"),1)=".",TRUE,FALSE)</formula>
    </cfRule>
  </conditionalFormatting>
  <conditionalFormatting sqref="AM97">
    <cfRule type="expression" dxfId="2671" priority="13295">
      <formula>IF(RIGHT(TEXT(AM97,"0.#"),1)=".",FALSE,TRUE)</formula>
    </cfRule>
    <cfRule type="expression" dxfId="2670" priority="13296">
      <formula>IF(RIGHT(TEXT(AM97,"0.#"),1)=".",TRUE,FALSE)</formula>
    </cfRule>
  </conditionalFormatting>
  <conditionalFormatting sqref="AM98">
    <cfRule type="expression" dxfId="2669" priority="13293">
      <formula>IF(RIGHT(TEXT(AM98,"0.#"),1)=".",FALSE,TRUE)</formula>
    </cfRule>
    <cfRule type="expression" dxfId="2668" priority="13294">
      <formula>IF(RIGHT(TEXT(AM98,"0.#"),1)=".",TRUE,FALSE)</formula>
    </cfRule>
  </conditionalFormatting>
  <conditionalFormatting sqref="AM99">
    <cfRule type="expression" dxfId="2667" priority="13291">
      <formula>IF(RIGHT(TEXT(AM99,"0.#"),1)=".",FALSE,TRUE)</formula>
    </cfRule>
    <cfRule type="expression" dxfId="2666" priority="13292">
      <formula>IF(RIGHT(TEXT(AM99,"0.#"),1)=".",TRUE,FALSE)</formula>
    </cfRule>
  </conditionalFormatting>
  <conditionalFormatting sqref="AI101">
    <cfRule type="expression" dxfId="2665" priority="13277">
      <formula>IF(RIGHT(TEXT(AI101,"0.#"),1)=".",FALSE,TRUE)</formula>
    </cfRule>
    <cfRule type="expression" dxfId="2664" priority="13278">
      <formula>IF(RIGHT(TEXT(AI101,"0.#"),1)=".",TRUE,FALSE)</formula>
    </cfRule>
  </conditionalFormatting>
  <conditionalFormatting sqref="AE102">
    <cfRule type="expression" dxfId="2663" priority="13273">
      <formula>IF(RIGHT(TEXT(AE102,"0.#"),1)=".",FALSE,TRUE)</formula>
    </cfRule>
    <cfRule type="expression" dxfId="2662" priority="13274">
      <formula>IF(RIGHT(TEXT(AE102,"0.#"),1)=".",TRUE,FALSE)</formula>
    </cfRule>
  </conditionalFormatting>
  <conditionalFormatting sqref="AI102">
    <cfRule type="expression" dxfId="2661" priority="13271">
      <formula>IF(RIGHT(TEXT(AI102,"0.#"),1)=".",FALSE,TRUE)</formula>
    </cfRule>
    <cfRule type="expression" dxfId="2660" priority="13272">
      <formula>IF(RIGHT(TEXT(AI102,"0.#"),1)=".",TRUE,FALSE)</formula>
    </cfRule>
  </conditionalFormatting>
  <conditionalFormatting sqref="AM102">
    <cfRule type="expression" dxfId="2659" priority="13269">
      <formula>IF(RIGHT(TEXT(AM102,"0.#"),1)=".",FALSE,TRUE)</formula>
    </cfRule>
    <cfRule type="expression" dxfId="2658" priority="13270">
      <formula>IF(RIGHT(TEXT(AM102,"0.#"),1)=".",TRUE,FALSE)</formula>
    </cfRule>
  </conditionalFormatting>
  <conditionalFormatting sqref="AQ102">
    <cfRule type="expression" dxfId="2657" priority="13267">
      <formula>IF(RIGHT(TEXT(AQ102,"0.#"),1)=".",FALSE,TRUE)</formula>
    </cfRule>
    <cfRule type="expression" dxfId="2656" priority="13268">
      <formula>IF(RIGHT(TEXT(AQ102,"0.#"),1)=".",TRUE,FALSE)</formula>
    </cfRule>
  </conditionalFormatting>
  <conditionalFormatting sqref="AE104">
    <cfRule type="expression" dxfId="2655" priority="13265">
      <formula>IF(RIGHT(TEXT(AE104,"0.#"),1)=".",FALSE,TRUE)</formula>
    </cfRule>
    <cfRule type="expression" dxfId="2654" priority="13266">
      <formula>IF(RIGHT(TEXT(AE104,"0.#"),1)=".",TRUE,FALSE)</formula>
    </cfRule>
  </conditionalFormatting>
  <conditionalFormatting sqref="AI104">
    <cfRule type="expression" dxfId="2653" priority="13263">
      <formula>IF(RIGHT(TEXT(AI104,"0.#"),1)=".",FALSE,TRUE)</formula>
    </cfRule>
    <cfRule type="expression" dxfId="2652" priority="13264">
      <formula>IF(RIGHT(TEXT(AI104,"0.#"),1)=".",TRUE,FALSE)</formula>
    </cfRule>
  </conditionalFormatting>
  <conditionalFormatting sqref="AM104">
    <cfRule type="expression" dxfId="2651" priority="13261">
      <formula>IF(RIGHT(TEXT(AM104,"0.#"),1)=".",FALSE,TRUE)</formula>
    </cfRule>
    <cfRule type="expression" dxfId="2650" priority="13262">
      <formula>IF(RIGHT(TEXT(AM104,"0.#"),1)=".",TRUE,FALSE)</formula>
    </cfRule>
  </conditionalFormatting>
  <conditionalFormatting sqref="AE105">
    <cfRule type="expression" dxfId="2649" priority="13259">
      <formula>IF(RIGHT(TEXT(AE105,"0.#"),1)=".",FALSE,TRUE)</formula>
    </cfRule>
    <cfRule type="expression" dxfId="2648" priority="13260">
      <formula>IF(RIGHT(TEXT(AE105,"0.#"),1)=".",TRUE,FALSE)</formula>
    </cfRule>
  </conditionalFormatting>
  <conditionalFormatting sqref="AI105">
    <cfRule type="expression" dxfId="2647" priority="13257">
      <formula>IF(RIGHT(TEXT(AI105,"0.#"),1)=".",FALSE,TRUE)</formula>
    </cfRule>
    <cfRule type="expression" dxfId="2646" priority="13258">
      <formula>IF(RIGHT(TEXT(AI105,"0.#"),1)=".",TRUE,FALSE)</formula>
    </cfRule>
  </conditionalFormatting>
  <conditionalFormatting sqref="AM105">
    <cfRule type="expression" dxfId="2645" priority="13255">
      <formula>IF(RIGHT(TEXT(AM105,"0.#"),1)=".",FALSE,TRUE)</formula>
    </cfRule>
    <cfRule type="expression" dxfId="2644" priority="13256">
      <formula>IF(RIGHT(TEXT(AM105,"0.#"),1)=".",TRUE,FALSE)</formula>
    </cfRule>
  </conditionalFormatting>
  <conditionalFormatting sqref="AE107">
    <cfRule type="expression" dxfId="2643" priority="13251">
      <formula>IF(RIGHT(TEXT(AE107,"0.#"),1)=".",FALSE,TRUE)</formula>
    </cfRule>
    <cfRule type="expression" dxfId="2642" priority="13252">
      <formula>IF(RIGHT(TEXT(AE107,"0.#"),1)=".",TRUE,FALSE)</formula>
    </cfRule>
  </conditionalFormatting>
  <conditionalFormatting sqref="AI107">
    <cfRule type="expression" dxfId="2641" priority="13249">
      <formula>IF(RIGHT(TEXT(AI107,"0.#"),1)=".",FALSE,TRUE)</formula>
    </cfRule>
    <cfRule type="expression" dxfId="2640" priority="13250">
      <formula>IF(RIGHT(TEXT(AI107,"0.#"),1)=".",TRUE,FALSE)</formula>
    </cfRule>
  </conditionalFormatting>
  <conditionalFormatting sqref="AM107">
    <cfRule type="expression" dxfId="2639" priority="13247">
      <formula>IF(RIGHT(TEXT(AM107,"0.#"),1)=".",FALSE,TRUE)</formula>
    </cfRule>
    <cfRule type="expression" dxfId="2638" priority="13248">
      <formula>IF(RIGHT(TEXT(AM107,"0.#"),1)=".",TRUE,FALSE)</formula>
    </cfRule>
  </conditionalFormatting>
  <conditionalFormatting sqref="AE108">
    <cfRule type="expression" dxfId="2637" priority="13245">
      <formula>IF(RIGHT(TEXT(AE108,"0.#"),1)=".",FALSE,TRUE)</formula>
    </cfRule>
    <cfRule type="expression" dxfId="2636" priority="13246">
      <formula>IF(RIGHT(TEXT(AE108,"0.#"),1)=".",TRUE,FALSE)</formula>
    </cfRule>
  </conditionalFormatting>
  <conditionalFormatting sqref="AI108">
    <cfRule type="expression" dxfId="2635" priority="13243">
      <formula>IF(RIGHT(TEXT(AI108,"0.#"),1)=".",FALSE,TRUE)</formula>
    </cfRule>
    <cfRule type="expression" dxfId="2634" priority="13244">
      <formula>IF(RIGHT(TEXT(AI108,"0.#"),1)=".",TRUE,FALSE)</formula>
    </cfRule>
  </conditionalFormatting>
  <conditionalFormatting sqref="AM108">
    <cfRule type="expression" dxfId="2633" priority="13241">
      <formula>IF(RIGHT(TEXT(AM108,"0.#"),1)=".",FALSE,TRUE)</formula>
    </cfRule>
    <cfRule type="expression" dxfId="2632" priority="13242">
      <formula>IF(RIGHT(TEXT(AM108,"0.#"),1)=".",TRUE,FALSE)</formula>
    </cfRule>
  </conditionalFormatting>
  <conditionalFormatting sqref="AE110">
    <cfRule type="expression" dxfId="2631" priority="13237">
      <formula>IF(RIGHT(TEXT(AE110,"0.#"),1)=".",FALSE,TRUE)</formula>
    </cfRule>
    <cfRule type="expression" dxfId="2630" priority="13238">
      <formula>IF(RIGHT(TEXT(AE110,"0.#"),1)=".",TRUE,FALSE)</formula>
    </cfRule>
  </conditionalFormatting>
  <conditionalFormatting sqref="AI110">
    <cfRule type="expression" dxfId="2629" priority="13235">
      <formula>IF(RIGHT(TEXT(AI110,"0.#"),1)=".",FALSE,TRUE)</formula>
    </cfRule>
    <cfRule type="expression" dxfId="2628" priority="13236">
      <formula>IF(RIGHT(TEXT(AI110,"0.#"),1)=".",TRUE,FALSE)</formula>
    </cfRule>
  </conditionalFormatting>
  <conditionalFormatting sqref="AM110">
    <cfRule type="expression" dxfId="2627" priority="13233">
      <formula>IF(RIGHT(TEXT(AM110,"0.#"),1)=".",FALSE,TRUE)</formula>
    </cfRule>
    <cfRule type="expression" dxfId="2626" priority="13234">
      <formula>IF(RIGHT(TEXT(AM110,"0.#"),1)=".",TRUE,FALSE)</formula>
    </cfRule>
  </conditionalFormatting>
  <conditionalFormatting sqref="AE111">
    <cfRule type="expression" dxfId="2625" priority="13231">
      <formula>IF(RIGHT(TEXT(AE111,"0.#"),1)=".",FALSE,TRUE)</formula>
    </cfRule>
    <cfRule type="expression" dxfId="2624" priority="13232">
      <formula>IF(RIGHT(TEXT(AE111,"0.#"),1)=".",TRUE,FALSE)</formula>
    </cfRule>
  </conditionalFormatting>
  <conditionalFormatting sqref="AI111">
    <cfRule type="expression" dxfId="2623" priority="13229">
      <formula>IF(RIGHT(TEXT(AI111,"0.#"),1)=".",FALSE,TRUE)</formula>
    </cfRule>
    <cfRule type="expression" dxfId="2622" priority="13230">
      <formula>IF(RIGHT(TEXT(AI111,"0.#"),1)=".",TRUE,FALSE)</formula>
    </cfRule>
  </conditionalFormatting>
  <conditionalFormatting sqref="AM111">
    <cfRule type="expression" dxfId="2621" priority="13227">
      <formula>IF(RIGHT(TEXT(AM111,"0.#"),1)=".",FALSE,TRUE)</formula>
    </cfRule>
    <cfRule type="expression" dxfId="2620" priority="13228">
      <formula>IF(RIGHT(TEXT(AM111,"0.#"),1)=".",TRUE,FALSE)</formula>
    </cfRule>
  </conditionalFormatting>
  <conditionalFormatting sqref="AE113">
    <cfRule type="expression" dxfId="2619" priority="13223">
      <formula>IF(RIGHT(TEXT(AE113,"0.#"),1)=".",FALSE,TRUE)</formula>
    </cfRule>
    <cfRule type="expression" dxfId="2618" priority="13224">
      <formula>IF(RIGHT(TEXT(AE113,"0.#"),1)=".",TRUE,FALSE)</formula>
    </cfRule>
  </conditionalFormatting>
  <conditionalFormatting sqref="AI113">
    <cfRule type="expression" dxfId="2617" priority="13221">
      <formula>IF(RIGHT(TEXT(AI113,"0.#"),1)=".",FALSE,TRUE)</formula>
    </cfRule>
    <cfRule type="expression" dxfId="2616" priority="13222">
      <formula>IF(RIGHT(TEXT(AI113,"0.#"),1)=".",TRUE,FALSE)</formula>
    </cfRule>
  </conditionalFormatting>
  <conditionalFormatting sqref="AM113">
    <cfRule type="expression" dxfId="2615" priority="13219">
      <formula>IF(RIGHT(TEXT(AM113,"0.#"),1)=".",FALSE,TRUE)</formula>
    </cfRule>
    <cfRule type="expression" dxfId="2614" priority="13220">
      <formula>IF(RIGHT(TEXT(AM113,"0.#"),1)=".",TRUE,FALSE)</formula>
    </cfRule>
  </conditionalFormatting>
  <conditionalFormatting sqref="AE114">
    <cfRule type="expression" dxfId="2613" priority="13217">
      <formula>IF(RIGHT(TEXT(AE114,"0.#"),1)=".",FALSE,TRUE)</formula>
    </cfRule>
    <cfRule type="expression" dxfId="2612" priority="13218">
      <formula>IF(RIGHT(TEXT(AE114,"0.#"),1)=".",TRUE,FALSE)</formula>
    </cfRule>
  </conditionalFormatting>
  <conditionalFormatting sqref="AI114">
    <cfRule type="expression" dxfId="2611" priority="13215">
      <formula>IF(RIGHT(TEXT(AI114,"0.#"),1)=".",FALSE,TRUE)</formula>
    </cfRule>
    <cfRule type="expression" dxfId="2610" priority="13216">
      <formula>IF(RIGHT(TEXT(AI114,"0.#"),1)=".",TRUE,FALSE)</formula>
    </cfRule>
  </conditionalFormatting>
  <conditionalFormatting sqref="AM114">
    <cfRule type="expression" dxfId="2609" priority="13213">
      <formula>IF(RIGHT(TEXT(AM114,"0.#"),1)=".",FALSE,TRUE)</formula>
    </cfRule>
    <cfRule type="expression" dxfId="2608" priority="13214">
      <formula>IF(RIGHT(TEXT(AM114,"0.#"),1)=".",TRUE,FALSE)</formula>
    </cfRule>
  </conditionalFormatting>
  <conditionalFormatting sqref="AE116 AQ116">
    <cfRule type="expression" dxfId="2607" priority="13209">
      <formula>IF(RIGHT(TEXT(AE116,"0.#"),1)=".",FALSE,TRUE)</formula>
    </cfRule>
    <cfRule type="expression" dxfId="2606" priority="13210">
      <formula>IF(RIGHT(TEXT(AE116,"0.#"),1)=".",TRUE,FALSE)</formula>
    </cfRule>
  </conditionalFormatting>
  <conditionalFormatting sqref="AI116">
    <cfRule type="expression" dxfId="2605" priority="13207">
      <formula>IF(RIGHT(TEXT(AI116,"0.#"),1)=".",FALSE,TRUE)</formula>
    </cfRule>
    <cfRule type="expression" dxfId="2604" priority="13208">
      <formula>IF(RIGHT(TEXT(AI116,"0.#"),1)=".",TRUE,FALSE)</formula>
    </cfRule>
  </conditionalFormatting>
  <conditionalFormatting sqref="AE117">
    <cfRule type="expression" dxfId="2603" priority="13203">
      <formula>IF(RIGHT(TEXT(AE117,"0.#"),1)=".",FALSE,TRUE)</formula>
    </cfRule>
    <cfRule type="expression" dxfId="2602" priority="13204">
      <formula>IF(RIGHT(TEXT(AE117,"0.#"),1)=".",TRUE,FALSE)</formula>
    </cfRule>
  </conditionalFormatting>
  <conditionalFormatting sqref="AI117">
    <cfRule type="expression" dxfId="2601" priority="13201">
      <formula>IF(RIGHT(TEXT(AI117,"0.#"),1)=".",FALSE,TRUE)</formula>
    </cfRule>
    <cfRule type="expression" dxfId="2600" priority="13202">
      <formula>IF(RIGHT(TEXT(AI117,"0.#"),1)=".",TRUE,FALSE)</formula>
    </cfRule>
  </conditionalFormatting>
  <conditionalFormatting sqref="AQ117">
    <cfRule type="expression" dxfId="2599" priority="13197">
      <formula>IF(RIGHT(TEXT(AQ117,"0.#"),1)=".",FALSE,TRUE)</formula>
    </cfRule>
    <cfRule type="expression" dxfId="2598" priority="13198">
      <formula>IF(RIGHT(TEXT(AQ117,"0.#"),1)=".",TRUE,FALSE)</formula>
    </cfRule>
  </conditionalFormatting>
  <conditionalFormatting sqref="AE119 AQ119">
    <cfRule type="expression" dxfId="2597" priority="13195">
      <formula>IF(RIGHT(TEXT(AE119,"0.#"),1)=".",FALSE,TRUE)</formula>
    </cfRule>
    <cfRule type="expression" dxfId="2596" priority="13196">
      <formula>IF(RIGHT(TEXT(AE119,"0.#"),1)=".",TRUE,FALSE)</formula>
    </cfRule>
  </conditionalFormatting>
  <conditionalFormatting sqref="AI119">
    <cfRule type="expression" dxfId="2595" priority="13193">
      <formula>IF(RIGHT(TEXT(AI119,"0.#"),1)=".",FALSE,TRUE)</formula>
    </cfRule>
    <cfRule type="expression" dxfId="2594" priority="13194">
      <formula>IF(RIGHT(TEXT(AI119,"0.#"),1)=".",TRUE,FALSE)</formula>
    </cfRule>
  </conditionalFormatting>
  <conditionalFormatting sqref="AM119">
    <cfRule type="expression" dxfId="2593" priority="13191">
      <formula>IF(RIGHT(TEXT(AM119,"0.#"),1)=".",FALSE,TRUE)</formula>
    </cfRule>
    <cfRule type="expression" dxfId="2592" priority="13192">
      <formula>IF(RIGHT(TEXT(AM119,"0.#"),1)=".",TRUE,FALSE)</formula>
    </cfRule>
  </conditionalFormatting>
  <conditionalFormatting sqref="AQ120">
    <cfRule type="expression" dxfId="2591" priority="13183">
      <formula>IF(RIGHT(TEXT(AQ120,"0.#"),1)=".",FALSE,TRUE)</formula>
    </cfRule>
    <cfRule type="expression" dxfId="2590" priority="13184">
      <formula>IF(RIGHT(TEXT(AQ120,"0.#"),1)=".",TRUE,FALSE)</formula>
    </cfRule>
  </conditionalFormatting>
  <conditionalFormatting sqref="AE122 AQ122">
    <cfRule type="expression" dxfId="2589" priority="13181">
      <formula>IF(RIGHT(TEXT(AE122,"0.#"),1)=".",FALSE,TRUE)</formula>
    </cfRule>
    <cfRule type="expression" dxfId="2588" priority="13182">
      <formula>IF(RIGHT(TEXT(AE122,"0.#"),1)=".",TRUE,FALSE)</formula>
    </cfRule>
  </conditionalFormatting>
  <conditionalFormatting sqref="AI122">
    <cfRule type="expression" dxfId="2587" priority="13179">
      <formula>IF(RIGHT(TEXT(AI122,"0.#"),1)=".",FALSE,TRUE)</formula>
    </cfRule>
    <cfRule type="expression" dxfId="2586" priority="13180">
      <formula>IF(RIGHT(TEXT(AI122,"0.#"),1)=".",TRUE,FALSE)</formula>
    </cfRule>
  </conditionalFormatting>
  <conditionalFormatting sqref="AM122">
    <cfRule type="expression" dxfId="2585" priority="13177">
      <formula>IF(RIGHT(TEXT(AM122,"0.#"),1)=".",FALSE,TRUE)</formula>
    </cfRule>
    <cfRule type="expression" dxfId="2584" priority="13178">
      <formula>IF(RIGHT(TEXT(AM122,"0.#"),1)=".",TRUE,FALSE)</formula>
    </cfRule>
  </conditionalFormatting>
  <conditionalFormatting sqref="AQ123">
    <cfRule type="expression" dxfId="2583" priority="13169">
      <formula>IF(RIGHT(TEXT(AQ123,"0.#"),1)=".",FALSE,TRUE)</formula>
    </cfRule>
    <cfRule type="expression" dxfId="2582" priority="13170">
      <formula>IF(RIGHT(TEXT(AQ123,"0.#"),1)=".",TRUE,FALSE)</formula>
    </cfRule>
  </conditionalFormatting>
  <conditionalFormatting sqref="AE125 AQ125">
    <cfRule type="expression" dxfId="2581" priority="13167">
      <formula>IF(RIGHT(TEXT(AE125,"0.#"),1)=".",FALSE,TRUE)</formula>
    </cfRule>
    <cfRule type="expression" dxfId="2580" priority="13168">
      <formula>IF(RIGHT(TEXT(AE125,"0.#"),1)=".",TRUE,FALSE)</formula>
    </cfRule>
  </conditionalFormatting>
  <conditionalFormatting sqref="AI125">
    <cfRule type="expression" dxfId="2579" priority="13165">
      <formula>IF(RIGHT(TEXT(AI125,"0.#"),1)=".",FALSE,TRUE)</formula>
    </cfRule>
    <cfRule type="expression" dxfId="2578" priority="13166">
      <formula>IF(RIGHT(TEXT(AI125,"0.#"),1)=".",TRUE,FALSE)</formula>
    </cfRule>
  </conditionalFormatting>
  <conditionalFormatting sqref="AM125">
    <cfRule type="expression" dxfId="2577" priority="13163">
      <formula>IF(RIGHT(TEXT(AM125,"0.#"),1)=".",FALSE,TRUE)</formula>
    </cfRule>
    <cfRule type="expression" dxfId="2576" priority="13164">
      <formula>IF(RIGHT(TEXT(AM125,"0.#"),1)=".",TRUE,FALSE)</formula>
    </cfRule>
  </conditionalFormatting>
  <conditionalFormatting sqref="AQ126">
    <cfRule type="expression" dxfId="2575" priority="13155">
      <formula>IF(RIGHT(TEXT(AQ126,"0.#"),1)=".",FALSE,TRUE)</formula>
    </cfRule>
    <cfRule type="expression" dxfId="2574" priority="13156">
      <formula>IF(RIGHT(TEXT(AQ126,"0.#"),1)=".",TRUE,FALSE)</formula>
    </cfRule>
  </conditionalFormatting>
  <conditionalFormatting sqref="AE128 AQ128">
    <cfRule type="expression" dxfId="2573" priority="13153">
      <formula>IF(RIGHT(TEXT(AE128,"0.#"),1)=".",FALSE,TRUE)</formula>
    </cfRule>
    <cfRule type="expression" dxfId="2572" priority="13154">
      <formula>IF(RIGHT(TEXT(AE128,"0.#"),1)=".",TRUE,FALSE)</formula>
    </cfRule>
  </conditionalFormatting>
  <conditionalFormatting sqref="AI128">
    <cfRule type="expression" dxfId="2571" priority="13151">
      <formula>IF(RIGHT(TEXT(AI128,"0.#"),1)=".",FALSE,TRUE)</formula>
    </cfRule>
    <cfRule type="expression" dxfId="2570" priority="13152">
      <formula>IF(RIGHT(TEXT(AI128,"0.#"),1)=".",TRUE,FALSE)</formula>
    </cfRule>
  </conditionalFormatting>
  <conditionalFormatting sqref="AM128">
    <cfRule type="expression" dxfId="2569" priority="13149">
      <formula>IF(RIGHT(TEXT(AM128,"0.#"),1)=".",FALSE,TRUE)</formula>
    </cfRule>
    <cfRule type="expression" dxfId="2568" priority="13150">
      <formula>IF(RIGHT(TEXT(AM128,"0.#"),1)=".",TRUE,FALSE)</formula>
    </cfRule>
  </conditionalFormatting>
  <conditionalFormatting sqref="AQ129">
    <cfRule type="expression" dxfId="2567" priority="13141">
      <formula>IF(RIGHT(TEXT(AQ129,"0.#"),1)=".",FALSE,TRUE)</formula>
    </cfRule>
    <cfRule type="expression" dxfId="2566" priority="13142">
      <formula>IF(RIGHT(TEXT(AQ129,"0.#"),1)=".",TRUE,FALSE)</formula>
    </cfRule>
  </conditionalFormatting>
  <conditionalFormatting sqref="AE75">
    <cfRule type="expression" dxfId="2565" priority="13139">
      <formula>IF(RIGHT(TEXT(AE75,"0.#"),1)=".",FALSE,TRUE)</formula>
    </cfRule>
    <cfRule type="expression" dxfId="2564" priority="13140">
      <formula>IF(RIGHT(TEXT(AE75,"0.#"),1)=".",TRUE,FALSE)</formula>
    </cfRule>
  </conditionalFormatting>
  <conditionalFormatting sqref="AE76">
    <cfRule type="expression" dxfId="2563" priority="13137">
      <formula>IF(RIGHT(TEXT(AE76,"0.#"),1)=".",FALSE,TRUE)</formula>
    </cfRule>
    <cfRule type="expression" dxfId="2562" priority="13138">
      <formula>IF(RIGHT(TEXT(AE76,"0.#"),1)=".",TRUE,FALSE)</formula>
    </cfRule>
  </conditionalFormatting>
  <conditionalFormatting sqref="AE77">
    <cfRule type="expression" dxfId="2561" priority="13135">
      <formula>IF(RIGHT(TEXT(AE77,"0.#"),1)=".",FALSE,TRUE)</formula>
    </cfRule>
    <cfRule type="expression" dxfId="2560" priority="13136">
      <formula>IF(RIGHT(TEXT(AE77,"0.#"),1)=".",TRUE,FALSE)</formula>
    </cfRule>
  </conditionalFormatting>
  <conditionalFormatting sqref="AI77">
    <cfRule type="expression" dxfId="2559" priority="13133">
      <formula>IF(RIGHT(TEXT(AI77,"0.#"),1)=".",FALSE,TRUE)</formula>
    </cfRule>
    <cfRule type="expression" dxfId="2558" priority="13134">
      <formula>IF(RIGHT(TEXT(AI77,"0.#"),1)=".",TRUE,FALSE)</formula>
    </cfRule>
  </conditionalFormatting>
  <conditionalFormatting sqref="AI76">
    <cfRule type="expression" dxfId="2557" priority="13131">
      <formula>IF(RIGHT(TEXT(AI76,"0.#"),1)=".",FALSE,TRUE)</formula>
    </cfRule>
    <cfRule type="expression" dxfId="2556" priority="13132">
      <formula>IF(RIGHT(TEXT(AI76,"0.#"),1)=".",TRUE,FALSE)</formula>
    </cfRule>
  </conditionalFormatting>
  <conditionalFormatting sqref="AI75">
    <cfRule type="expression" dxfId="2555" priority="13129">
      <formula>IF(RIGHT(TEXT(AI75,"0.#"),1)=".",FALSE,TRUE)</formula>
    </cfRule>
    <cfRule type="expression" dxfId="2554" priority="13130">
      <formula>IF(RIGHT(TEXT(AI75,"0.#"),1)=".",TRUE,FALSE)</formula>
    </cfRule>
  </conditionalFormatting>
  <conditionalFormatting sqref="AM75">
    <cfRule type="expression" dxfId="2553" priority="13127">
      <formula>IF(RIGHT(TEXT(AM75,"0.#"),1)=".",FALSE,TRUE)</formula>
    </cfRule>
    <cfRule type="expression" dxfId="2552" priority="13128">
      <formula>IF(RIGHT(TEXT(AM75,"0.#"),1)=".",TRUE,FALSE)</formula>
    </cfRule>
  </conditionalFormatting>
  <conditionalFormatting sqref="AM76">
    <cfRule type="expression" dxfId="2551" priority="13125">
      <formula>IF(RIGHT(TEXT(AM76,"0.#"),1)=".",FALSE,TRUE)</formula>
    </cfRule>
    <cfRule type="expression" dxfId="2550" priority="13126">
      <formula>IF(RIGHT(TEXT(AM76,"0.#"),1)=".",TRUE,FALSE)</formula>
    </cfRule>
  </conditionalFormatting>
  <conditionalFormatting sqref="AM77">
    <cfRule type="expression" dxfId="2549" priority="13123">
      <formula>IF(RIGHT(TEXT(AM77,"0.#"),1)=".",FALSE,TRUE)</formula>
    </cfRule>
    <cfRule type="expression" dxfId="2548" priority="13124">
      <formula>IF(RIGHT(TEXT(AM77,"0.#"),1)=".",TRUE,FALSE)</formula>
    </cfRule>
  </conditionalFormatting>
  <conditionalFormatting sqref="AE134:AE135 AI134:AI135 AM134:AM135 AQ134:AQ135 AU134:AU135">
    <cfRule type="expression" dxfId="2547" priority="13109">
      <formula>IF(RIGHT(TEXT(AE134,"0.#"),1)=".",FALSE,TRUE)</formula>
    </cfRule>
    <cfRule type="expression" dxfId="2546" priority="13110">
      <formula>IF(RIGHT(TEXT(AE134,"0.#"),1)=".",TRUE,FALSE)</formula>
    </cfRule>
  </conditionalFormatting>
  <conditionalFormatting sqref="AL848:AO867">
    <cfRule type="expression" dxfId="2545" priority="6679">
      <formula>IF(AND(AL848&gt;=0, RIGHT(TEXT(AL848,"0.#"),1)&lt;&gt;"."),TRUE,FALSE)</formula>
    </cfRule>
    <cfRule type="expression" dxfId="2544" priority="6680">
      <formula>IF(AND(AL848&gt;=0, RIGHT(TEXT(AL848,"0.#"),1)="."),TRUE,FALSE)</formula>
    </cfRule>
    <cfRule type="expression" dxfId="2543" priority="6681">
      <formula>IF(AND(AL848&lt;0, RIGHT(TEXT(AL848,"0.#"),1)&lt;&gt;"."),TRUE,FALSE)</formula>
    </cfRule>
    <cfRule type="expression" dxfId="2542" priority="6682">
      <formula>IF(AND(AL848&lt;0, RIGHT(TEXT(AL848,"0.#"),1)="."),TRUE,FALSE)</formula>
    </cfRule>
  </conditionalFormatting>
  <conditionalFormatting sqref="AQ53:AQ55">
    <cfRule type="expression" dxfId="2541" priority="4701">
      <formula>IF(RIGHT(TEXT(AQ53,"0.#"),1)=".",FALSE,TRUE)</formula>
    </cfRule>
    <cfRule type="expression" dxfId="2540" priority="4702">
      <formula>IF(RIGHT(TEXT(AQ53,"0.#"),1)=".",TRUE,FALSE)</formula>
    </cfRule>
  </conditionalFormatting>
  <conditionalFormatting sqref="AU53:AU55">
    <cfRule type="expression" dxfId="2539" priority="4699">
      <formula>IF(RIGHT(TEXT(AU53,"0.#"),1)=".",FALSE,TRUE)</formula>
    </cfRule>
    <cfRule type="expression" dxfId="2538" priority="4700">
      <formula>IF(RIGHT(TEXT(AU53,"0.#"),1)=".",TRUE,FALSE)</formula>
    </cfRule>
  </conditionalFormatting>
  <conditionalFormatting sqref="AQ60:AQ62">
    <cfRule type="expression" dxfId="2537" priority="4697">
      <formula>IF(RIGHT(TEXT(AQ60,"0.#"),1)=".",FALSE,TRUE)</formula>
    </cfRule>
    <cfRule type="expression" dxfId="2536" priority="4698">
      <formula>IF(RIGHT(TEXT(AQ60,"0.#"),1)=".",TRUE,FALSE)</formula>
    </cfRule>
  </conditionalFormatting>
  <conditionalFormatting sqref="AU60:AU62">
    <cfRule type="expression" dxfId="2535" priority="4695">
      <formula>IF(RIGHT(TEXT(AU60,"0.#"),1)=".",FALSE,TRUE)</formula>
    </cfRule>
    <cfRule type="expression" dxfId="2534" priority="4696">
      <formula>IF(RIGHT(TEXT(AU60,"0.#"),1)=".",TRUE,FALSE)</formula>
    </cfRule>
  </conditionalFormatting>
  <conditionalFormatting sqref="AQ75:AQ77">
    <cfRule type="expression" dxfId="2533" priority="4693">
      <formula>IF(RIGHT(TEXT(AQ75,"0.#"),1)=".",FALSE,TRUE)</formula>
    </cfRule>
    <cfRule type="expression" dxfId="2532" priority="4694">
      <formula>IF(RIGHT(TEXT(AQ75,"0.#"),1)=".",TRUE,FALSE)</formula>
    </cfRule>
  </conditionalFormatting>
  <conditionalFormatting sqref="AU75:AU77">
    <cfRule type="expression" dxfId="2531" priority="4691">
      <formula>IF(RIGHT(TEXT(AU75,"0.#"),1)=".",FALSE,TRUE)</formula>
    </cfRule>
    <cfRule type="expression" dxfId="2530" priority="4692">
      <formula>IF(RIGHT(TEXT(AU75,"0.#"),1)=".",TRUE,FALSE)</formula>
    </cfRule>
  </conditionalFormatting>
  <conditionalFormatting sqref="AQ87:AQ89">
    <cfRule type="expression" dxfId="2529" priority="4689">
      <formula>IF(RIGHT(TEXT(AQ87,"0.#"),1)=".",FALSE,TRUE)</formula>
    </cfRule>
    <cfRule type="expression" dxfId="2528" priority="4690">
      <formula>IF(RIGHT(TEXT(AQ87,"0.#"),1)=".",TRUE,FALSE)</formula>
    </cfRule>
  </conditionalFormatting>
  <conditionalFormatting sqref="AU87:AU89">
    <cfRule type="expression" dxfId="2527" priority="4687">
      <formula>IF(RIGHT(TEXT(AU87,"0.#"),1)=".",FALSE,TRUE)</formula>
    </cfRule>
    <cfRule type="expression" dxfId="2526" priority="4688">
      <formula>IF(RIGHT(TEXT(AU87,"0.#"),1)=".",TRUE,FALSE)</formula>
    </cfRule>
  </conditionalFormatting>
  <conditionalFormatting sqref="AQ92:AQ94">
    <cfRule type="expression" dxfId="2525" priority="4685">
      <formula>IF(RIGHT(TEXT(AQ92,"0.#"),1)=".",FALSE,TRUE)</formula>
    </cfRule>
    <cfRule type="expression" dxfId="2524" priority="4686">
      <formula>IF(RIGHT(TEXT(AQ92,"0.#"),1)=".",TRUE,FALSE)</formula>
    </cfRule>
  </conditionalFormatting>
  <conditionalFormatting sqref="AU92:AU94">
    <cfRule type="expression" dxfId="2523" priority="4683">
      <formula>IF(RIGHT(TEXT(AU92,"0.#"),1)=".",FALSE,TRUE)</formula>
    </cfRule>
    <cfRule type="expression" dxfId="2522" priority="4684">
      <formula>IF(RIGHT(TEXT(AU92,"0.#"),1)=".",TRUE,FALSE)</formula>
    </cfRule>
  </conditionalFormatting>
  <conditionalFormatting sqref="AQ97:AQ99">
    <cfRule type="expression" dxfId="2521" priority="4681">
      <formula>IF(RIGHT(TEXT(AQ97,"0.#"),1)=".",FALSE,TRUE)</formula>
    </cfRule>
    <cfRule type="expression" dxfId="2520" priority="4682">
      <formula>IF(RIGHT(TEXT(AQ97,"0.#"),1)=".",TRUE,FALSE)</formula>
    </cfRule>
  </conditionalFormatting>
  <conditionalFormatting sqref="AU97:AU99">
    <cfRule type="expression" dxfId="2519" priority="4679">
      <formula>IF(RIGHT(TEXT(AU97,"0.#"),1)=".",FALSE,TRUE)</formula>
    </cfRule>
    <cfRule type="expression" dxfId="2518" priority="4680">
      <formula>IF(RIGHT(TEXT(AU97,"0.#"),1)=".",TRUE,FALSE)</formula>
    </cfRule>
  </conditionalFormatting>
  <conditionalFormatting sqref="AE458">
    <cfRule type="expression" dxfId="2517" priority="4373">
      <formula>IF(RIGHT(TEXT(AE458,"0.#"),1)=".",FALSE,TRUE)</formula>
    </cfRule>
    <cfRule type="expression" dxfId="2516" priority="4374">
      <formula>IF(RIGHT(TEXT(AE458,"0.#"),1)=".",TRUE,FALSE)</formula>
    </cfRule>
  </conditionalFormatting>
  <conditionalFormatting sqref="AM460">
    <cfRule type="expression" dxfId="2515" priority="4363">
      <formula>IF(RIGHT(TEXT(AM460,"0.#"),1)=".",FALSE,TRUE)</formula>
    </cfRule>
    <cfRule type="expression" dxfId="2514" priority="4364">
      <formula>IF(RIGHT(TEXT(AM460,"0.#"),1)=".",TRUE,FALSE)</formula>
    </cfRule>
  </conditionalFormatting>
  <conditionalFormatting sqref="AE459">
    <cfRule type="expression" dxfId="2513" priority="4371">
      <formula>IF(RIGHT(TEXT(AE459,"0.#"),1)=".",FALSE,TRUE)</formula>
    </cfRule>
    <cfRule type="expression" dxfId="2512" priority="4372">
      <formula>IF(RIGHT(TEXT(AE459,"0.#"),1)=".",TRUE,FALSE)</formula>
    </cfRule>
  </conditionalFormatting>
  <conditionalFormatting sqref="AE460">
    <cfRule type="expression" dxfId="2511" priority="4369">
      <formula>IF(RIGHT(TEXT(AE460,"0.#"),1)=".",FALSE,TRUE)</formula>
    </cfRule>
    <cfRule type="expression" dxfId="2510" priority="4370">
      <formula>IF(RIGHT(TEXT(AE460,"0.#"),1)=".",TRUE,FALSE)</formula>
    </cfRule>
  </conditionalFormatting>
  <conditionalFormatting sqref="AM458">
    <cfRule type="expression" dxfId="2509" priority="4367">
      <formula>IF(RIGHT(TEXT(AM458,"0.#"),1)=".",FALSE,TRUE)</formula>
    </cfRule>
    <cfRule type="expression" dxfId="2508" priority="4368">
      <formula>IF(RIGHT(TEXT(AM458,"0.#"),1)=".",TRUE,FALSE)</formula>
    </cfRule>
  </conditionalFormatting>
  <conditionalFormatting sqref="AM459">
    <cfRule type="expression" dxfId="2507" priority="4365">
      <formula>IF(RIGHT(TEXT(AM459,"0.#"),1)=".",FALSE,TRUE)</formula>
    </cfRule>
    <cfRule type="expression" dxfId="2506" priority="4366">
      <formula>IF(RIGHT(TEXT(AM459,"0.#"),1)=".",TRUE,FALSE)</formula>
    </cfRule>
  </conditionalFormatting>
  <conditionalFormatting sqref="AU458">
    <cfRule type="expression" dxfId="2505" priority="4361">
      <formula>IF(RIGHT(TEXT(AU458,"0.#"),1)=".",FALSE,TRUE)</formula>
    </cfRule>
    <cfRule type="expression" dxfId="2504" priority="4362">
      <formula>IF(RIGHT(TEXT(AU458,"0.#"),1)=".",TRUE,FALSE)</formula>
    </cfRule>
  </conditionalFormatting>
  <conditionalFormatting sqref="AU459">
    <cfRule type="expression" dxfId="2503" priority="4359">
      <formula>IF(RIGHT(TEXT(AU459,"0.#"),1)=".",FALSE,TRUE)</formula>
    </cfRule>
    <cfRule type="expression" dxfId="2502" priority="4360">
      <formula>IF(RIGHT(TEXT(AU459,"0.#"),1)=".",TRUE,FALSE)</formula>
    </cfRule>
  </conditionalFormatting>
  <conditionalFormatting sqref="AU460">
    <cfRule type="expression" dxfId="2501" priority="4357">
      <formula>IF(RIGHT(TEXT(AU460,"0.#"),1)=".",FALSE,TRUE)</formula>
    </cfRule>
    <cfRule type="expression" dxfId="2500" priority="4358">
      <formula>IF(RIGHT(TEXT(AU460,"0.#"),1)=".",TRUE,FALSE)</formula>
    </cfRule>
  </conditionalFormatting>
  <conditionalFormatting sqref="AI460">
    <cfRule type="expression" dxfId="2499" priority="4351">
      <formula>IF(RIGHT(TEXT(AI460,"0.#"),1)=".",FALSE,TRUE)</formula>
    </cfRule>
    <cfRule type="expression" dxfId="2498" priority="4352">
      <formula>IF(RIGHT(TEXT(AI460,"0.#"),1)=".",TRUE,FALSE)</formula>
    </cfRule>
  </conditionalFormatting>
  <conditionalFormatting sqref="AI458">
    <cfRule type="expression" dxfId="2497" priority="4355">
      <formula>IF(RIGHT(TEXT(AI458,"0.#"),1)=".",FALSE,TRUE)</formula>
    </cfRule>
    <cfRule type="expression" dxfId="2496" priority="4356">
      <formula>IF(RIGHT(TEXT(AI458,"0.#"),1)=".",TRUE,FALSE)</formula>
    </cfRule>
  </conditionalFormatting>
  <conditionalFormatting sqref="AI459">
    <cfRule type="expression" dxfId="2495" priority="4353">
      <formula>IF(RIGHT(TEXT(AI459,"0.#"),1)=".",FALSE,TRUE)</formula>
    </cfRule>
    <cfRule type="expression" dxfId="2494" priority="4354">
      <formula>IF(RIGHT(TEXT(AI459,"0.#"),1)=".",TRUE,FALSE)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48:Y867">
    <cfRule type="expression" dxfId="2471" priority="3007">
      <formula>IF(RIGHT(TEXT(Y848,"0.#"),1)=".",FALSE,TRUE)</formula>
    </cfRule>
    <cfRule type="expression" dxfId="2470" priority="3008">
      <formula>IF(RIGHT(TEXT(Y848,"0.#"),1)=".",TRUE,FALSE)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3:AO1132">
    <cfRule type="expression" dxfId="2441" priority="2913">
      <formula>IF(AND(AL1103&gt;=0, RIGHT(TEXT(AL1103,"0.#"),1)&lt;&gt;"."),TRUE,FALSE)</formula>
    </cfRule>
    <cfRule type="expression" dxfId="2440" priority="2914">
      <formula>IF(AND(AL1103&gt;=0, RIGHT(TEXT(AL1103,"0.#"),1)="."),TRUE,FALSE)</formula>
    </cfRule>
    <cfRule type="expression" dxfId="2439" priority="2915">
      <formula>IF(AND(AL1103&lt;0, RIGHT(TEXT(AL1103,"0.#"),1)&lt;&gt;"."),TRUE,FALSE)</formula>
    </cfRule>
    <cfRule type="expression" dxfId="2438" priority="2916">
      <formula>IF(AND(AL1103&lt;0, RIGHT(TEXT(AL1103,"0.#"),1)="."),TRUE,FALSE)</formula>
    </cfRule>
  </conditionalFormatting>
  <conditionalFormatting sqref="Y1103:Y1132">
    <cfRule type="expression" dxfId="2437" priority="2911">
      <formula>IF(RIGHT(TEXT(Y1103,"0.#"),1)=".",FALSE,TRUE)</formula>
    </cfRule>
    <cfRule type="expression" dxfId="2436" priority="2912">
      <formula>IF(RIGHT(TEXT(Y1103,"0.#"),1)=".",TRUE,FALSE)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3:Y900">
    <cfRule type="expression" dxfId="2111" priority="2123">
      <formula>IF(RIGHT(TEXT(Y873,"0.#"),1)=".",FALSE,TRUE)</formula>
    </cfRule>
    <cfRule type="expression" dxfId="2110" priority="2124">
      <formula>IF(RIGHT(TEXT(Y873,"0.#"),1)=".",TRUE,FALSE)</formula>
    </cfRule>
  </conditionalFormatting>
  <conditionalFormatting sqref="Y871:Y872">
    <cfRule type="expression" dxfId="2109" priority="2117">
      <formula>IF(RIGHT(TEXT(Y871,"0.#"),1)=".",FALSE,TRUE)</formula>
    </cfRule>
    <cfRule type="expression" dxfId="2108" priority="2118">
      <formula>IF(RIGHT(TEXT(Y871,"0.#"),1)=".",TRUE,FALSE)</formula>
    </cfRule>
  </conditionalFormatting>
  <conditionalFormatting sqref="Y906:Y933">
    <cfRule type="expression" dxfId="2107" priority="2111">
      <formula>IF(RIGHT(TEXT(Y906,"0.#"),1)=".",FALSE,TRUE)</formula>
    </cfRule>
    <cfRule type="expression" dxfId="2106" priority="2112">
      <formula>IF(RIGHT(TEXT(Y906,"0.#"),1)=".",TRUE,FALSE)</formula>
    </cfRule>
  </conditionalFormatting>
  <conditionalFormatting sqref="Y904:Y905">
    <cfRule type="expression" dxfId="2105" priority="2105">
      <formula>IF(RIGHT(TEXT(Y904,"0.#"),1)=".",FALSE,TRUE)</formula>
    </cfRule>
    <cfRule type="expression" dxfId="2104" priority="2106">
      <formula>IF(RIGHT(TEXT(Y904,"0.#"),1)=".",TRUE,FALSE)</formula>
    </cfRule>
  </conditionalFormatting>
  <conditionalFormatting sqref="Y939:Y966">
    <cfRule type="expression" dxfId="2103" priority="2099">
      <formula>IF(RIGHT(TEXT(Y939,"0.#"),1)=".",FALSE,TRUE)</formula>
    </cfRule>
    <cfRule type="expression" dxfId="2102" priority="2100">
      <formula>IF(RIGHT(TEXT(Y939,"0.#"),1)=".",TRUE,FALSE)</formula>
    </cfRule>
  </conditionalFormatting>
  <conditionalFormatting sqref="Y937:Y938">
    <cfRule type="expression" dxfId="2101" priority="2093">
      <formula>IF(RIGHT(TEXT(Y937,"0.#"),1)=".",FALSE,TRUE)</formula>
    </cfRule>
    <cfRule type="expression" dxfId="2100" priority="2094">
      <formula>IF(RIGHT(TEXT(Y937,"0.#"),1)=".",TRUE,FALSE)</formula>
    </cfRule>
  </conditionalFormatting>
  <conditionalFormatting sqref="Y972:Y999">
    <cfRule type="expression" dxfId="2099" priority="2087">
      <formula>IF(RIGHT(TEXT(Y972,"0.#"),1)=".",FALSE,TRUE)</formula>
    </cfRule>
    <cfRule type="expression" dxfId="2098" priority="2088">
      <formula>IF(RIGHT(TEXT(Y972,"0.#"),1)=".",TRUE,FALSE)</formula>
    </cfRule>
  </conditionalFormatting>
  <conditionalFormatting sqref="Y970:Y971">
    <cfRule type="expression" dxfId="2097" priority="2081">
      <formula>IF(RIGHT(TEXT(Y970,"0.#"),1)=".",FALSE,TRUE)</formula>
    </cfRule>
    <cfRule type="expression" dxfId="2096" priority="2082">
      <formula>IF(RIGHT(TEXT(Y970,"0.#"),1)=".",TRUE,FALSE)</formula>
    </cfRule>
  </conditionalFormatting>
  <conditionalFormatting sqref="Y1005:Y1032">
    <cfRule type="expression" dxfId="2095" priority="2075">
      <formula>IF(RIGHT(TEXT(Y1005,"0.#"),1)=".",FALSE,TRUE)</formula>
    </cfRule>
    <cfRule type="expression" dxfId="2094" priority="2076">
      <formula>IF(RIGHT(TEXT(Y1005,"0.#"),1)=".",TRUE,FALSE)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3:AO900">
    <cfRule type="expression" dxfId="2013" priority="2125">
      <formula>IF(AND(AL873&gt;=0, RIGHT(TEXT(AL873,"0.#"),1)&lt;&gt;"."),TRUE,FALSE)</formula>
    </cfRule>
    <cfRule type="expression" dxfId="2012" priority="2126">
      <formula>IF(AND(AL873&gt;=0, RIGHT(TEXT(AL873,"0.#"),1)="."),TRUE,FALSE)</formula>
    </cfRule>
    <cfRule type="expression" dxfId="2011" priority="2127">
      <formula>IF(AND(AL873&lt;0, RIGHT(TEXT(AL873,"0.#"),1)&lt;&gt;"."),TRUE,FALSE)</formula>
    </cfRule>
    <cfRule type="expression" dxfId="2010" priority="2128">
      <formula>IF(AND(AL873&lt;0, RIGHT(TEXT(AL873,"0.#"),1)="."),TRUE,FALSE)</formula>
    </cfRule>
  </conditionalFormatting>
  <conditionalFormatting sqref="AL871:AO872">
    <cfRule type="expression" dxfId="2009" priority="2119">
      <formula>IF(AND(AL871&gt;=0, RIGHT(TEXT(AL871,"0.#"),1)&lt;&gt;"."),TRUE,FALSE)</formula>
    </cfRule>
    <cfRule type="expression" dxfId="2008" priority="2120">
      <formula>IF(AND(AL871&gt;=0, RIGHT(TEXT(AL871,"0.#"),1)="."),TRUE,FALSE)</formula>
    </cfRule>
    <cfRule type="expression" dxfId="2007" priority="2121">
      <formula>IF(AND(AL871&lt;0, RIGHT(TEXT(AL871,"0.#"),1)&lt;&gt;"."),TRUE,FALSE)</formula>
    </cfRule>
    <cfRule type="expression" dxfId="2006" priority="2122">
      <formula>IF(AND(AL871&lt;0, RIGHT(TEXT(AL871,"0.#"),1)="."),TRUE,FALSE)</formula>
    </cfRule>
  </conditionalFormatting>
  <conditionalFormatting sqref="AL906:AO933">
    <cfRule type="expression" dxfId="2005" priority="2113">
      <formula>IF(AND(AL906&gt;=0, RIGHT(TEXT(AL906,"0.#"),1)&lt;&gt;"."),TRUE,FALSE)</formula>
    </cfRule>
    <cfRule type="expression" dxfId="2004" priority="2114">
      <formula>IF(AND(AL906&gt;=0, RIGHT(TEXT(AL906,"0.#"),1)="."),TRUE,FALSE)</formula>
    </cfRule>
    <cfRule type="expression" dxfId="2003" priority="2115">
      <formula>IF(AND(AL906&lt;0, RIGHT(TEXT(AL906,"0.#"),1)&lt;&gt;"."),TRUE,FALSE)</formula>
    </cfRule>
    <cfRule type="expression" dxfId="2002" priority="2116">
      <formula>IF(AND(AL906&lt;0, RIGHT(TEXT(AL906,"0.#"),1)="."),TRUE,FALSE)</formula>
    </cfRule>
  </conditionalFormatting>
  <conditionalFormatting sqref="AL904:AO905">
    <cfRule type="expression" dxfId="2001" priority="2107">
      <formula>IF(AND(AL904&gt;=0, RIGHT(TEXT(AL904,"0.#"),1)&lt;&gt;"."),TRUE,FALSE)</formula>
    </cfRule>
    <cfRule type="expression" dxfId="2000" priority="2108">
      <formula>IF(AND(AL904&gt;=0, RIGHT(TEXT(AL904,"0.#"),1)="."),TRUE,FALSE)</formula>
    </cfRule>
    <cfRule type="expression" dxfId="1999" priority="2109">
      <formula>IF(AND(AL904&lt;0, RIGHT(TEXT(AL904,"0.#"),1)&lt;&gt;"."),TRUE,FALSE)</formula>
    </cfRule>
    <cfRule type="expression" dxfId="1998" priority="2110">
      <formula>IF(AND(AL904&lt;0, RIGHT(TEXT(AL904,"0.#"),1)="."),TRUE,FALSE)</formula>
    </cfRule>
  </conditionalFormatting>
  <conditionalFormatting sqref="AL939:AO966">
    <cfRule type="expression" dxfId="1997" priority="2101">
      <formula>IF(AND(AL939&gt;=0, RIGHT(TEXT(AL939,"0.#"),1)&lt;&gt;"."),TRUE,FALSE)</formula>
    </cfRule>
    <cfRule type="expression" dxfId="1996" priority="2102">
      <formula>IF(AND(AL939&gt;=0, RIGHT(TEXT(AL939,"0.#"),1)="."),TRUE,FALSE)</formula>
    </cfRule>
    <cfRule type="expression" dxfId="1995" priority="2103">
      <formula>IF(AND(AL939&lt;0, RIGHT(TEXT(AL939,"0.#"),1)&lt;&gt;"."),TRUE,FALSE)</formula>
    </cfRule>
    <cfRule type="expression" dxfId="1994" priority="2104">
      <formula>IF(AND(AL939&lt;0, RIGHT(TEXT(AL939,"0.#"),1)="."),TRUE,FALSE)</formula>
    </cfRule>
  </conditionalFormatting>
  <conditionalFormatting sqref="AL937:AO938">
    <cfRule type="expression" dxfId="1993" priority="2095">
      <formula>IF(AND(AL937&gt;=0, RIGHT(TEXT(AL937,"0.#"),1)&lt;&gt;"."),TRUE,FALSE)</formula>
    </cfRule>
    <cfRule type="expression" dxfId="1992" priority="2096">
      <formula>IF(AND(AL937&gt;=0, RIGHT(TEXT(AL937,"0.#"),1)="."),TRUE,FALSE)</formula>
    </cfRule>
    <cfRule type="expression" dxfId="1991" priority="2097">
      <formula>IF(AND(AL937&lt;0, RIGHT(TEXT(AL937,"0.#"),1)&lt;&gt;"."),TRUE,FALSE)</formula>
    </cfRule>
    <cfRule type="expression" dxfId="1990" priority="2098">
      <formula>IF(AND(AL937&lt;0, RIGHT(TEXT(AL937,"0.#"),1)="."),TRUE,FALSE)</formula>
    </cfRule>
  </conditionalFormatting>
  <conditionalFormatting sqref="AL972:AO999">
    <cfRule type="expression" dxfId="1989" priority="2089">
      <formula>IF(AND(AL972&gt;=0, RIGHT(TEXT(AL972,"0.#"),1)&lt;&gt;"."),TRUE,FALSE)</formula>
    </cfRule>
    <cfRule type="expression" dxfId="1988" priority="2090">
      <formula>IF(AND(AL972&gt;=0, RIGHT(TEXT(AL972,"0.#"),1)="."),TRUE,FALSE)</formula>
    </cfRule>
    <cfRule type="expression" dxfId="1987" priority="2091">
      <formula>IF(AND(AL972&lt;0, RIGHT(TEXT(AL972,"0.#"),1)&lt;&gt;"."),TRUE,FALSE)</formula>
    </cfRule>
    <cfRule type="expression" dxfId="1986" priority="2092">
      <formula>IF(AND(AL972&lt;0, RIGHT(TEXT(AL972,"0.#"),1)="."),TRUE,FALSE)</formula>
    </cfRule>
  </conditionalFormatting>
  <conditionalFormatting sqref="AL970:AO971">
    <cfRule type="expression" dxfId="1985" priority="2083">
      <formula>IF(AND(AL970&gt;=0, RIGHT(TEXT(AL970,"0.#"),1)&lt;&gt;"."),TRUE,FALSE)</formula>
    </cfRule>
    <cfRule type="expression" dxfId="1984" priority="2084">
      <formula>IF(AND(AL970&gt;=0, RIGHT(TEXT(AL970,"0.#"),1)="."),TRUE,FALSE)</formula>
    </cfRule>
    <cfRule type="expression" dxfId="1983" priority="2085">
      <formula>IF(AND(AL970&lt;0, RIGHT(TEXT(AL970,"0.#"),1)&lt;&gt;"."),TRUE,FALSE)</formula>
    </cfRule>
    <cfRule type="expression" dxfId="1982" priority="2086">
      <formula>IF(AND(AL970&lt;0, RIGHT(TEXT(AL970,"0.#"),1)="."),TRUE,FALSE)</formula>
    </cfRule>
  </conditionalFormatting>
  <conditionalFormatting sqref="AL1005:AO1032">
    <cfRule type="expression" dxfId="1981" priority="2077">
      <formula>IF(AND(AL1005&gt;=0, RIGHT(TEXT(AL1005,"0.#"),1)&lt;&gt;"."),TRUE,FALSE)</formula>
    </cfRule>
    <cfRule type="expression" dxfId="1980" priority="2078">
      <formula>IF(AND(AL1005&gt;=0, RIGHT(TEXT(AL1005,"0.#"),1)="."),TRUE,FALSE)</formula>
    </cfRule>
    <cfRule type="expression" dxfId="1979" priority="2079">
      <formula>IF(AND(AL1005&lt;0, RIGHT(TEXT(AL1005,"0.#"),1)&lt;&gt;"."),TRUE,FALSE)</formula>
    </cfRule>
    <cfRule type="expression" dxfId="1978" priority="2080">
      <formula>IF(AND(AL1005&lt;0, RIGHT(TEXT(AL1005,"0.#"),1)="."),TRUE,FALSE)</formula>
    </cfRule>
  </conditionalFormatting>
  <conditionalFormatting sqref="AL1003:AO1004">
    <cfRule type="expression" dxfId="1977" priority="2071">
      <formula>IF(AND(AL1003&gt;=0, RIGHT(TEXT(AL1003,"0.#"),1)&lt;&gt;"."),TRUE,FALSE)</formula>
    </cfRule>
    <cfRule type="expression" dxfId="1976" priority="2072">
      <formula>IF(AND(AL1003&gt;=0, RIGHT(TEXT(AL1003,"0.#"),1)="."),TRUE,FALSE)</formula>
    </cfRule>
    <cfRule type="expression" dxfId="1975" priority="2073">
      <formula>IF(AND(AL1003&lt;0, RIGHT(TEXT(AL1003,"0.#"),1)&lt;&gt;"."),TRUE,FALSE)</formula>
    </cfRule>
    <cfRule type="expression" dxfId="1974" priority="2074">
      <formula>IF(AND(AL1003&lt;0, RIGHT(TEXT(AL1003,"0.#"),1)="."),TRUE,FALSE)</formula>
    </cfRule>
  </conditionalFormatting>
  <conditionalFormatting sqref="Y1003:Y1004">
    <cfRule type="expression" dxfId="1973" priority="2069">
      <formula>IF(RIGHT(TEXT(Y1003,"0.#"),1)=".",FALSE,TRUE)</formula>
    </cfRule>
    <cfRule type="expression" dxfId="1972" priority="2070">
      <formula>IF(RIGHT(TEXT(Y1003,"0.#"),1)=".",TRUE,FALSE)</formula>
    </cfRule>
  </conditionalFormatting>
  <conditionalFormatting sqref="AL1038:AO1065">
    <cfRule type="expression" dxfId="1971" priority="2065">
      <formula>IF(AND(AL1038&gt;=0, RIGHT(TEXT(AL1038,"0.#"),1)&lt;&gt;"."),TRUE,FALSE)</formula>
    </cfRule>
    <cfRule type="expression" dxfId="1970" priority="2066">
      <formula>IF(AND(AL1038&gt;=0, RIGHT(TEXT(AL1038,"0.#"),1)="."),TRUE,FALSE)</formula>
    </cfRule>
    <cfRule type="expression" dxfId="1969" priority="2067">
      <formula>IF(AND(AL1038&lt;0, RIGHT(TEXT(AL1038,"0.#"),1)&lt;&gt;"."),TRUE,FALSE)</formula>
    </cfRule>
    <cfRule type="expression" dxfId="1968" priority="2068">
      <formula>IF(AND(AL1038&lt;0, RIGHT(TEXT(AL1038,"0.#"),1)="."),TRUE,FALSE)</formula>
    </cfRule>
  </conditionalFormatting>
  <conditionalFormatting sqref="Y1038:Y1065">
    <cfRule type="expression" dxfId="1967" priority="2063">
      <formula>IF(RIGHT(TEXT(Y1038,"0.#"),1)=".",FALSE,TRUE)</formula>
    </cfRule>
    <cfRule type="expression" dxfId="1966" priority="2064">
      <formula>IF(RIGHT(TEXT(Y1038,"0.#"),1)=".",TRUE,FALSE)</formula>
    </cfRule>
  </conditionalFormatting>
  <conditionalFormatting sqref="AL1036:AO1037">
    <cfRule type="expression" dxfId="1965" priority="2059">
      <formula>IF(AND(AL1036&gt;=0, RIGHT(TEXT(AL1036,"0.#"),1)&lt;&gt;"."),TRUE,FALSE)</formula>
    </cfRule>
    <cfRule type="expression" dxfId="1964" priority="2060">
      <formula>IF(AND(AL1036&gt;=0, RIGHT(TEXT(AL1036,"0.#"),1)="."),TRUE,FALSE)</formula>
    </cfRule>
    <cfRule type="expression" dxfId="1963" priority="2061">
      <formula>IF(AND(AL1036&lt;0, RIGHT(TEXT(AL1036,"0.#"),1)&lt;&gt;"."),TRUE,FALSE)</formula>
    </cfRule>
    <cfRule type="expression" dxfId="1962" priority="2062">
      <formula>IF(AND(AL1036&lt;0, RIGHT(TEXT(AL1036,"0.#"),1)="."),TRUE,FALSE)</formula>
    </cfRule>
  </conditionalFormatting>
  <conditionalFormatting sqref="Y1036:Y1037">
    <cfRule type="expression" dxfId="1961" priority="2057">
      <formula>IF(RIGHT(TEXT(Y1036,"0.#"),1)=".",FALSE,TRUE)</formula>
    </cfRule>
    <cfRule type="expression" dxfId="1960" priority="2058">
      <formula>IF(RIGHT(TEXT(Y1036,"0.#"),1)=".",TRUE,FALSE)</formula>
    </cfRule>
  </conditionalFormatting>
  <conditionalFormatting sqref="AL1071:AO1098">
    <cfRule type="expression" dxfId="1959" priority="2053">
      <formula>IF(AND(AL1071&gt;=0, RIGHT(TEXT(AL1071,"0.#"),1)&lt;&gt;"."),TRUE,FALSE)</formula>
    </cfRule>
    <cfRule type="expression" dxfId="1958" priority="2054">
      <formula>IF(AND(AL1071&gt;=0, RIGHT(TEXT(AL1071,"0.#"),1)="."),TRUE,FALSE)</formula>
    </cfRule>
    <cfRule type="expression" dxfId="1957" priority="2055">
      <formula>IF(AND(AL1071&lt;0, RIGHT(TEXT(AL1071,"0.#"),1)&lt;&gt;"."),TRUE,FALSE)</formula>
    </cfRule>
    <cfRule type="expression" dxfId="1956" priority="2056">
      <formula>IF(AND(AL1071&lt;0, RIGHT(TEXT(AL1071,"0.#"),1)="."),TRUE,FALSE)</formula>
    </cfRule>
  </conditionalFormatting>
  <conditionalFormatting sqref="Y1071:Y1098">
    <cfRule type="expression" dxfId="1955" priority="2051">
      <formula>IF(RIGHT(TEXT(Y1071,"0.#"),1)=".",FALSE,TRUE)</formula>
    </cfRule>
    <cfRule type="expression" dxfId="1954" priority="2052">
      <formula>IF(RIGHT(TEXT(Y1071,"0.#"),1)=".",TRUE,FALSE)</formula>
    </cfRule>
  </conditionalFormatting>
  <conditionalFormatting sqref="AL1069:AO1070">
    <cfRule type="expression" dxfId="1953" priority="2047">
      <formula>IF(AND(AL1069&gt;=0, RIGHT(TEXT(AL1069,"0.#"),1)&lt;&gt;"."),TRUE,FALSE)</formula>
    </cfRule>
    <cfRule type="expression" dxfId="1952" priority="2048">
      <formula>IF(AND(AL1069&gt;=0, RIGHT(TEXT(AL1069,"0.#"),1)="."),TRUE,FALSE)</formula>
    </cfRule>
    <cfRule type="expression" dxfId="1951" priority="2049">
      <formula>IF(AND(AL1069&lt;0, RIGHT(TEXT(AL1069,"0.#"),1)&lt;&gt;"."),TRUE,FALSE)</formula>
    </cfRule>
    <cfRule type="expression" dxfId="1950" priority="2050">
      <formula>IF(AND(AL1069&lt;0, RIGHT(TEXT(AL1069,"0.#"),1)="."),TRUE,FALSE)</formula>
    </cfRule>
  </conditionalFormatting>
  <conditionalFormatting sqref="Y1069:Y1070">
    <cfRule type="expression" dxfId="1949" priority="2045">
      <formula>IF(RIGHT(TEXT(Y1069,"0.#"),1)=".",FALSE,TRUE)</formula>
    </cfRule>
    <cfRule type="expression" dxfId="1948" priority="2046">
      <formula>IF(RIGHT(TEXT(Y1069,"0.#"),1)=".",TRUE,FALSE)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E433">
    <cfRule type="expression" dxfId="753" priority="53">
      <formula>IF(RIGHT(TEXT(AE433,"0.#"),1)=".",FALSE,TRUE)</formula>
    </cfRule>
    <cfRule type="expression" dxfId="752" priority="54">
      <formula>IF(RIGHT(TEXT(AE433,"0.#"),1)=".",TRUE,FALSE)</formula>
    </cfRule>
  </conditionalFormatting>
  <conditionalFormatting sqref="AE434">
    <cfRule type="expression" dxfId="751" priority="51">
      <formula>IF(RIGHT(TEXT(AE434,"0.#"),1)=".",FALSE,TRUE)</formula>
    </cfRule>
    <cfRule type="expression" dxfId="750" priority="52">
      <formula>IF(RIGHT(TEXT(AE434,"0.#"),1)=".",TRUE,FALSE)</formula>
    </cfRule>
  </conditionalFormatting>
  <conditionalFormatting sqref="AM433">
    <cfRule type="expression" dxfId="749" priority="49">
      <formula>IF(RIGHT(TEXT(AM433,"0.#"),1)=".",FALSE,TRUE)</formula>
    </cfRule>
    <cfRule type="expression" dxfId="748" priority="50">
      <formula>IF(RIGHT(TEXT(AM433,"0.#"),1)=".",TRUE,FALSE)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3">
    <cfRule type="expression" dxfId="745" priority="45">
      <formula>IF(RIGHT(TEXT(AU433,"0.#"),1)=".",FALSE,TRUE)</formula>
    </cfRule>
    <cfRule type="expression" dxfId="744" priority="46">
      <formula>IF(RIGHT(TEXT(AU433,"0.#"),1)=".",TRUE,FALSE)</formula>
    </cfRule>
  </conditionalFormatting>
  <conditionalFormatting sqref="AU434">
    <cfRule type="expression" dxfId="743" priority="43">
      <formula>IF(RIGHT(TEXT(AU434,"0.#"),1)=".",FALSE,TRUE)</formula>
    </cfRule>
    <cfRule type="expression" dxfId="742" priority="44">
      <formula>IF(RIGHT(TEXT(AU434,"0.#"),1)=".",TRUE,FALSE)</formula>
    </cfRule>
  </conditionalFormatting>
  <conditionalFormatting sqref="AI433">
    <cfRule type="expression" dxfId="741" priority="41">
      <formula>IF(RIGHT(TEXT(AI433,"0.#"),1)=".",FALSE,TRUE)</formula>
    </cfRule>
    <cfRule type="expression" dxfId="740" priority="42">
      <formula>IF(RIGHT(TEXT(AI433,"0.#"),1)=".",TRUE,FALSE)</formula>
    </cfRule>
  </conditionalFormatting>
  <conditionalFormatting sqref="AI434">
    <cfRule type="expression" dxfId="739" priority="39">
      <formula>IF(RIGHT(TEXT(AI434,"0.#"),1)=".",FALSE,TRUE)</formula>
    </cfRule>
    <cfRule type="expression" dxfId="738" priority="40">
      <formula>IF(RIGHT(TEXT(AI434,"0.#"),1)=".",TRUE,FALSE)</formula>
    </cfRule>
  </conditionalFormatting>
  <conditionalFormatting sqref="AQ434">
    <cfRule type="expression" dxfId="737" priority="37">
      <formula>IF(RIGHT(TEXT(AQ434,"0.#"),1)=".",FALSE,TRUE)</formula>
    </cfRule>
    <cfRule type="expression" dxfId="736" priority="38">
      <formula>IF(RIGHT(TEXT(AQ434,"0.#"),1)=".",TRUE,FALSE)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E435">
    <cfRule type="expression" dxfId="733" priority="33">
      <formula>IF(RIGHT(TEXT(AE435,"0.#"),1)=".",FALSE,TRUE)</formula>
    </cfRule>
    <cfRule type="expression" dxfId="732" priority="34">
      <formula>IF(RIGHT(TEXT(AE435,"0.#"),1)=".",TRUE,FALSE)</formula>
    </cfRule>
  </conditionalFormatting>
  <conditionalFormatting sqref="AM435">
    <cfRule type="expression" dxfId="731" priority="31">
      <formula>IF(RIGHT(TEXT(AM435,"0.#"),1)=".",FALSE,TRUE)</formula>
    </cfRule>
    <cfRule type="expression" dxfId="730" priority="32">
      <formula>IF(RIGHT(TEXT(AM435,"0.#"),1)=".",TRUE,FALSE)</formula>
    </cfRule>
  </conditionalFormatting>
  <conditionalFormatting sqref="AU435">
    <cfRule type="expression" dxfId="729" priority="29">
      <formula>IF(RIGHT(TEXT(AU435,"0.#"),1)=".",FALSE,TRUE)</formula>
    </cfRule>
    <cfRule type="expression" dxfId="728" priority="30">
      <formula>IF(RIGHT(TEXT(AU435,"0.#"),1)=".",TRUE,FALSE)</formula>
    </cfRule>
  </conditionalFormatting>
  <conditionalFormatting sqref="AI435">
    <cfRule type="expression" dxfId="727" priority="27">
      <formula>IF(RIGHT(TEXT(AI435,"0.#"),1)=".",FALSE,TRUE)</formula>
    </cfRule>
    <cfRule type="expression" dxfId="726" priority="28">
      <formula>IF(RIGHT(TEXT(AI435,"0.#"),1)=".",TRUE,FALSE)</formula>
    </cfRule>
  </conditionalFormatting>
  <conditionalFormatting sqref="AQ435">
    <cfRule type="expression" dxfId="725" priority="25">
      <formula>IF(RIGHT(TEXT(AQ435,"0.#"),1)=".",FALSE,TRUE)</formula>
    </cfRule>
    <cfRule type="expression" dxfId="724" priority="26">
      <formula>IF(RIGHT(TEXT(AQ435,"0.#"),1)=".",TRUE,FALSE)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M116">
    <cfRule type="expression" dxfId="721" priority="21">
      <formula>IF(RIGHT(TEXT(AM116,"0.#"),1)=".",FALSE,TRUE)</formula>
    </cfRule>
    <cfRule type="expression" dxfId="720" priority="22">
      <formula>IF(RIGHT(TEXT(AM116,"0.#"),1)=".",TRUE,FALSE)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AL840:AO847">
    <cfRule type="expression" dxfId="715" priority="13">
      <formula>IF(AND(AL840&gt;=0, RIGHT(TEXT(AL840,"0.#"),1)&lt;&gt;"."),TRUE,FALSE)</formula>
    </cfRule>
    <cfRule type="expression" dxfId="714" priority="14">
      <formula>IF(AND(AL840&gt;=0, RIGHT(TEXT(AL840,"0.#"),1)="."),TRUE,FALSE)</formula>
    </cfRule>
    <cfRule type="expression" dxfId="713" priority="15">
      <formula>IF(AND(AL840&lt;0, RIGHT(TEXT(AL840,"0.#"),1)&lt;&gt;"."),TRUE,FALSE)</formula>
    </cfRule>
    <cfRule type="expression" dxfId="712" priority="16">
      <formula>IF(AND(AL840&lt;0, RIGHT(TEXT(AL840,"0.#"),1)="."),TRUE,FALSE)</formula>
    </cfRule>
  </conditionalFormatting>
  <conditionalFormatting sqref="Y840:Y847">
    <cfRule type="expression" dxfId="711" priority="11">
      <formula>IF(RIGHT(TEXT(Y840,"0.#"),1)=".",FALSE,TRUE)</formula>
    </cfRule>
    <cfRule type="expression" dxfId="710" priority="12">
      <formula>IF(RIGHT(TEXT(Y840,"0.#"),1)=".",TRUE,FALSE)</formula>
    </cfRule>
  </conditionalFormatting>
  <conditionalFormatting sqref="AL838:AO839">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38:Y839">
    <cfRule type="expression" dxfId="705" priority="5">
      <formula>IF(RIGHT(TEXT(Y838,"0.#"),1)=".",FALSE,TRUE)</formula>
    </cfRule>
    <cfRule type="expression" dxfId="704" priority="6">
      <formula>IF(RIGHT(TEXT(Y838,"0.#"),1)=".",TRUE,FALSE)</formula>
    </cfRule>
  </conditionalFormatting>
  <conditionalFormatting sqref="AD16:AJ16">
    <cfRule type="expression" dxfId="703" priority="3">
      <formula>IF(RIGHT(TEXT(AD16,"0.#"),1)=".",FALSE,TRUE)</formula>
    </cfRule>
    <cfRule type="expression" dxfId="702" priority="4">
      <formula>IF(RIGHT(TEXT(AD16,"0.#"),1)=".",TRUE,FALSE)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7"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21" sqref="U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569</v>
      </c>
      <c r="R6" s="13" t="str">
        <f t="shared" si="3"/>
        <v>交付</v>
      </c>
      <c r="S6" s="13" t="str">
        <f t="shared" si="4"/>
        <v>交付</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交付</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569</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569</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子ども・若者育成支援、少子化社会対策、男女共同参画</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7"/>
      <c r="Z2" s="831"/>
      <c r="AA2" s="832"/>
      <c r="AB2" s="1031" t="s">
        <v>11</v>
      </c>
      <c r="AC2" s="1032"/>
      <c r="AD2" s="1033"/>
      <c r="AE2" s="249" t="s">
        <v>398</v>
      </c>
      <c r="AF2" s="249"/>
      <c r="AG2" s="249"/>
      <c r="AH2" s="249"/>
      <c r="AI2" s="249" t="s">
        <v>396</v>
      </c>
      <c r="AJ2" s="249"/>
      <c r="AK2" s="249"/>
      <c r="AL2" s="249"/>
      <c r="AM2" s="249" t="s">
        <v>425</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8"/>
      <c r="Z3" s="1029"/>
      <c r="AA3" s="1030"/>
      <c r="AB3" s="1034"/>
      <c r="AC3" s="1035"/>
      <c r="AD3" s="1036"/>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04"/>
      <c r="I4" s="1004"/>
      <c r="J4" s="1004"/>
      <c r="K4" s="1004"/>
      <c r="L4" s="1004"/>
      <c r="M4" s="1004"/>
      <c r="N4" s="1004"/>
      <c r="O4" s="1005"/>
      <c r="P4" s="105"/>
      <c r="Q4" s="1012"/>
      <c r="R4" s="1012"/>
      <c r="S4" s="1012"/>
      <c r="T4" s="1012"/>
      <c r="U4" s="1012"/>
      <c r="V4" s="1012"/>
      <c r="W4" s="1012"/>
      <c r="X4" s="1013"/>
      <c r="Y4" s="1022" t="s">
        <v>12</v>
      </c>
      <c r="Z4" s="1023"/>
      <c r="AA4" s="1024"/>
      <c r="AB4" s="465"/>
      <c r="AC4" s="1026"/>
      <c r="AD4" s="1026"/>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9" t="s">
        <v>54</v>
      </c>
      <c r="Z5" s="1019"/>
      <c r="AA5" s="1020"/>
      <c r="AB5" s="527"/>
      <c r="AC5" s="1025"/>
      <c r="AD5" s="1025"/>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182</v>
      </c>
      <c r="AC6" s="1021"/>
      <c r="AD6" s="1021"/>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7"/>
      <c r="Z9" s="831"/>
      <c r="AA9" s="832"/>
      <c r="AB9" s="1031" t="s">
        <v>11</v>
      </c>
      <c r="AC9" s="1032"/>
      <c r="AD9" s="1033"/>
      <c r="AE9" s="249" t="s">
        <v>398</v>
      </c>
      <c r="AF9" s="249"/>
      <c r="AG9" s="249"/>
      <c r="AH9" s="249"/>
      <c r="AI9" s="249" t="s">
        <v>396</v>
      </c>
      <c r="AJ9" s="249"/>
      <c r="AK9" s="249"/>
      <c r="AL9" s="249"/>
      <c r="AM9" s="249" t="s">
        <v>425</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8"/>
      <c r="Z10" s="1029"/>
      <c r="AA10" s="1030"/>
      <c r="AB10" s="1034"/>
      <c r="AC10" s="1035"/>
      <c r="AD10" s="1036"/>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5"/>
      <c r="AC11" s="1026"/>
      <c r="AD11" s="1026"/>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9" t="s">
        <v>54</v>
      </c>
      <c r="Z12" s="1019"/>
      <c r="AA12" s="1020"/>
      <c r="AB12" s="527"/>
      <c r="AC12" s="1025"/>
      <c r="AD12" s="1025"/>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182</v>
      </c>
      <c r="AC13" s="1021"/>
      <c r="AD13" s="1021"/>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7"/>
      <c r="Z16" s="831"/>
      <c r="AA16" s="832"/>
      <c r="AB16" s="1031" t="s">
        <v>11</v>
      </c>
      <c r="AC16" s="1032"/>
      <c r="AD16" s="1033"/>
      <c r="AE16" s="249" t="s">
        <v>398</v>
      </c>
      <c r="AF16" s="249"/>
      <c r="AG16" s="249"/>
      <c r="AH16" s="249"/>
      <c r="AI16" s="249" t="s">
        <v>396</v>
      </c>
      <c r="AJ16" s="249"/>
      <c r="AK16" s="249"/>
      <c r="AL16" s="249"/>
      <c r="AM16" s="249" t="s">
        <v>425</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8"/>
      <c r="Z17" s="1029"/>
      <c r="AA17" s="1030"/>
      <c r="AB17" s="1034"/>
      <c r="AC17" s="1035"/>
      <c r="AD17" s="1036"/>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5"/>
      <c r="AC18" s="1026"/>
      <c r="AD18" s="1026"/>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9" t="s">
        <v>54</v>
      </c>
      <c r="Z19" s="1019"/>
      <c r="AA19" s="1020"/>
      <c r="AB19" s="527"/>
      <c r="AC19" s="1025"/>
      <c r="AD19" s="1025"/>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182</v>
      </c>
      <c r="AC20" s="1021"/>
      <c r="AD20" s="1021"/>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7"/>
      <c r="Z23" s="831"/>
      <c r="AA23" s="832"/>
      <c r="AB23" s="1031" t="s">
        <v>11</v>
      </c>
      <c r="AC23" s="1032"/>
      <c r="AD23" s="1033"/>
      <c r="AE23" s="249" t="s">
        <v>398</v>
      </c>
      <c r="AF23" s="249"/>
      <c r="AG23" s="249"/>
      <c r="AH23" s="249"/>
      <c r="AI23" s="249" t="s">
        <v>396</v>
      </c>
      <c r="AJ23" s="249"/>
      <c r="AK23" s="249"/>
      <c r="AL23" s="249"/>
      <c r="AM23" s="249" t="s">
        <v>425</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8"/>
      <c r="Z24" s="1029"/>
      <c r="AA24" s="1030"/>
      <c r="AB24" s="1034"/>
      <c r="AC24" s="1035"/>
      <c r="AD24" s="1036"/>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5"/>
      <c r="AC25" s="1026"/>
      <c r="AD25" s="1026"/>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9" t="s">
        <v>54</v>
      </c>
      <c r="Z26" s="1019"/>
      <c r="AA26" s="1020"/>
      <c r="AB26" s="527"/>
      <c r="AC26" s="1025"/>
      <c r="AD26" s="1025"/>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182</v>
      </c>
      <c r="AC27" s="1021"/>
      <c r="AD27" s="1021"/>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7"/>
      <c r="Z30" s="831"/>
      <c r="AA30" s="832"/>
      <c r="AB30" s="1031" t="s">
        <v>11</v>
      </c>
      <c r="AC30" s="1032"/>
      <c r="AD30" s="1033"/>
      <c r="AE30" s="249" t="s">
        <v>398</v>
      </c>
      <c r="AF30" s="249"/>
      <c r="AG30" s="249"/>
      <c r="AH30" s="249"/>
      <c r="AI30" s="249" t="s">
        <v>396</v>
      </c>
      <c r="AJ30" s="249"/>
      <c r="AK30" s="249"/>
      <c r="AL30" s="249"/>
      <c r="AM30" s="249" t="s">
        <v>425</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8"/>
      <c r="Z31" s="1029"/>
      <c r="AA31" s="1030"/>
      <c r="AB31" s="1034"/>
      <c r="AC31" s="1035"/>
      <c r="AD31" s="1036"/>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5"/>
      <c r="AC32" s="1026"/>
      <c r="AD32" s="1026"/>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9" t="s">
        <v>54</v>
      </c>
      <c r="Z33" s="1019"/>
      <c r="AA33" s="1020"/>
      <c r="AB33" s="527"/>
      <c r="AC33" s="1025"/>
      <c r="AD33" s="1025"/>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182</v>
      </c>
      <c r="AC34" s="1021"/>
      <c r="AD34" s="1021"/>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7"/>
      <c r="Z37" s="831"/>
      <c r="AA37" s="832"/>
      <c r="AB37" s="1031" t="s">
        <v>11</v>
      </c>
      <c r="AC37" s="1032"/>
      <c r="AD37" s="1033"/>
      <c r="AE37" s="249" t="s">
        <v>398</v>
      </c>
      <c r="AF37" s="249"/>
      <c r="AG37" s="249"/>
      <c r="AH37" s="249"/>
      <c r="AI37" s="249" t="s">
        <v>396</v>
      </c>
      <c r="AJ37" s="249"/>
      <c r="AK37" s="249"/>
      <c r="AL37" s="249"/>
      <c r="AM37" s="249" t="s">
        <v>425</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8"/>
      <c r="Z38" s="1029"/>
      <c r="AA38" s="1030"/>
      <c r="AB38" s="1034"/>
      <c r="AC38" s="1035"/>
      <c r="AD38" s="1036"/>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5"/>
      <c r="AC39" s="1026"/>
      <c r="AD39" s="1026"/>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9" t="s">
        <v>54</v>
      </c>
      <c r="Z40" s="1019"/>
      <c r="AA40" s="1020"/>
      <c r="AB40" s="527"/>
      <c r="AC40" s="1025"/>
      <c r="AD40" s="1025"/>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182</v>
      </c>
      <c r="AC41" s="1021"/>
      <c r="AD41" s="1021"/>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7"/>
      <c r="Z44" s="831"/>
      <c r="AA44" s="832"/>
      <c r="AB44" s="1031" t="s">
        <v>11</v>
      </c>
      <c r="AC44" s="1032"/>
      <c r="AD44" s="1033"/>
      <c r="AE44" s="249" t="s">
        <v>398</v>
      </c>
      <c r="AF44" s="249"/>
      <c r="AG44" s="249"/>
      <c r="AH44" s="249"/>
      <c r="AI44" s="249" t="s">
        <v>396</v>
      </c>
      <c r="AJ44" s="249"/>
      <c r="AK44" s="249"/>
      <c r="AL44" s="249"/>
      <c r="AM44" s="249" t="s">
        <v>425</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8"/>
      <c r="Z45" s="1029"/>
      <c r="AA45" s="1030"/>
      <c r="AB45" s="1034"/>
      <c r="AC45" s="1035"/>
      <c r="AD45" s="1036"/>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5"/>
      <c r="AC46" s="1026"/>
      <c r="AD46" s="1026"/>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9" t="s">
        <v>54</v>
      </c>
      <c r="Z47" s="1019"/>
      <c r="AA47" s="1020"/>
      <c r="AB47" s="527"/>
      <c r="AC47" s="1025"/>
      <c r="AD47" s="1025"/>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182</v>
      </c>
      <c r="AC48" s="1021"/>
      <c r="AD48" s="1021"/>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7"/>
      <c r="Z51" s="831"/>
      <c r="AA51" s="832"/>
      <c r="AB51" s="243" t="s">
        <v>11</v>
      </c>
      <c r="AC51" s="1032"/>
      <c r="AD51" s="1033"/>
      <c r="AE51" s="249" t="s">
        <v>398</v>
      </c>
      <c r="AF51" s="249"/>
      <c r="AG51" s="249"/>
      <c r="AH51" s="249"/>
      <c r="AI51" s="249" t="s">
        <v>396</v>
      </c>
      <c r="AJ51" s="249"/>
      <c r="AK51" s="249"/>
      <c r="AL51" s="249"/>
      <c r="AM51" s="249" t="s">
        <v>425</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8"/>
      <c r="Z52" s="1029"/>
      <c r="AA52" s="1030"/>
      <c r="AB52" s="1034"/>
      <c r="AC52" s="1035"/>
      <c r="AD52" s="1036"/>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5"/>
      <c r="AC53" s="1026"/>
      <c r="AD53" s="1026"/>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9" t="s">
        <v>54</v>
      </c>
      <c r="Z54" s="1019"/>
      <c r="AA54" s="1020"/>
      <c r="AB54" s="527"/>
      <c r="AC54" s="1025"/>
      <c r="AD54" s="1025"/>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182</v>
      </c>
      <c r="AC55" s="1021"/>
      <c r="AD55" s="1021"/>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7"/>
      <c r="Z58" s="831"/>
      <c r="AA58" s="832"/>
      <c r="AB58" s="1031" t="s">
        <v>11</v>
      </c>
      <c r="AC58" s="1032"/>
      <c r="AD58" s="1033"/>
      <c r="AE58" s="249" t="s">
        <v>398</v>
      </c>
      <c r="AF58" s="249"/>
      <c r="AG58" s="249"/>
      <c r="AH58" s="249"/>
      <c r="AI58" s="249" t="s">
        <v>396</v>
      </c>
      <c r="AJ58" s="249"/>
      <c r="AK58" s="249"/>
      <c r="AL58" s="249"/>
      <c r="AM58" s="249" t="s">
        <v>425</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8"/>
      <c r="Z59" s="1029"/>
      <c r="AA59" s="1030"/>
      <c r="AB59" s="1034"/>
      <c r="AC59" s="1035"/>
      <c r="AD59" s="1036"/>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5"/>
      <c r="AC60" s="1026"/>
      <c r="AD60" s="1026"/>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9" t="s">
        <v>54</v>
      </c>
      <c r="Z61" s="1019"/>
      <c r="AA61" s="1020"/>
      <c r="AB61" s="527"/>
      <c r="AC61" s="1025"/>
      <c r="AD61" s="1025"/>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182</v>
      </c>
      <c r="AC62" s="1021"/>
      <c r="AD62" s="1021"/>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7"/>
      <c r="Z65" s="831"/>
      <c r="AA65" s="832"/>
      <c r="AB65" s="1031" t="s">
        <v>11</v>
      </c>
      <c r="AC65" s="1032"/>
      <c r="AD65" s="1033"/>
      <c r="AE65" s="249" t="s">
        <v>398</v>
      </c>
      <c r="AF65" s="249"/>
      <c r="AG65" s="249"/>
      <c r="AH65" s="249"/>
      <c r="AI65" s="249" t="s">
        <v>396</v>
      </c>
      <c r="AJ65" s="249"/>
      <c r="AK65" s="249"/>
      <c r="AL65" s="249"/>
      <c r="AM65" s="249" t="s">
        <v>425</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8"/>
      <c r="Z66" s="1029"/>
      <c r="AA66" s="1030"/>
      <c r="AB66" s="1034"/>
      <c r="AC66" s="1035"/>
      <c r="AD66" s="1036"/>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5"/>
      <c r="AC67" s="1026"/>
      <c r="AD67" s="1026"/>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9" t="s">
        <v>54</v>
      </c>
      <c r="Z68" s="1019"/>
      <c r="AA68" s="1020"/>
      <c r="AB68" s="527"/>
      <c r="AC68" s="1025"/>
      <c r="AD68" s="1025"/>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9" t="s">
        <v>13</v>
      </c>
      <c r="Z69" s="1019"/>
      <c r="AA69" s="1020"/>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7" t="s">
        <v>17</v>
      </c>
      <c r="H3" s="669"/>
      <c r="I3" s="669"/>
      <c r="J3" s="669"/>
      <c r="K3" s="669"/>
      <c r="L3" s="668" t="s">
        <v>18</v>
      </c>
      <c r="M3" s="669"/>
      <c r="N3" s="669"/>
      <c r="O3" s="669"/>
      <c r="P3" s="669"/>
      <c r="Q3" s="669"/>
      <c r="R3" s="669"/>
      <c r="S3" s="669"/>
      <c r="T3" s="669"/>
      <c r="U3" s="669"/>
      <c r="V3" s="669"/>
      <c r="W3" s="669"/>
      <c r="X3" s="670"/>
      <c r="Y3" s="654" t="s">
        <v>19</v>
      </c>
      <c r="Z3" s="655"/>
      <c r="AA3" s="655"/>
      <c r="AB3" s="803"/>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9"/>
      <c r="B4" s="1050"/>
      <c r="C4" s="1050"/>
      <c r="D4" s="1050"/>
      <c r="E4" s="1050"/>
      <c r="F4" s="1051"/>
      <c r="G4" s="671"/>
      <c r="H4" s="672"/>
      <c r="I4" s="672"/>
      <c r="J4" s="672"/>
      <c r="K4" s="673"/>
      <c r="L4" s="665"/>
      <c r="M4" s="666"/>
      <c r="N4" s="666"/>
      <c r="O4" s="666"/>
      <c r="P4" s="666"/>
      <c r="Q4" s="666"/>
      <c r="R4" s="666"/>
      <c r="S4" s="666"/>
      <c r="T4" s="666"/>
      <c r="U4" s="666"/>
      <c r="V4" s="666"/>
      <c r="W4" s="666"/>
      <c r="X4" s="667"/>
      <c r="Y4" s="389"/>
      <c r="Z4" s="390"/>
      <c r="AA4" s="390"/>
      <c r="AB4" s="810"/>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9"/>
      <c r="B5" s="1050"/>
      <c r="C5" s="1050"/>
      <c r="D5" s="1050"/>
      <c r="E5" s="1050"/>
      <c r="F5" s="105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9"/>
      <c r="B6" s="1050"/>
      <c r="C6" s="1050"/>
      <c r="D6" s="1050"/>
      <c r="E6" s="1050"/>
      <c r="F6" s="105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9"/>
      <c r="B7" s="1050"/>
      <c r="C7" s="1050"/>
      <c r="D7" s="1050"/>
      <c r="E7" s="1050"/>
      <c r="F7" s="105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9"/>
      <c r="B8" s="1050"/>
      <c r="C8" s="1050"/>
      <c r="D8" s="1050"/>
      <c r="E8" s="1050"/>
      <c r="F8" s="105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9"/>
      <c r="B14" s="1050"/>
      <c r="C14" s="1050"/>
      <c r="D14" s="1050"/>
      <c r="E14" s="1050"/>
      <c r="F14" s="1051"/>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9"/>
      <c r="B15" s="1050"/>
      <c r="C15" s="1050"/>
      <c r="D15" s="1050"/>
      <c r="E15" s="1050"/>
      <c r="F15" s="1051"/>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8"/>
    </row>
    <row r="16" spans="1:50" ht="25.5" customHeight="1" x14ac:dyDescent="0.15">
      <c r="A16" s="1049"/>
      <c r="B16" s="1050"/>
      <c r="C16" s="1050"/>
      <c r="D16" s="1050"/>
      <c r="E16" s="1050"/>
      <c r="F16" s="1051"/>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3"/>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9"/>
      <c r="B17" s="1050"/>
      <c r="C17" s="1050"/>
      <c r="D17" s="1050"/>
      <c r="E17" s="1050"/>
      <c r="F17" s="1051"/>
      <c r="G17" s="671"/>
      <c r="H17" s="672"/>
      <c r="I17" s="672"/>
      <c r="J17" s="672"/>
      <c r="K17" s="673"/>
      <c r="L17" s="665"/>
      <c r="M17" s="666"/>
      <c r="N17" s="666"/>
      <c r="O17" s="666"/>
      <c r="P17" s="666"/>
      <c r="Q17" s="666"/>
      <c r="R17" s="666"/>
      <c r="S17" s="666"/>
      <c r="T17" s="666"/>
      <c r="U17" s="666"/>
      <c r="V17" s="666"/>
      <c r="W17" s="666"/>
      <c r="X17" s="667"/>
      <c r="Y17" s="389"/>
      <c r="Z17" s="390"/>
      <c r="AA17" s="390"/>
      <c r="AB17" s="810"/>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9"/>
      <c r="B27" s="1050"/>
      <c r="C27" s="1050"/>
      <c r="D27" s="1050"/>
      <c r="E27" s="1050"/>
      <c r="F27" s="1051"/>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9"/>
      <c r="B28" s="1050"/>
      <c r="C28" s="1050"/>
      <c r="D28" s="1050"/>
      <c r="E28" s="1050"/>
      <c r="F28" s="1051"/>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8"/>
    </row>
    <row r="29" spans="1:50" ht="24.75" customHeight="1" x14ac:dyDescent="0.15">
      <c r="A29" s="1049"/>
      <c r="B29" s="1050"/>
      <c r="C29" s="1050"/>
      <c r="D29" s="1050"/>
      <c r="E29" s="1050"/>
      <c r="F29" s="1051"/>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3"/>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9"/>
      <c r="B30" s="1050"/>
      <c r="C30" s="1050"/>
      <c r="D30" s="1050"/>
      <c r="E30" s="1050"/>
      <c r="F30" s="1051"/>
      <c r="G30" s="671"/>
      <c r="H30" s="672"/>
      <c r="I30" s="672"/>
      <c r="J30" s="672"/>
      <c r="K30" s="673"/>
      <c r="L30" s="665"/>
      <c r="M30" s="666"/>
      <c r="N30" s="666"/>
      <c r="O30" s="666"/>
      <c r="P30" s="666"/>
      <c r="Q30" s="666"/>
      <c r="R30" s="666"/>
      <c r="S30" s="666"/>
      <c r="T30" s="666"/>
      <c r="U30" s="666"/>
      <c r="V30" s="666"/>
      <c r="W30" s="666"/>
      <c r="X30" s="667"/>
      <c r="Y30" s="389"/>
      <c r="Z30" s="390"/>
      <c r="AA30" s="390"/>
      <c r="AB30" s="810"/>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9"/>
      <c r="B40" s="1050"/>
      <c r="C40" s="1050"/>
      <c r="D40" s="1050"/>
      <c r="E40" s="1050"/>
      <c r="F40" s="1051"/>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9"/>
      <c r="B41" s="1050"/>
      <c r="C41" s="1050"/>
      <c r="D41" s="1050"/>
      <c r="E41" s="1050"/>
      <c r="F41" s="1051"/>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8"/>
    </row>
    <row r="42" spans="1:50" ht="24.75" customHeight="1" x14ac:dyDescent="0.15">
      <c r="A42" s="1049"/>
      <c r="B42" s="1050"/>
      <c r="C42" s="1050"/>
      <c r="D42" s="1050"/>
      <c r="E42" s="1050"/>
      <c r="F42" s="1051"/>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3"/>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9"/>
      <c r="B43" s="1050"/>
      <c r="C43" s="1050"/>
      <c r="D43" s="1050"/>
      <c r="E43" s="1050"/>
      <c r="F43" s="1051"/>
      <c r="G43" s="671"/>
      <c r="H43" s="672"/>
      <c r="I43" s="672"/>
      <c r="J43" s="672"/>
      <c r="K43" s="673"/>
      <c r="L43" s="665"/>
      <c r="M43" s="666"/>
      <c r="N43" s="666"/>
      <c r="O43" s="666"/>
      <c r="P43" s="666"/>
      <c r="Q43" s="666"/>
      <c r="R43" s="666"/>
      <c r="S43" s="666"/>
      <c r="T43" s="666"/>
      <c r="U43" s="666"/>
      <c r="V43" s="666"/>
      <c r="W43" s="666"/>
      <c r="X43" s="667"/>
      <c r="Y43" s="389"/>
      <c r="Z43" s="390"/>
      <c r="AA43" s="390"/>
      <c r="AB43" s="810"/>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8"/>
    </row>
    <row r="56" spans="1:50" ht="24.75" customHeight="1" x14ac:dyDescent="0.15">
      <c r="A56" s="1049"/>
      <c r="B56" s="1050"/>
      <c r="C56" s="1050"/>
      <c r="D56" s="1050"/>
      <c r="E56" s="1050"/>
      <c r="F56" s="1051"/>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3"/>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9"/>
      <c r="B57" s="1050"/>
      <c r="C57" s="1050"/>
      <c r="D57" s="1050"/>
      <c r="E57" s="1050"/>
      <c r="F57" s="1051"/>
      <c r="G57" s="671"/>
      <c r="H57" s="672"/>
      <c r="I57" s="672"/>
      <c r="J57" s="672"/>
      <c r="K57" s="673"/>
      <c r="L57" s="665"/>
      <c r="M57" s="666"/>
      <c r="N57" s="666"/>
      <c r="O57" s="666"/>
      <c r="P57" s="666"/>
      <c r="Q57" s="666"/>
      <c r="R57" s="666"/>
      <c r="S57" s="666"/>
      <c r="T57" s="666"/>
      <c r="U57" s="666"/>
      <c r="V57" s="666"/>
      <c r="W57" s="666"/>
      <c r="X57" s="667"/>
      <c r="Y57" s="389"/>
      <c r="Z57" s="390"/>
      <c r="AA57" s="390"/>
      <c r="AB57" s="810"/>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9"/>
      <c r="B67" s="1050"/>
      <c r="C67" s="1050"/>
      <c r="D67" s="1050"/>
      <c r="E67" s="1050"/>
      <c r="F67" s="1051"/>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9"/>
      <c r="B68" s="1050"/>
      <c r="C68" s="1050"/>
      <c r="D68" s="1050"/>
      <c r="E68" s="1050"/>
      <c r="F68" s="1051"/>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8"/>
    </row>
    <row r="69" spans="1:50" ht="25.5" customHeight="1" x14ac:dyDescent="0.15">
      <c r="A69" s="1049"/>
      <c r="B69" s="1050"/>
      <c r="C69" s="1050"/>
      <c r="D69" s="1050"/>
      <c r="E69" s="1050"/>
      <c r="F69" s="1051"/>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3"/>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9"/>
      <c r="B70" s="1050"/>
      <c r="C70" s="1050"/>
      <c r="D70" s="1050"/>
      <c r="E70" s="1050"/>
      <c r="F70" s="1051"/>
      <c r="G70" s="671"/>
      <c r="H70" s="672"/>
      <c r="I70" s="672"/>
      <c r="J70" s="672"/>
      <c r="K70" s="673"/>
      <c r="L70" s="665"/>
      <c r="M70" s="666"/>
      <c r="N70" s="666"/>
      <c r="O70" s="666"/>
      <c r="P70" s="666"/>
      <c r="Q70" s="666"/>
      <c r="R70" s="666"/>
      <c r="S70" s="666"/>
      <c r="T70" s="666"/>
      <c r="U70" s="666"/>
      <c r="V70" s="666"/>
      <c r="W70" s="666"/>
      <c r="X70" s="667"/>
      <c r="Y70" s="389"/>
      <c r="Z70" s="390"/>
      <c r="AA70" s="390"/>
      <c r="AB70" s="810"/>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9"/>
      <c r="B80" s="1050"/>
      <c r="C80" s="1050"/>
      <c r="D80" s="1050"/>
      <c r="E80" s="1050"/>
      <c r="F80" s="1051"/>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9"/>
      <c r="B81" s="1050"/>
      <c r="C81" s="1050"/>
      <c r="D81" s="1050"/>
      <c r="E81" s="1050"/>
      <c r="F81" s="1051"/>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8"/>
    </row>
    <row r="82" spans="1:50" ht="24.75" customHeight="1" x14ac:dyDescent="0.15">
      <c r="A82" s="1049"/>
      <c r="B82" s="1050"/>
      <c r="C82" s="1050"/>
      <c r="D82" s="1050"/>
      <c r="E82" s="1050"/>
      <c r="F82" s="1051"/>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3"/>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9"/>
      <c r="B83" s="1050"/>
      <c r="C83" s="1050"/>
      <c r="D83" s="1050"/>
      <c r="E83" s="1050"/>
      <c r="F83" s="1051"/>
      <c r="G83" s="671"/>
      <c r="H83" s="672"/>
      <c r="I83" s="672"/>
      <c r="J83" s="672"/>
      <c r="K83" s="673"/>
      <c r="L83" s="665"/>
      <c r="M83" s="666"/>
      <c r="N83" s="666"/>
      <c r="O83" s="666"/>
      <c r="P83" s="666"/>
      <c r="Q83" s="666"/>
      <c r="R83" s="666"/>
      <c r="S83" s="666"/>
      <c r="T83" s="666"/>
      <c r="U83" s="666"/>
      <c r="V83" s="666"/>
      <c r="W83" s="666"/>
      <c r="X83" s="667"/>
      <c r="Y83" s="389"/>
      <c r="Z83" s="390"/>
      <c r="AA83" s="390"/>
      <c r="AB83" s="810"/>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9"/>
      <c r="B93" s="1050"/>
      <c r="C93" s="1050"/>
      <c r="D93" s="1050"/>
      <c r="E93" s="1050"/>
      <c r="F93" s="1051"/>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9"/>
      <c r="B94" s="1050"/>
      <c r="C94" s="1050"/>
      <c r="D94" s="1050"/>
      <c r="E94" s="1050"/>
      <c r="F94" s="1051"/>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8"/>
    </row>
    <row r="95" spans="1:50" ht="24.75" customHeight="1" x14ac:dyDescent="0.15">
      <c r="A95" s="1049"/>
      <c r="B95" s="1050"/>
      <c r="C95" s="1050"/>
      <c r="D95" s="1050"/>
      <c r="E95" s="1050"/>
      <c r="F95" s="1051"/>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3"/>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9"/>
      <c r="B96" s="1050"/>
      <c r="C96" s="1050"/>
      <c r="D96" s="1050"/>
      <c r="E96" s="1050"/>
      <c r="F96" s="1051"/>
      <c r="G96" s="671"/>
      <c r="H96" s="672"/>
      <c r="I96" s="672"/>
      <c r="J96" s="672"/>
      <c r="K96" s="673"/>
      <c r="L96" s="665"/>
      <c r="M96" s="666"/>
      <c r="N96" s="666"/>
      <c r="O96" s="666"/>
      <c r="P96" s="666"/>
      <c r="Q96" s="666"/>
      <c r="R96" s="666"/>
      <c r="S96" s="666"/>
      <c r="T96" s="666"/>
      <c r="U96" s="666"/>
      <c r="V96" s="666"/>
      <c r="W96" s="666"/>
      <c r="X96" s="667"/>
      <c r="Y96" s="389"/>
      <c r="Z96" s="390"/>
      <c r="AA96" s="390"/>
      <c r="AB96" s="810"/>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8"/>
    </row>
    <row r="109" spans="1:50" ht="24.75" customHeight="1" x14ac:dyDescent="0.15">
      <c r="A109" s="1049"/>
      <c r="B109" s="1050"/>
      <c r="C109" s="1050"/>
      <c r="D109" s="1050"/>
      <c r="E109" s="1050"/>
      <c r="F109" s="1051"/>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3"/>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9"/>
      <c r="B110" s="1050"/>
      <c r="C110" s="1050"/>
      <c r="D110" s="1050"/>
      <c r="E110" s="1050"/>
      <c r="F110" s="1051"/>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10"/>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9"/>
      <c r="B120" s="1050"/>
      <c r="C120" s="1050"/>
      <c r="D120" s="1050"/>
      <c r="E120" s="1050"/>
      <c r="F120" s="1051"/>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9"/>
      <c r="B121" s="1050"/>
      <c r="C121" s="1050"/>
      <c r="D121" s="1050"/>
      <c r="E121" s="1050"/>
      <c r="F121" s="1051"/>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8"/>
    </row>
    <row r="122" spans="1:50" ht="25.5" customHeight="1" x14ac:dyDescent="0.15">
      <c r="A122" s="1049"/>
      <c r="B122" s="1050"/>
      <c r="C122" s="1050"/>
      <c r="D122" s="1050"/>
      <c r="E122" s="1050"/>
      <c r="F122" s="1051"/>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3"/>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9"/>
      <c r="B123" s="1050"/>
      <c r="C123" s="1050"/>
      <c r="D123" s="1050"/>
      <c r="E123" s="1050"/>
      <c r="F123" s="1051"/>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10"/>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9"/>
      <c r="B133" s="1050"/>
      <c r="C133" s="1050"/>
      <c r="D133" s="1050"/>
      <c r="E133" s="1050"/>
      <c r="F133" s="1051"/>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9"/>
      <c r="B134" s="1050"/>
      <c r="C134" s="1050"/>
      <c r="D134" s="1050"/>
      <c r="E134" s="1050"/>
      <c r="F134" s="1051"/>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8"/>
    </row>
    <row r="135" spans="1:50" ht="24.75" customHeight="1" x14ac:dyDescent="0.15">
      <c r="A135" s="1049"/>
      <c r="B135" s="1050"/>
      <c r="C135" s="1050"/>
      <c r="D135" s="1050"/>
      <c r="E135" s="1050"/>
      <c r="F135" s="1051"/>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3"/>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9"/>
      <c r="B136" s="1050"/>
      <c r="C136" s="1050"/>
      <c r="D136" s="1050"/>
      <c r="E136" s="1050"/>
      <c r="F136" s="1051"/>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10"/>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9"/>
      <c r="B146" s="1050"/>
      <c r="C146" s="1050"/>
      <c r="D146" s="1050"/>
      <c r="E146" s="1050"/>
      <c r="F146" s="1051"/>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9"/>
      <c r="B147" s="1050"/>
      <c r="C147" s="1050"/>
      <c r="D147" s="1050"/>
      <c r="E147" s="1050"/>
      <c r="F147" s="1051"/>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8"/>
    </row>
    <row r="148" spans="1:50" ht="24.75" customHeight="1" x14ac:dyDescent="0.15">
      <c r="A148" s="1049"/>
      <c r="B148" s="1050"/>
      <c r="C148" s="1050"/>
      <c r="D148" s="1050"/>
      <c r="E148" s="1050"/>
      <c r="F148" s="1051"/>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3"/>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9"/>
      <c r="B149" s="1050"/>
      <c r="C149" s="1050"/>
      <c r="D149" s="1050"/>
      <c r="E149" s="1050"/>
      <c r="F149" s="1051"/>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10"/>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8"/>
    </row>
    <row r="162" spans="1:50" ht="24.75" customHeight="1" x14ac:dyDescent="0.15">
      <c r="A162" s="1049"/>
      <c r="B162" s="1050"/>
      <c r="C162" s="1050"/>
      <c r="D162" s="1050"/>
      <c r="E162" s="1050"/>
      <c r="F162" s="1051"/>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3"/>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9"/>
      <c r="B163" s="1050"/>
      <c r="C163" s="1050"/>
      <c r="D163" s="1050"/>
      <c r="E163" s="1050"/>
      <c r="F163" s="1051"/>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10"/>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9"/>
      <c r="B173" s="1050"/>
      <c r="C173" s="1050"/>
      <c r="D173" s="1050"/>
      <c r="E173" s="1050"/>
      <c r="F173" s="1051"/>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9"/>
      <c r="B174" s="1050"/>
      <c r="C174" s="1050"/>
      <c r="D174" s="1050"/>
      <c r="E174" s="1050"/>
      <c r="F174" s="1051"/>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8"/>
    </row>
    <row r="175" spans="1:50" ht="25.5" customHeight="1" x14ac:dyDescent="0.15">
      <c r="A175" s="1049"/>
      <c r="B175" s="1050"/>
      <c r="C175" s="1050"/>
      <c r="D175" s="1050"/>
      <c r="E175" s="1050"/>
      <c r="F175" s="1051"/>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3"/>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9"/>
      <c r="B176" s="1050"/>
      <c r="C176" s="1050"/>
      <c r="D176" s="1050"/>
      <c r="E176" s="1050"/>
      <c r="F176" s="1051"/>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10"/>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9"/>
      <c r="B186" s="1050"/>
      <c r="C186" s="1050"/>
      <c r="D186" s="1050"/>
      <c r="E186" s="1050"/>
      <c r="F186" s="1051"/>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9"/>
      <c r="B187" s="1050"/>
      <c r="C187" s="1050"/>
      <c r="D187" s="1050"/>
      <c r="E187" s="1050"/>
      <c r="F187" s="1051"/>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8"/>
    </row>
    <row r="188" spans="1:50" ht="24.75" customHeight="1" x14ac:dyDescent="0.15">
      <c r="A188" s="1049"/>
      <c r="B188" s="1050"/>
      <c r="C188" s="1050"/>
      <c r="D188" s="1050"/>
      <c r="E188" s="1050"/>
      <c r="F188" s="1051"/>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3"/>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9"/>
      <c r="B189" s="1050"/>
      <c r="C189" s="1050"/>
      <c r="D189" s="1050"/>
      <c r="E189" s="1050"/>
      <c r="F189" s="1051"/>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10"/>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9"/>
      <c r="B199" s="1050"/>
      <c r="C199" s="1050"/>
      <c r="D199" s="1050"/>
      <c r="E199" s="1050"/>
      <c r="F199" s="1051"/>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9"/>
      <c r="B200" s="1050"/>
      <c r="C200" s="1050"/>
      <c r="D200" s="1050"/>
      <c r="E200" s="1050"/>
      <c r="F200" s="1051"/>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8"/>
    </row>
    <row r="201" spans="1:50" ht="24.75" customHeight="1" x14ac:dyDescent="0.15">
      <c r="A201" s="1049"/>
      <c r="B201" s="1050"/>
      <c r="C201" s="1050"/>
      <c r="D201" s="1050"/>
      <c r="E201" s="1050"/>
      <c r="F201" s="1051"/>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3"/>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9"/>
      <c r="B202" s="1050"/>
      <c r="C202" s="1050"/>
      <c r="D202" s="1050"/>
      <c r="E202" s="1050"/>
      <c r="F202" s="1051"/>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10"/>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8"/>
    </row>
    <row r="215" spans="1:50" ht="24.75" customHeight="1" x14ac:dyDescent="0.15">
      <c r="A215" s="1049"/>
      <c r="B215" s="1050"/>
      <c r="C215" s="1050"/>
      <c r="D215" s="1050"/>
      <c r="E215" s="1050"/>
      <c r="F215" s="1051"/>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3"/>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9"/>
      <c r="B216" s="1050"/>
      <c r="C216" s="1050"/>
      <c r="D216" s="1050"/>
      <c r="E216" s="1050"/>
      <c r="F216" s="1051"/>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10"/>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9"/>
      <c r="B226" s="1050"/>
      <c r="C226" s="1050"/>
      <c r="D226" s="1050"/>
      <c r="E226" s="1050"/>
      <c r="F226" s="1051"/>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9"/>
      <c r="B227" s="1050"/>
      <c r="C227" s="1050"/>
      <c r="D227" s="1050"/>
      <c r="E227" s="1050"/>
      <c r="F227" s="1051"/>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8"/>
    </row>
    <row r="228" spans="1:50" ht="25.5" customHeight="1" x14ac:dyDescent="0.15">
      <c r="A228" s="1049"/>
      <c r="B228" s="1050"/>
      <c r="C228" s="1050"/>
      <c r="D228" s="1050"/>
      <c r="E228" s="1050"/>
      <c r="F228" s="1051"/>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3"/>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9"/>
      <c r="B229" s="1050"/>
      <c r="C229" s="1050"/>
      <c r="D229" s="1050"/>
      <c r="E229" s="1050"/>
      <c r="F229" s="1051"/>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10"/>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9"/>
      <c r="B239" s="1050"/>
      <c r="C239" s="1050"/>
      <c r="D239" s="1050"/>
      <c r="E239" s="1050"/>
      <c r="F239" s="1051"/>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9"/>
      <c r="B240" s="1050"/>
      <c r="C240" s="1050"/>
      <c r="D240" s="1050"/>
      <c r="E240" s="1050"/>
      <c r="F240" s="1051"/>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8"/>
    </row>
    <row r="241" spans="1:50" ht="24.75" customHeight="1" x14ac:dyDescent="0.15">
      <c r="A241" s="1049"/>
      <c r="B241" s="1050"/>
      <c r="C241" s="1050"/>
      <c r="D241" s="1050"/>
      <c r="E241" s="1050"/>
      <c r="F241" s="1051"/>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3"/>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9"/>
      <c r="B242" s="1050"/>
      <c r="C242" s="1050"/>
      <c r="D242" s="1050"/>
      <c r="E242" s="1050"/>
      <c r="F242" s="1051"/>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10"/>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9"/>
      <c r="B252" s="1050"/>
      <c r="C252" s="1050"/>
      <c r="D252" s="1050"/>
      <c r="E252" s="1050"/>
      <c r="F252" s="1051"/>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9"/>
      <c r="B253" s="1050"/>
      <c r="C253" s="1050"/>
      <c r="D253" s="1050"/>
      <c r="E253" s="1050"/>
      <c r="F253" s="1051"/>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8"/>
    </row>
    <row r="254" spans="1:50" ht="24.75" customHeight="1" x14ac:dyDescent="0.15">
      <c r="A254" s="1049"/>
      <c r="B254" s="1050"/>
      <c r="C254" s="1050"/>
      <c r="D254" s="1050"/>
      <c r="E254" s="1050"/>
      <c r="F254" s="1051"/>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3"/>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9"/>
      <c r="B255" s="1050"/>
      <c r="C255" s="1050"/>
      <c r="D255" s="1050"/>
      <c r="E255" s="1050"/>
      <c r="F255" s="1051"/>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10"/>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0">
        <v>1</v>
      </c>
      <c r="B4" s="1060">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0">
        <v>2</v>
      </c>
      <c r="B5" s="1060">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0">
        <v>3</v>
      </c>
      <c r="B6" s="1060">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0">
        <v>4</v>
      </c>
      <c r="B7" s="1060">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0">
        <v>5</v>
      </c>
      <c r="B8" s="1060">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0">
        <v>6</v>
      </c>
      <c r="B9" s="1060">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0">
        <v>7</v>
      </c>
      <c r="B10" s="1060">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0">
        <v>8</v>
      </c>
      <c r="B11" s="1060">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0">
        <v>9</v>
      </c>
      <c r="B12" s="1060">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0">
        <v>10</v>
      </c>
      <c r="B13" s="1060">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0">
        <v>11</v>
      </c>
      <c r="B14" s="1060">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0">
        <v>12</v>
      </c>
      <c r="B15" s="1060">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0">
        <v>13</v>
      </c>
      <c r="B16" s="1060">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0">
        <v>14</v>
      </c>
      <c r="B17" s="1060">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0">
        <v>15</v>
      </c>
      <c r="B18" s="1060">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0">
        <v>16</v>
      </c>
      <c r="B19" s="1060">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0">
        <v>17</v>
      </c>
      <c r="B20" s="1060">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0">
        <v>18</v>
      </c>
      <c r="B21" s="1060">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0">
        <v>19</v>
      </c>
      <c r="B22" s="1060">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0">
        <v>20</v>
      </c>
      <c r="B23" s="1060">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0">
        <v>21</v>
      </c>
      <c r="B24" s="1060">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0">
        <v>22</v>
      </c>
      <c r="B25" s="1060">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0">
        <v>23</v>
      </c>
      <c r="B26" s="1060">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0">
        <v>24</v>
      </c>
      <c r="B27" s="1060">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0">
        <v>25</v>
      </c>
      <c r="B28" s="1060">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0">
        <v>26</v>
      </c>
      <c r="B29" s="1060">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0">
        <v>27</v>
      </c>
      <c r="B30" s="1060">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0">
        <v>28</v>
      </c>
      <c r="B31" s="1060">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0">
        <v>29</v>
      </c>
      <c r="B32" s="1060">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0">
        <v>30</v>
      </c>
      <c r="B33" s="1060">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0">
        <v>1</v>
      </c>
      <c r="B37" s="1060">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0">
        <v>2</v>
      </c>
      <c r="B38" s="1060">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0">
        <v>3</v>
      </c>
      <c r="B39" s="1060">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0">
        <v>4</v>
      </c>
      <c r="B40" s="1060">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0">
        <v>5</v>
      </c>
      <c r="B41" s="1060">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0">
        <v>6</v>
      </c>
      <c r="B42" s="1060">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0">
        <v>7</v>
      </c>
      <c r="B43" s="1060">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0">
        <v>8</v>
      </c>
      <c r="B44" s="1060">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0">
        <v>9</v>
      </c>
      <c r="B45" s="1060">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0">
        <v>10</v>
      </c>
      <c r="B46" s="1060">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0">
        <v>11</v>
      </c>
      <c r="B47" s="1060">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0">
        <v>12</v>
      </c>
      <c r="B48" s="1060">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0">
        <v>13</v>
      </c>
      <c r="B49" s="1060">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0">
        <v>14</v>
      </c>
      <c r="B50" s="1060">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0">
        <v>15</v>
      </c>
      <c r="B51" s="1060">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0">
        <v>16</v>
      </c>
      <c r="B52" s="1060">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0">
        <v>17</v>
      </c>
      <c r="B53" s="1060">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0">
        <v>18</v>
      </c>
      <c r="B54" s="1060">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0">
        <v>19</v>
      </c>
      <c r="B55" s="1060">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0">
        <v>20</v>
      </c>
      <c r="B56" s="1060">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0">
        <v>21</v>
      </c>
      <c r="B57" s="1060">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0">
        <v>22</v>
      </c>
      <c r="B58" s="1060">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0">
        <v>23</v>
      </c>
      <c r="B59" s="1060">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0">
        <v>24</v>
      </c>
      <c r="B60" s="1060">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0">
        <v>25</v>
      </c>
      <c r="B61" s="1060">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0">
        <v>26</v>
      </c>
      <c r="B62" s="1060">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0">
        <v>27</v>
      </c>
      <c r="B63" s="1060">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0">
        <v>28</v>
      </c>
      <c r="B64" s="1060">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0">
        <v>29</v>
      </c>
      <c r="B65" s="1060">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0">
        <v>30</v>
      </c>
      <c r="B66" s="1060">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0">
        <v>1</v>
      </c>
      <c r="B70" s="1060">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0">
        <v>2</v>
      </c>
      <c r="B71" s="1060">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0">
        <v>3</v>
      </c>
      <c r="B72" s="1060">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0">
        <v>4</v>
      </c>
      <c r="B73" s="1060">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0">
        <v>5</v>
      </c>
      <c r="B74" s="1060">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0">
        <v>6</v>
      </c>
      <c r="B75" s="1060">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0">
        <v>7</v>
      </c>
      <c r="B76" s="1060">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0">
        <v>8</v>
      </c>
      <c r="B77" s="1060">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0">
        <v>9</v>
      </c>
      <c r="B78" s="1060">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0">
        <v>10</v>
      </c>
      <c r="B79" s="1060">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0">
        <v>11</v>
      </c>
      <c r="B80" s="1060">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0">
        <v>12</v>
      </c>
      <c r="B81" s="1060">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0">
        <v>13</v>
      </c>
      <c r="B82" s="1060">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0">
        <v>14</v>
      </c>
      <c r="B83" s="1060">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0">
        <v>15</v>
      </c>
      <c r="B84" s="1060">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0">
        <v>16</v>
      </c>
      <c r="B85" s="1060">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0">
        <v>17</v>
      </c>
      <c r="B86" s="1060">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0">
        <v>18</v>
      </c>
      <c r="B87" s="1060">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0">
        <v>19</v>
      </c>
      <c r="B88" s="1060">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0">
        <v>20</v>
      </c>
      <c r="B89" s="1060">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0">
        <v>21</v>
      </c>
      <c r="B90" s="1060">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0">
        <v>22</v>
      </c>
      <c r="B91" s="1060">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0">
        <v>23</v>
      </c>
      <c r="B92" s="1060">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0">
        <v>24</v>
      </c>
      <c r="B93" s="1060">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0">
        <v>25</v>
      </c>
      <c r="B94" s="1060">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0">
        <v>26</v>
      </c>
      <c r="B95" s="1060">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0">
        <v>27</v>
      </c>
      <c r="B96" s="1060">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0">
        <v>28</v>
      </c>
      <c r="B97" s="1060">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0">
        <v>29</v>
      </c>
      <c r="B98" s="1060">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0">
        <v>30</v>
      </c>
      <c r="B99" s="1060">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0">
        <v>1</v>
      </c>
      <c r="B103" s="1060">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0">
        <v>2</v>
      </c>
      <c r="B104" s="1060">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0">
        <v>3</v>
      </c>
      <c r="B105" s="1060">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0">
        <v>4</v>
      </c>
      <c r="B106" s="1060">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0">
        <v>5</v>
      </c>
      <c r="B107" s="1060">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0">
        <v>6</v>
      </c>
      <c r="B108" s="1060">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0">
        <v>7</v>
      </c>
      <c r="B109" s="1060">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0">
        <v>8</v>
      </c>
      <c r="B110" s="1060">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0">
        <v>9</v>
      </c>
      <c r="B111" s="1060">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0">
        <v>10</v>
      </c>
      <c r="B112" s="1060">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0">
        <v>11</v>
      </c>
      <c r="B113" s="1060">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0">
        <v>12</v>
      </c>
      <c r="B114" s="1060">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0">
        <v>13</v>
      </c>
      <c r="B115" s="1060">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0">
        <v>14</v>
      </c>
      <c r="B116" s="1060">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0">
        <v>15</v>
      </c>
      <c r="B117" s="1060">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0">
        <v>16</v>
      </c>
      <c r="B118" s="1060">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0">
        <v>17</v>
      </c>
      <c r="B119" s="1060">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0">
        <v>18</v>
      </c>
      <c r="B120" s="1060">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0">
        <v>19</v>
      </c>
      <c r="B121" s="1060">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0">
        <v>20</v>
      </c>
      <c r="B122" s="1060">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0">
        <v>21</v>
      </c>
      <c r="B123" s="1060">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0">
        <v>22</v>
      </c>
      <c r="B124" s="1060">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0">
        <v>23</v>
      </c>
      <c r="B125" s="1060">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0">
        <v>24</v>
      </c>
      <c r="B126" s="1060">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0">
        <v>25</v>
      </c>
      <c r="B127" s="1060">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0">
        <v>26</v>
      </c>
      <c r="B128" s="1060">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0">
        <v>27</v>
      </c>
      <c r="B129" s="1060">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0">
        <v>28</v>
      </c>
      <c r="B130" s="1060">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0">
        <v>29</v>
      </c>
      <c r="B131" s="1060">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0">
        <v>30</v>
      </c>
      <c r="B132" s="1060">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0">
        <v>1</v>
      </c>
      <c r="B136" s="1060">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0">
        <v>2</v>
      </c>
      <c r="B137" s="1060">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0">
        <v>3</v>
      </c>
      <c r="B138" s="1060">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0">
        <v>4</v>
      </c>
      <c r="B139" s="1060">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0">
        <v>5</v>
      </c>
      <c r="B140" s="1060">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0">
        <v>6</v>
      </c>
      <c r="B141" s="1060">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0">
        <v>7</v>
      </c>
      <c r="B142" s="1060">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0">
        <v>8</v>
      </c>
      <c r="B143" s="1060">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0">
        <v>9</v>
      </c>
      <c r="B144" s="1060">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0">
        <v>10</v>
      </c>
      <c r="B145" s="1060">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0">
        <v>11</v>
      </c>
      <c r="B146" s="1060">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0">
        <v>12</v>
      </c>
      <c r="B147" s="1060">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0">
        <v>13</v>
      </c>
      <c r="B148" s="1060">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0">
        <v>14</v>
      </c>
      <c r="B149" s="1060">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0">
        <v>15</v>
      </c>
      <c r="B150" s="1060">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0">
        <v>16</v>
      </c>
      <c r="B151" s="1060">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0">
        <v>17</v>
      </c>
      <c r="B152" s="1060">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0">
        <v>18</v>
      </c>
      <c r="B153" s="1060">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0">
        <v>19</v>
      </c>
      <c r="B154" s="1060">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0">
        <v>20</v>
      </c>
      <c r="B155" s="1060">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0">
        <v>21</v>
      </c>
      <c r="B156" s="1060">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0">
        <v>22</v>
      </c>
      <c r="B157" s="1060">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0">
        <v>23</v>
      </c>
      <c r="B158" s="1060">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0">
        <v>24</v>
      </c>
      <c r="B159" s="1060">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0">
        <v>25</v>
      </c>
      <c r="B160" s="1060">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0">
        <v>26</v>
      </c>
      <c r="B161" s="1060">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0">
        <v>27</v>
      </c>
      <c r="B162" s="1060">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0">
        <v>28</v>
      </c>
      <c r="B163" s="1060">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0">
        <v>29</v>
      </c>
      <c r="B164" s="1060">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0">
        <v>30</v>
      </c>
      <c r="B165" s="1060">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0">
        <v>1</v>
      </c>
      <c r="B169" s="1060">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0">
        <v>2</v>
      </c>
      <c r="B170" s="1060">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0">
        <v>3</v>
      </c>
      <c r="B171" s="1060">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0">
        <v>4</v>
      </c>
      <c r="B172" s="1060">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0">
        <v>5</v>
      </c>
      <c r="B173" s="1060">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0">
        <v>6</v>
      </c>
      <c r="B174" s="1060">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0">
        <v>7</v>
      </c>
      <c r="B175" s="1060">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0">
        <v>8</v>
      </c>
      <c r="B176" s="1060">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0">
        <v>9</v>
      </c>
      <c r="B177" s="1060">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0">
        <v>10</v>
      </c>
      <c r="B178" s="1060">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0">
        <v>11</v>
      </c>
      <c r="B179" s="1060">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0">
        <v>12</v>
      </c>
      <c r="B180" s="1060">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0">
        <v>13</v>
      </c>
      <c r="B181" s="1060">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0">
        <v>14</v>
      </c>
      <c r="B182" s="1060">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0">
        <v>15</v>
      </c>
      <c r="B183" s="1060">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0">
        <v>16</v>
      </c>
      <c r="B184" s="1060">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0">
        <v>17</v>
      </c>
      <c r="B185" s="1060">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0">
        <v>18</v>
      </c>
      <c r="B186" s="1060">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0">
        <v>19</v>
      </c>
      <c r="B187" s="1060">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0">
        <v>20</v>
      </c>
      <c r="B188" s="1060">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0">
        <v>21</v>
      </c>
      <c r="B189" s="1060">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0">
        <v>22</v>
      </c>
      <c r="B190" s="1060">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0">
        <v>23</v>
      </c>
      <c r="B191" s="1060">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0">
        <v>24</v>
      </c>
      <c r="B192" s="1060">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0">
        <v>25</v>
      </c>
      <c r="B193" s="1060">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0">
        <v>26</v>
      </c>
      <c r="B194" s="1060">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0">
        <v>27</v>
      </c>
      <c r="B195" s="1060">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0">
        <v>28</v>
      </c>
      <c r="B196" s="1060">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0">
        <v>29</v>
      </c>
      <c r="B197" s="1060">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0">
        <v>30</v>
      </c>
      <c r="B198" s="1060">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0">
        <v>1</v>
      </c>
      <c r="B202" s="1060">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0">
        <v>2</v>
      </c>
      <c r="B203" s="1060">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0">
        <v>3</v>
      </c>
      <c r="B204" s="1060">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0">
        <v>4</v>
      </c>
      <c r="B205" s="1060">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0">
        <v>5</v>
      </c>
      <c r="B206" s="1060">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0">
        <v>6</v>
      </c>
      <c r="B207" s="1060">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0">
        <v>7</v>
      </c>
      <c r="B208" s="1060">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0">
        <v>8</v>
      </c>
      <c r="B209" s="1060">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0">
        <v>9</v>
      </c>
      <c r="B210" s="1060">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0">
        <v>10</v>
      </c>
      <c r="B211" s="1060">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0">
        <v>11</v>
      </c>
      <c r="B212" s="1060">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0">
        <v>12</v>
      </c>
      <c r="B213" s="1060">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0">
        <v>13</v>
      </c>
      <c r="B214" s="1060">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0">
        <v>14</v>
      </c>
      <c r="B215" s="1060">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0">
        <v>15</v>
      </c>
      <c r="B216" s="1060">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0">
        <v>16</v>
      </c>
      <c r="B217" s="1060">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0">
        <v>17</v>
      </c>
      <c r="B218" s="1060">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0">
        <v>18</v>
      </c>
      <c r="B219" s="1060">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0">
        <v>19</v>
      </c>
      <c r="B220" s="1060">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0">
        <v>20</v>
      </c>
      <c r="B221" s="1060">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0">
        <v>21</v>
      </c>
      <c r="B222" s="1060">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0">
        <v>22</v>
      </c>
      <c r="B223" s="1060">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0">
        <v>23</v>
      </c>
      <c r="B224" s="1060">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0">
        <v>24</v>
      </c>
      <c r="B225" s="1060">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0">
        <v>25</v>
      </c>
      <c r="B226" s="1060">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0">
        <v>26</v>
      </c>
      <c r="B227" s="1060">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0">
        <v>27</v>
      </c>
      <c r="B228" s="1060">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0">
        <v>28</v>
      </c>
      <c r="B229" s="1060">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0">
        <v>29</v>
      </c>
      <c r="B230" s="1060">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0">
        <v>30</v>
      </c>
      <c r="B231" s="1060">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0">
        <v>1</v>
      </c>
      <c r="B235" s="1060">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0">
        <v>2</v>
      </c>
      <c r="B236" s="1060">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0">
        <v>3</v>
      </c>
      <c r="B237" s="1060">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0">
        <v>4</v>
      </c>
      <c r="B238" s="1060">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0">
        <v>5</v>
      </c>
      <c r="B239" s="1060">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0">
        <v>6</v>
      </c>
      <c r="B240" s="1060">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0">
        <v>7</v>
      </c>
      <c r="B241" s="1060">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0">
        <v>8</v>
      </c>
      <c r="B242" s="1060">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0">
        <v>9</v>
      </c>
      <c r="B243" s="1060">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0">
        <v>10</v>
      </c>
      <c r="B244" s="1060">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0">
        <v>11</v>
      </c>
      <c r="B245" s="1060">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0">
        <v>12</v>
      </c>
      <c r="B246" s="1060">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0">
        <v>13</v>
      </c>
      <c r="B247" s="1060">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0">
        <v>14</v>
      </c>
      <c r="B248" s="1060">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0">
        <v>15</v>
      </c>
      <c r="B249" s="1060">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0">
        <v>16</v>
      </c>
      <c r="B250" s="1060">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0">
        <v>17</v>
      </c>
      <c r="B251" s="1060">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0">
        <v>18</v>
      </c>
      <c r="B252" s="1060">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0">
        <v>19</v>
      </c>
      <c r="B253" s="1060">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0">
        <v>20</v>
      </c>
      <c r="B254" s="1060">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0">
        <v>21</v>
      </c>
      <c r="B255" s="1060">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0">
        <v>22</v>
      </c>
      <c r="B256" s="1060">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0">
        <v>23</v>
      </c>
      <c r="B257" s="1060">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0">
        <v>24</v>
      </c>
      <c r="B258" s="1060">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0">
        <v>25</v>
      </c>
      <c r="B259" s="1060">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0">
        <v>26</v>
      </c>
      <c r="B260" s="1060">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0">
        <v>27</v>
      </c>
      <c r="B261" s="1060">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0">
        <v>28</v>
      </c>
      <c r="B262" s="1060">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0">
        <v>29</v>
      </c>
      <c r="B263" s="1060">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0">
        <v>30</v>
      </c>
      <c r="B264" s="1060">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0">
        <v>1</v>
      </c>
      <c r="B268" s="1060">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0">
        <v>2</v>
      </c>
      <c r="B269" s="1060">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0">
        <v>3</v>
      </c>
      <c r="B270" s="1060">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0">
        <v>4</v>
      </c>
      <c r="B271" s="1060">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0">
        <v>5</v>
      </c>
      <c r="B272" s="1060">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0">
        <v>6</v>
      </c>
      <c r="B273" s="1060">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0">
        <v>7</v>
      </c>
      <c r="B274" s="1060">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0">
        <v>8</v>
      </c>
      <c r="B275" s="1060">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0">
        <v>9</v>
      </c>
      <c r="B276" s="1060">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0">
        <v>10</v>
      </c>
      <c r="B277" s="1060">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0">
        <v>11</v>
      </c>
      <c r="B278" s="1060">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0">
        <v>12</v>
      </c>
      <c r="B279" s="1060">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0">
        <v>13</v>
      </c>
      <c r="B280" s="1060">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0">
        <v>14</v>
      </c>
      <c r="B281" s="1060">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0">
        <v>15</v>
      </c>
      <c r="B282" s="1060">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0">
        <v>16</v>
      </c>
      <c r="B283" s="1060">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0">
        <v>17</v>
      </c>
      <c r="B284" s="1060">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0">
        <v>18</v>
      </c>
      <c r="B285" s="1060">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0">
        <v>19</v>
      </c>
      <c r="B286" s="1060">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0">
        <v>20</v>
      </c>
      <c r="B287" s="1060">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0">
        <v>21</v>
      </c>
      <c r="B288" s="1060">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0">
        <v>22</v>
      </c>
      <c r="B289" s="1060">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0">
        <v>23</v>
      </c>
      <c r="B290" s="1060">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0">
        <v>24</v>
      </c>
      <c r="B291" s="1060">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0">
        <v>25</v>
      </c>
      <c r="B292" s="1060">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0">
        <v>26</v>
      </c>
      <c r="B293" s="1060">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0">
        <v>27</v>
      </c>
      <c r="B294" s="1060">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0">
        <v>28</v>
      </c>
      <c r="B295" s="1060">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0">
        <v>29</v>
      </c>
      <c r="B296" s="1060">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0">
        <v>30</v>
      </c>
      <c r="B297" s="1060">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0">
        <v>1</v>
      </c>
      <c r="B301" s="1060">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0">
        <v>2</v>
      </c>
      <c r="B302" s="1060">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0">
        <v>3</v>
      </c>
      <c r="B303" s="1060">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0">
        <v>4</v>
      </c>
      <c r="B304" s="1060">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0">
        <v>5</v>
      </c>
      <c r="B305" s="1060">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0">
        <v>6</v>
      </c>
      <c r="B306" s="1060">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0">
        <v>7</v>
      </c>
      <c r="B307" s="1060">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0">
        <v>8</v>
      </c>
      <c r="B308" s="1060">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0">
        <v>9</v>
      </c>
      <c r="B309" s="1060">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0">
        <v>10</v>
      </c>
      <c r="B310" s="1060">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0">
        <v>11</v>
      </c>
      <c r="B311" s="1060">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0">
        <v>12</v>
      </c>
      <c r="B312" s="1060">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0">
        <v>13</v>
      </c>
      <c r="B313" s="1060">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0">
        <v>14</v>
      </c>
      <c r="B314" s="1060">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0">
        <v>15</v>
      </c>
      <c r="B315" s="1060">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0">
        <v>16</v>
      </c>
      <c r="B316" s="1060">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0">
        <v>17</v>
      </c>
      <c r="B317" s="1060">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0">
        <v>18</v>
      </c>
      <c r="B318" s="1060">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0">
        <v>19</v>
      </c>
      <c r="B319" s="1060">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0">
        <v>20</v>
      </c>
      <c r="B320" s="1060">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0">
        <v>21</v>
      </c>
      <c r="B321" s="1060">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0">
        <v>22</v>
      </c>
      <c r="B322" s="1060">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0">
        <v>23</v>
      </c>
      <c r="B323" s="1060">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0">
        <v>24</v>
      </c>
      <c r="B324" s="1060">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0">
        <v>25</v>
      </c>
      <c r="B325" s="1060">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0">
        <v>26</v>
      </c>
      <c r="B326" s="1060">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0">
        <v>27</v>
      </c>
      <c r="B327" s="1060">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0">
        <v>28</v>
      </c>
      <c r="B328" s="1060">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0">
        <v>29</v>
      </c>
      <c r="B329" s="1060">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0">
        <v>30</v>
      </c>
      <c r="B330" s="1060">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0">
        <v>1</v>
      </c>
      <c r="B334" s="1060">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0">
        <v>2</v>
      </c>
      <c r="B335" s="1060">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0">
        <v>3</v>
      </c>
      <c r="B336" s="1060">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0">
        <v>4</v>
      </c>
      <c r="B337" s="1060">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0">
        <v>5</v>
      </c>
      <c r="B338" s="1060">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0">
        <v>6</v>
      </c>
      <c r="B339" s="1060">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0">
        <v>7</v>
      </c>
      <c r="B340" s="1060">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0">
        <v>8</v>
      </c>
      <c r="B341" s="1060">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0">
        <v>9</v>
      </c>
      <c r="B342" s="1060">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0">
        <v>10</v>
      </c>
      <c r="B343" s="1060">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0">
        <v>11</v>
      </c>
      <c r="B344" s="1060">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0">
        <v>12</v>
      </c>
      <c r="B345" s="1060">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0">
        <v>13</v>
      </c>
      <c r="B346" s="1060">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0">
        <v>14</v>
      </c>
      <c r="B347" s="1060">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0">
        <v>15</v>
      </c>
      <c r="B348" s="1060">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0">
        <v>16</v>
      </c>
      <c r="B349" s="1060">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0">
        <v>17</v>
      </c>
      <c r="B350" s="1060">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0">
        <v>18</v>
      </c>
      <c r="B351" s="1060">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0">
        <v>19</v>
      </c>
      <c r="B352" s="1060">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0">
        <v>20</v>
      </c>
      <c r="B353" s="1060">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0">
        <v>21</v>
      </c>
      <c r="B354" s="1060">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0">
        <v>22</v>
      </c>
      <c r="B355" s="1060">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0">
        <v>23</v>
      </c>
      <c r="B356" s="1060">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0">
        <v>24</v>
      </c>
      <c r="B357" s="1060">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0">
        <v>25</v>
      </c>
      <c r="B358" s="1060">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0">
        <v>26</v>
      </c>
      <c r="B359" s="1060">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0">
        <v>27</v>
      </c>
      <c r="B360" s="1060">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0">
        <v>28</v>
      </c>
      <c r="B361" s="1060">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0">
        <v>29</v>
      </c>
      <c r="B362" s="1060">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0">
        <v>30</v>
      </c>
      <c r="B363" s="1060">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0">
        <v>1</v>
      </c>
      <c r="B367" s="1060">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0">
        <v>2</v>
      </c>
      <c r="B368" s="1060">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0">
        <v>3</v>
      </c>
      <c r="B369" s="1060">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0">
        <v>4</v>
      </c>
      <c r="B370" s="1060">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0">
        <v>5</v>
      </c>
      <c r="B371" s="1060">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0">
        <v>6</v>
      </c>
      <c r="B372" s="1060">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0">
        <v>7</v>
      </c>
      <c r="B373" s="1060">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0">
        <v>8</v>
      </c>
      <c r="B374" s="1060">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0">
        <v>9</v>
      </c>
      <c r="B375" s="1060">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0">
        <v>10</v>
      </c>
      <c r="B376" s="1060">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0">
        <v>11</v>
      </c>
      <c r="B377" s="1060">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0">
        <v>12</v>
      </c>
      <c r="B378" s="1060">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0">
        <v>13</v>
      </c>
      <c r="B379" s="1060">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0">
        <v>14</v>
      </c>
      <c r="B380" s="1060">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0">
        <v>15</v>
      </c>
      <c r="B381" s="1060">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0">
        <v>16</v>
      </c>
      <c r="B382" s="1060">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0">
        <v>17</v>
      </c>
      <c r="B383" s="1060">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0">
        <v>18</v>
      </c>
      <c r="B384" s="1060">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0">
        <v>19</v>
      </c>
      <c r="B385" s="1060">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0">
        <v>20</v>
      </c>
      <c r="B386" s="1060">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0">
        <v>21</v>
      </c>
      <c r="B387" s="1060">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0">
        <v>22</v>
      </c>
      <c r="B388" s="1060">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0">
        <v>23</v>
      </c>
      <c r="B389" s="1060">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0">
        <v>24</v>
      </c>
      <c r="B390" s="1060">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0">
        <v>25</v>
      </c>
      <c r="B391" s="1060">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0">
        <v>26</v>
      </c>
      <c r="B392" s="1060">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0">
        <v>27</v>
      </c>
      <c r="B393" s="1060">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0">
        <v>28</v>
      </c>
      <c r="B394" s="1060">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0">
        <v>29</v>
      </c>
      <c r="B395" s="1060">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0">
        <v>30</v>
      </c>
      <c r="B396" s="1060">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0">
        <v>1</v>
      </c>
      <c r="B400" s="1060">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0">
        <v>2</v>
      </c>
      <c r="B401" s="1060">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0">
        <v>3</v>
      </c>
      <c r="B402" s="1060">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0">
        <v>4</v>
      </c>
      <c r="B403" s="1060">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0">
        <v>5</v>
      </c>
      <c r="B404" s="1060">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0">
        <v>6</v>
      </c>
      <c r="B405" s="1060">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0">
        <v>7</v>
      </c>
      <c r="B406" s="1060">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0">
        <v>8</v>
      </c>
      <c r="B407" s="1060">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0">
        <v>9</v>
      </c>
      <c r="B408" s="1060">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0">
        <v>10</v>
      </c>
      <c r="B409" s="1060">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0">
        <v>11</v>
      </c>
      <c r="B410" s="1060">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0">
        <v>12</v>
      </c>
      <c r="B411" s="1060">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0">
        <v>13</v>
      </c>
      <c r="B412" s="1060">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0">
        <v>14</v>
      </c>
      <c r="B413" s="1060">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0">
        <v>15</v>
      </c>
      <c r="B414" s="1060">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0">
        <v>16</v>
      </c>
      <c r="B415" s="1060">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0">
        <v>17</v>
      </c>
      <c r="B416" s="1060">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0">
        <v>18</v>
      </c>
      <c r="B417" s="1060">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0">
        <v>19</v>
      </c>
      <c r="B418" s="1060">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0">
        <v>20</v>
      </c>
      <c r="B419" s="1060">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0">
        <v>21</v>
      </c>
      <c r="B420" s="1060">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0">
        <v>22</v>
      </c>
      <c r="B421" s="1060">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0">
        <v>23</v>
      </c>
      <c r="B422" s="1060">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0">
        <v>24</v>
      </c>
      <c r="B423" s="1060">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0">
        <v>25</v>
      </c>
      <c r="B424" s="1060">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0">
        <v>26</v>
      </c>
      <c r="B425" s="1060">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0">
        <v>27</v>
      </c>
      <c r="B426" s="1060">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0">
        <v>28</v>
      </c>
      <c r="B427" s="1060">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0">
        <v>29</v>
      </c>
      <c r="B428" s="1060">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0">
        <v>30</v>
      </c>
      <c r="B429" s="1060">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0">
        <v>1</v>
      </c>
      <c r="B433" s="1060">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0">
        <v>2</v>
      </c>
      <c r="B434" s="1060">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0">
        <v>3</v>
      </c>
      <c r="B435" s="1060">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0">
        <v>4</v>
      </c>
      <c r="B436" s="1060">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0">
        <v>5</v>
      </c>
      <c r="B437" s="1060">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0">
        <v>6</v>
      </c>
      <c r="B438" s="1060">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0">
        <v>7</v>
      </c>
      <c r="B439" s="1060">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0">
        <v>8</v>
      </c>
      <c r="B440" s="1060">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0">
        <v>9</v>
      </c>
      <c r="B441" s="1060">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0">
        <v>10</v>
      </c>
      <c r="B442" s="1060">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0">
        <v>11</v>
      </c>
      <c r="B443" s="1060">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0">
        <v>12</v>
      </c>
      <c r="B444" s="1060">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0">
        <v>13</v>
      </c>
      <c r="B445" s="1060">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0">
        <v>14</v>
      </c>
      <c r="B446" s="1060">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0">
        <v>15</v>
      </c>
      <c r="B447" s="1060">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0">
        <v>16</v>
      </c>
      <c r="B448" s="1060">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0">
        <v>17</v>
      </c>
      <c r="B449" s="1060">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0">
        <v>18</v>
      </c>
      <c r="B450" s="1060">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0">
        <v>19</v>
      </c>
      <c r="B451" s="1060">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0">
        <v>20</v>
      </c>
      <c r="B452" s="1060">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0">
        <v>21</v>
      </c>
      <c r="B453" s="1060">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0">
        <v>22</v>
      </c>
      <c r="B454" s="1060">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0">
        <v>23</v>
      </c>
      <c r="B455" s="1060">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0">
        <v>24</v>
      </c>
      <c r="B456" s="1060">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0">
        <v>25</v>
      </c>
      <c r="B457" s="1060">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0">
        <v>26</v>
      </c>
      <c r="B458" s="1060">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0">
        <v>27</v>
      </c>
      <c r="B459" s="1060">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0">
        <v>28</v>
      </c>
      <c r="B460" s="1060">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0">
        <v>29</v>
      </c>
      <c r="B461" s="1060">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0">
        <v>30</v>
      </c>
      <c r="B462" s="1060">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0">
        <v>1</v>
      </c>
      <c r="B466" s="1060">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0">
        <v>2</v>
      </c>
      <c r="B467" s="1060">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0">
        <v>3</v>
      </c>
      <c r="B468" s="1060">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0">
        <v>4</v>
      </c>
      <c r="B469" s="1060">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0">
        <v>5</v>
      </c>
      <c r="B470" s="1060">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0">
        <v>6</v>
      </c>
      <c r="B471" s="1060">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0">
        <v>7</v>
      </c>
      <c r="B472" s="1060">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0">
        <v>8</v>
      </c>
      <c r="B473" s="1060">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0">
        <v>9</v>
      </c>
      <c r="B474" s="1060">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0">
        <v>10</v>
      </c>
      <c r="B475" s="1060">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0">
        <v>11</v>
      </c>
      <c r="B476" s="1060">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0">
        <v>12</v>
      </c>
      <c r="B477" s="1060">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0">
        <v>13</v>
      </c>
      <c r="B478" s="1060">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0">
        <v>14</v>
      </c>
      <c r="B479" s="1060">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0">
        <v>15</v>
      </c>
      <c r="B480" s="1060">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0">
        <v>16</v>
      </c>
      <c r="B481" s="1060">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0">
        <v>17</v>
      </c>
      <c r="B482" s="1060">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0">
        <v>18</v>
      </c>
      <c r="B483" s="1060">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0">
        <v>19</v>
      </c>
      <c r="B484" s="1060">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0">
        <v>20</v>
      </c>
      <c r="B485" s="1060">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0">
        <v>21</v>
      </c>
      <c r="B486" s="1060">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0">
        <v>22</v>
      </c>
      <c r="B487" s="1060">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0">
        <v>23</v>
      </c>
      <c r="B488" s="1060">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0">
        <v>24</v>
      </c>
      <c r="B489" s="1060">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0">
        <v>25</v>
      </c>
      <c r="B490" s="1060">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0">
        <v>26</v>
      </c>
      <c r="B491" s="1060">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0">
        <v>27</v>
      </c>
      <c r="B492" s="1060">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0">
        <v>28</v>
      </c>
      <c r="B493" s="1060">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0">
        <v>29</v>
      </c>
      <c r="B494" s="1060">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0">
        <v>30</v>
      </c>
      <c r="B495" s="1060">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0">
        <v>1</v>
      </c>
      <c r="B499" s="1060">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0">
        <v>2</v>
      </c>
      <c r="B500" s="1060">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0">
        <v>3</v>
      </c>
      <c r="B501" s="1060">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0">
        <v>4</v>
      </c>
      <c r="B502" s="1060">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0">
        <v>5</v>
      </c>
      <c r="B503" s="1060">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0">
        <v>6</v>
      </c>
      <c r="B504" s="1060">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0">
        <v>7</v>
      </c>
      <c r="B505" s="1060">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0">
        <v>8</v>
      </c>
      <c r="B506" s="1060">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0">
        <v>9</v>
      </c>
      <c r="B507" s="1060">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0">
        <v>10</v>
      </c>
      <c r="B508" s="1060">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0">
        <v>11</v>
      </c>
      <c r="B509" s="1060">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0">
        <v>12</v>
      </c>
      <c r="B510" s="1060">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0">
        <v>13</v>
      </c>
      <c r="B511" s="1060">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0">
        <v>14</v>
      </c>
      <c r="B512" s="1060">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0">
        <v>15</v>
      </c>
      <c r="B513" s="1060">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0">
        <v>16</v>
      </c>
      <c r="B514" s="1060">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0">
        <v>17</v>
      </c>
      <c r="B515" s="1060">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0">
        <v>18</v>
      </c>
      <c r="B516" s="1060">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0">
        <v>19</v>
      </c>
      <c r="B517" s="1060">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0">
        <v>20</v>
      </c>
      <c r="B518" s="1060">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0">
        <v>21</v>
      </c>
      <c r="B519" s="1060">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0">
        <v>22</v>
      </c>
      <c r="B520" s="1060">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0">
        <v>23</v>
      </c>
      <c r="B521" s="1060">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0">
        <v>24</v>
      </c>
      <c r="B522" s="1060">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0">
        <v>25</v>
      </c>
      <c r="B523" s="1060">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0">
        <v>26</v>
      </c>
      <c r="B524" s="1060">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0">
        <v>27</v>
      </c>
      <c r="B525" s="1060">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0">
        <v>28</v>
      </c>
      <c r="B526" s="1060">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0">
        <v>29</v>
      </c>
      <c r="B527" s="1060">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0">
        <v>30</v>
      </c>
      <c r="B528" s="1060">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0">
        <v>1</v>
      </c>
      <c r="B532" s="1060">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0">
        <v>2</v>
      </c>
      <c r="B533" s="1060">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0">
        <v>3</v>
      </c>
      <c r="B534" s="1060">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0">
        <v>4</v>
      </c>
      <c r="B535" s="1060">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0">
        <v>5</v>
      </c>
      <c r="B536" s="1060">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0">
        <v>6</v>
      </c>
      <c r="B537" s="1060">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0">
        <v>7</v>
      </c>
      <c r="B538" s="1060">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0">
        <v>8</v>
      </c>
      <c r="B539" s="1060">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0">
        <v>9</v>
      </c>
      <c r="B540" s="1060">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0">
        <v>10</v>
      </c>
      <c r="B541" s="1060">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0">
        <v>11</v>
      </c>
      <c r="B542" s="1060">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0">
        <v>12</v>
      </c>
      <c r="B543" s="1060">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0">
        <v>13</v>
      </c>
      <c r="B544" s="1060">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0">
        <v>14</v>
      </c>
      <c r="B545" s="1060">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0">
        <v>15</v>
      </c>
      <c r="B546" s="1060">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0">
        <v>16</v>
      </c>
      <c r="B547" s="1060">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0">
        <v>17</v>
      </c>
      <c r="B548" s="1060">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0">
        <v>18</v>
      </c>
      <c r="B549" s="1060">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0">
        <v>19</v>
      </c>
      <c r="B550" s="1060">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0">
        <v>20</v>
      </c>
      <c r="B551" s="1060">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0">
        <v>21</v>
      </c>
      <c r="B552" s="1060">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0">
        <v>22</v>
      </c>
      <c r="B553" s="1060">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0">
        <v>23</v>
      </c>
      <c r="B554" s="1060">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0">
        <v>24</v>
      </c>
      <c r="B555" s="1060">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0">
        <v>25</v>
      </c>
      <c r="B556" s="1060">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0">
        <v>26</v>
      </c>
      <c r="B557" s="1060">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0">
        <v>27</v>
      </c>
      <c r="B558" s="1060">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0">
        <v>28</v>
      </c>
      <c r="B559" s="1060">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0">
        <v>29</v>
      </c>
      <c r="B560" s="1060">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0">
        <v>30</v>
      </c>
      <c r="B561" s="1060">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0">
        <v>1</v>
      </c>
      <c r="B565" s="1060">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0">
        <v>2</v>
      </c>
      <c r="B566" s="1060">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0">
        <v>3</v>
      </c>
      <c r="B567" s="1060">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0">
        <v>4</v>
      </c>
      <c r="B568" s="1060">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0">
        <v>5</v>
      </c>
      <c r="B569" s="1060">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0">
        <v>6</v>
      </c>
      <c r="B570" s="1060">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0">
        <v>7</v>
      </c>
      <c r="B571" s="1060">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0">
        <v>8</v>
      </c>
      <c r="B572" s="1060">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0">
        <v>9</v>
      </c>
      <c r="B573" s="1060">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0">
        <v>10</v>
      </c>
      <c r="B574" s="1060">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0">
        <v>11</v>
      </c>
      <c r="B575" s="1060">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0">
        <v>12</v>
      </c>
      <c r="B576" s="1060">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0">
        <v>13</v>
      </c>
      <c r="B577" s="1060">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0">
        <v>14</v>
      </c>
      <c r="B578" s="1060">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0">
        <v>15</v>
      </c>
      <c r="B579" s="1060">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0">
        <v>16</v>
      </c>
      <c r="B580" s="1060">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0">
        <v>17</v>
      </c>
      <c r="B581" s="1060">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0">
        <v>18</v>
      </c>
      <c r="B582" s="1060">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0">
        <v>19</v>
      </c>
      <c r="B583" s="1060">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0">
        <v>20</v>
      </c>
      <c r="B584" s="1060">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0">
        <v>21</v>
      </c>
      <c r="B585" s="1060">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0">
        <v>22</v>
      </c>
      <c r="B586" s="1060">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0">
        <v>23</v>
      </c>
      <c r="B587" s="1060">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0">
        <v>24</v>
      </c>
      <c r="B588" s="1060">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0">
        <v>25</v>
      </c>
      <c r="B589" s="1060">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0">
        <v>26</v>
      </c>
      <c r="B590" s="1060">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0">
        <v>27</v>
      </c>
      <c r="B591" s="1060">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0">
        <v>28</v>
      </c>
      <c r="B592" s="1060">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0">
        <v>29</v>
      </c>
      <c r="B593" s="1060">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0">
        <v>30</v>
      </c>
      <c r="B594" s="1060">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0">
        <v>1</v>
      </c>
      <c r="B598" s="1060">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0">
        <v>2</v>
      </c>
      <c r="B599" s="1060">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0">
        <v>3</v>
      </c>
      <c r="B600" s="1060">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0">
        <v>4</v>
      </c>
      <c r="B601" s="1060">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0">
        <v>5</v>
      </c>
      <c r="B602" s="1060">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0">
        <v>6</v>
      </c>
      <c r="B603" s="1060">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0">
        <v>7</v>
      </c>
      <c r="B604" s="1060">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0">
        <v>8</v>
      </c>
      <c r="B605" s="1060">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0">
        <v>9</v>
      </c>
      <c r="B606" s="1060">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0">
        <v>10</v>
      </c>
      <c r="B607" s="1060">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0">
        <v>11</v>
      </c>
      <c r="B608" s="1060">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0">
        <v>12</v>
      </c>
      <c r="B609" s="1060">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0">
        <v>13</v>
      </c>
      <c r="B610" s="1060">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0">
        <v>14</v>
      </c>
      <c r="B611" s="1060">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0">
        <v>15</v>
      </c>
      <c r="B612" s="1060">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0">
        <v>16</v>
      </c>
      <c r="B613" s="1060">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0">
        <v>17</v>
      </c>
      <c r="B614" s="1060">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0">
        <v>18</v>
      </c>
      <c r="B615" s="1060">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0">
        <v>19</v>
      </c>
      <c r="B616" s="1060">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0">
        <v>20</v>
      </c>
      <c r="B617" s="1060">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0">
        <v>21</v>
      </c>
      <c r="B618" s="1060">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0">
        <v>22</v>
      </c>
      <c r="B619" s="1060">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0">
        <v>23</v>
      </c>
      <c r="B620" s="1060">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0">
        <v>24</v>
      </c>
      <c r="B621" s="1060">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0">
        <v>25</v>
      </c>
      <c r="B622" s="1060">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0">
        <v>26</v>
      </c>
      <c r="B623" s="1060">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0">
        <v>27</v>
      </c>
      <c r="B624" s="1060">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0">
        <v>28</v>
      </c>
      <c r="B625" s="1060">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0">
        <v>29</v>
      </c>
      <c r="B626" s="1060">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0">
        <v>30</v>
      </c>
      <c r="B627" s="1060">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0">
        <v>1</v>
      </c>
      <c r="B631" s="1060">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0">
        <v>2</v>
      </c>
      <c r="B632" s="1060">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0">
        <v>3</v>
      </c>
      <c r="B633" s="1060">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0">
        <v>4</v>
      </c>
      <c r="B634" s="1060">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0">
        <v>5</v>
      </c>
      <c r="B635" s="1060">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0">
        <v>6</v>
      </c>
      <c r="B636" s="1060">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0">
        <v>7</v>
      </c>
      <c r="B637" s="1060">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0">
        <v>8</v>
      </c>
      <c r="B638" s="1060">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0">
        <v>9</v>
      </c>
      <c r="B639" s="1060">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0">
        <v>10</v>
      </c>
      <c r="B640" s="1060">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0">
        <v>11</v>
      </c>
      <c r="B641" s="1060">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0">
        <v>12</v>
      </c>
      <c r="B642" s="1060">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0">
        <v>13</v>
      </c>
      <c r="B643" s="1060">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0">
        <v>14</v>
      </c>
      <c r="B644" s="1060">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0">
        <v>15</v>
      </c>
      <c r="B645" s="1060">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0">
        <v>16</v>
      </c>
      <c r="B646" s="1060">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0">
        <v>17</v>
      </c>
      <c r="B647" s="1060">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0">
        <v>18</v>
      </c>
      <c r="B648" s="1060">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0">
        <v>19</v>
      </c>
      <c r="B649" s="1060">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0">
        <v>20</v>
      </c>
      <c r="B650" s="1060">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0">
        <v>21</v>
      </c>
      <c r="B651" s="1060">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0">
        <v>22</v>
      </c>
      <c r="B652" s="1060">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0">
        <v>23</v>
      </c>
      <c r="B653" s="1060">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0">
        <v>24</v>
      </c>
      <c r="B654" s="1060">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0">
        <v>25</v>
      </c>
      <c r="B655" s="1060">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0">
        <v>26</v>
      </c>
      <c r="B656" s="1060">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0">
        <v>27</v>
      </c>
      <c r="B657" s="1060">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0">
        <v>28</v>
      </c>
      <c r="B658" s="1060">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0">
        <v>29</v>
      </c>
      <c r="B659" s="1060">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0">
        <v>30</v>
      </c>
      <c r="B660" s="1060">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0">
        <v>1</v>
      </c>
      <c r="B664" s="1060">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0">
        <v>2</v>
      </c>
      <c r="B665" s="1060">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0">
        <v>3</v>
      </c>
      <c r="B666" s="1060">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0">
        <v>4</v>
      </c>
      <c r="B667" s="1060">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0">
        <v>5</v>
      </c>
      <c r="B668" s="1060">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0">
        <v>6</v>
      </c>
      <c r="B669" s="1060">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0">
        <v>7</v>
      </c>
      <c r="B670" s="1060">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0">
        <v>8</v>
      </c>
      <c r="B671" s="1060">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0">
        <v>9</v>
      </c>
      <c r="B672" s="1060">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0">
        <v>10</v>
      </c>
      <c r="B673" s="1060">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0">
        <v>11</v>
      </c>
      <c r="B674" s="1060">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0">
        <v>12</v>
      </c>
      <c r="B675" s="1060">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0">
        <v>13</v>
      </c>
      <c r="B676" s="1060">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0">
        <v>14</v>
      </c>
      <c r="B677" s="1060">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0">
        <v>15</v>
      </c>
      <c r="B678" s="1060">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0">
        <v>16</v>
      </c>
      <c r="B679" s="1060">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0">
        <v>17</v>
      </c>
      <c r="B680" s="1060">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0">
        <v>18</v>
      </c>
      <c r="B681" s="1060">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0">
        <v>19</v>
      </c>
      <c r="B682" s="1060">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0">
        <v>20</v>
      </c>
      <c r="B683" s="1060">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0">
        <v>21</v>
      </c>
      <c r="B684" s="1060">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0">
        <v>22</v>
      </c>
      <c r="B685" s="1060">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0">
        <v>23</v>
      </c>
      <c r="B686" s="1060">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0">
        <v>24</v>
      </c>
      <c r="B687" s="1060">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0">
        <v>25</v>
      </c>
      <c r="B688" s="1060">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0">
        <v>26</v>
      </c>
      <c r="B689" s="1060">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0">
        <v>27</v>
      </c>
      <c r="B690" s="1060">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0">
        <v>28</v>
      </c>
      <c r="B691" s="1060">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0">
        <v>29</v>
      </c>
      <c r="B692" s="1060">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0">
        <v>30</v>
      </c>
      <c r="B693" s="1060">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0">
        <v>1</v>
      </c>
      <c r="B697" s="1060">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0">
        <v>2</v>
      </c>
      <c r="B698" s="1060">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0">
        <v>3</v>
      </c>
      <c r="B699" s="1060">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0">
        <v>4</v>
      </c>
      <c r="B700" s="1060">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0">
        <v>5</v>
      </c>
      <c r="B701" s="1060">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0">
        <v>6</v>
      </c>
      <c r="B702" s="1060">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0">
        <v>7</v>
      </c>
      <c r="B703" s="1060">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0">
        <v>8</v>
      </c>
      <c r="B704" s="1060">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0">
        <v>9</v>
      </c>
      <c r="B705" s="1060">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0">
        <v>10</v>
      </c>
      <c r="B706" s="1060">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0">
        <v>11</v>
      </c>
      <c r="B707" s="1060">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0">
        <v>12</v>
      </c>
      <c r="B708" s="1060">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0">
        <v>13</v>
      </c>
      <c r="B709" s="1060">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0">
        <v>14</v>
      </c>
      <c r="B710" s="1060">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0">
        <v>15</v>
      </c>
      <c r="B711" s="1060">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0">
        <v>16</v>
      </c>
      <c r="B712" s="1060">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0">
        <v>17</v>
      </c>
      <c r="B713" s="1060">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0">
        <v>18</v>
      </c>
      <c r="B714" s="1060">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0">
        <v>19</v>
      </c>
      <c r="B715" s="1060">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0">
        <v>20</v>
      </c>
      <c r="B716" s="1060">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0">
        <v>21</v>
      </c>
      <c r="B717" s="1060">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0">
        <v>22</v>
      </c>
      <c r="B718" s="1060">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0">
        <v>23</v>
      </c>
      <c r="B719" s="1060">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0">
        <v>24</v>
      </c>
      <c r="B720" s="1060">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0">
        <v>25</v>
      </c>
      <c r="B721" s="1060">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0">
        <v>26</v>
      </c>
      <c r="B722" s="1060">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0">
        <v>27</v>
      </c>
      <c r="B723" s="1060">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0">
        <v>28</v>
      </c>
      <c r="B724" s="1060">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0">
        <v>29</v>
      </c>
      <c r="B725" s="1060">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0">
        <v>30</v>
      </c>
      <c r="B726" s="1060">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0">
        <v>1</v>
      </c>
      <c r="B730" s="1060">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0">
        <v>2</v>
      </c>
      <c r="B731" s="1060">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0">
        <v>3</v>
      </c>
      <c r="B732" s="1060">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0">
        <v>4</v>
      </c>
      <c r="B733" s="1060">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0">
        <v>5</v>
      </c>
      <c r="B734" s="1060">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0">
        <v>6</v>
      </c>
      <c r="B735" s="1060">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0">
        <v>7</v>
      </c>
      <c r="B736" s="1060">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0">
        <v>8</v>
      </c>
      <c r="B737" s="1060">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0">
        <v>9</v>
      </c>
      <c r="B738" s="1060">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0">
        <v>10</v>
      </c>
      <c r="B739" s="1060">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0">
        <v>11</v>
      </c>
      <c r="B740" s="1060">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0">
        <v>12</v>
      </c>
      <c r="B741" s="1060">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0">
        <v>13</v>
      </c>
      <c r="B742" s="1060">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0">
        <v>14</v>
      </c>
      <c r="B743" s="1060">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0">
        <v>15</v>
      </c>
      <c r="B744" s="1060">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0">
        <v>16</v>
      </c>
      <c r="B745" s="1060">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0">
        <v>17</v>
      </c>
      <c r="B746" s="1060">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0">
        <v>18</v>
      </c>
      <c r="B747" s="1060">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0">
        <v>19</v>
      </c>
      <c r="B748" s="1060">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0">
        <v>20</v>
      </c>
      <c r="B749" s="1060">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0">
        <v>21</v>
      </c>
      <c r="B750" s="1060">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0">
        <v>22</v>
      </c>
      <c r="B751" s="1060">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0">
        <v>23</v>
      </c>
      <c r="B752" s="1060">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0">
        <v>24</v>
      </c>
      <c r="B753" s="1060">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0">
        <v>25</v>
      </c>
      <c r="B754" s="1060">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0">
        <v>26</v>
      </c>
      <c r="B755" s="1060">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0">
        <v>27</v>
      </c>
      <c r="B756" s="1060">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0">
        <v>28</v>
      </c>
      <c r="B757" s="1060">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0">
        <v>29</v>
      </c>
      <c r="B758" s="1060">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0">
        <v>30</v>
      </c>
      <c r="B759" s="1060">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0">
        <v>1</v>
      </c>
      <c r="B763" s="1060">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0">
        <v>2</v>
      </c>
      <c r="B764" s="1060">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0">
        <v>3</v>
      </c>
      <c r="B765" s="1060">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0">
        <v>4</v>
      </c>
      <c r="B766" s="1060">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0">
        <v>5</v>
      </c>
      <c r="B767" s="1060">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0">
        <v>6</v>
      </c>
      <c r="B768" s="1060">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0">
        <v>7</v>
      </c>
      <c r="B769" s="1060">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0">
        <v>8</v>
      </c>
      <c r="B770" s="1060">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0">
        <v>9</v>
      </c>
      <c r="B771" s="1060">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0">
        <v>10</v>
      </c>
      <c r="B772" s="1060">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0">
        <v>11</v>
      </c>
      <c r="B773" s="1060">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0">
        <v>12</v>
      </c>
      <c r="B774" s="1060">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0">
        <v>13</v>
      </c>
      <c r="B775" s="1060">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0">
        <v>14</v>
      </c>
      <c r="B776" s="1060">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0">
        <v>15</v>
      </c>
      <c r="B777" s="1060">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0">
        <v>16</v>
      </c>
      <c r="B778" s="1060">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0">
        <v>17</v>
      </c>
      <c r="B779" s="1060">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0">
        <v>18</v>
      </c>
      <c r="B780" s="1060">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0">
        <v>19</v>
      </c>
      <c r="B781" s="1060">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0">
        <v>20</v>
      </c>
      <c r="B782" s="1060">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0">
        <v>21</v>
      </c>
      <c r="B783" s="1060">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0">
        <v>22</v>
      </c>
      <c r="B784" s="1060">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0">
        <v>23</v>
      </c>
      <c r="B785" s="1060">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0">
        <v>24</v>
      </c>
      <c r="B786" s="1060">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0">
        <v>25</v>
      </c>
      <c r="B787" s="1060">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0">
        <v>26</v>
      </c>
      <c r="B788" s="1060">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0">
        <v>27</v>
      </c>
      <c r="B789" s="1060">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0">
        <v>28</v>
      </c>
      <c r="B790" s="1060">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0">
        <v>29</v>
      </c>
      <c r="B791" s="1060">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0">
        <v>30</v>
      </c>
      <c r="B792" s="1060">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0">
        <v>1</v>
      </c>
      <c r="B796" s="1060">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0">
        <v>2</v>
      </c>
      <c r="B797" s="1060">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0">
        <v>3</v>
      </c>
      <c r="B798" s="1060">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0">
        <v>4</v>
      </c>
      <c r="B799" s="1060">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0">
        <v>5</v>
      </c>
      <c r="B800" s="1060">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0">
        <v>6</v>
      </c>
      <c r="B801" s="1060">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0">
        <v>7</v>
      </c>
      <c r="B802" s="1060">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0">
        <v>8</v>
      </c>
      <c r="B803" s="1060">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0">
        <v>9</v>
      </c>
      <c r="B804" s="1060">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0">
        <v>10</v>
      </c>
      <c r="B805" s="1060">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0">
        <v>11</v>
      </c>
      <c r="B806" s="1060">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0">
        <v>12</v>
      </c>
      <c r="B807" s="1060">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0">
        <v>13</v>
      </c>
      <c r="B808" s="1060">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0">
        <v>14</v>
      </c>
      <c r="B809" s="1060">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0">
        <v>15</v>
      </c>
      <c r="B810" s="1060">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0">
        <v>16</v>
      </c>
      <c r="B811" s="1060">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0">
        <v>17</v>
      </c>
      <c r="B812" s="1060">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0">
        <v>18</v>
      </c>
      <c r="B813" s="1060">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0">
        <v>19</v>
      </c>
      <c r="B814" s="1060">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0">
        <v>20</v>
      </c>
      <c r="B815" s="1060">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0">
        <v>21</v>
      </c>
      <c r="B816" s="1060">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0">
        <v>22</v>
      </c>
      <c r="B817" s="1060">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0">
        <v>23</v>
      </c>
      <c r="B818" s="1060">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0">
        <v>24</v>
      </c>
      <c r="B819" s="1060">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0">
        <v>25</v>
      </c>
      <c r="B820" s="1060">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0">
        <v>26</v>
      </c>
      <c r="B821" s="1060">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0">
        <v>27</v>
      </c>
      <c r="B822" s="1060">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0">
        <v>28</v>
      </c>
      <c r="B823" s="1060">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0">
        <v>29</v>
      </c>
      <c r="B824" s="1060">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0">
        <v>30</v>
      </c>
      <c r="B825" s="1060">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0">
        <v>1</v>
      </c>
      <c r="B829" s="1060">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0">
        <v>2</v>
      </c>
      <c r="B830" s="1060">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0">
        <v>3</v>
      </c>
      <c r="B831" s="1060">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0">
        <v>4</v>
      </c>
      <c r="B832" s="1060">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0">
        <v>5</v>
      </c>
      <c r="B833" s="1060">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0">
        <v>6</v>
      </c>
      <c r="B834" s="1060">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0">
        <v>7</v>
      </c>
      <c r="B835" s="1060">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0">
        <v>8</v>
      </c>
      <c r="B836" s="1060">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0">
        <v>9</v>
      </c>
      <c r="B837" s="1060">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0">
        <v>10</v>
      </c>
      <c r="B838" s="106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0">
        <v>11</v>
      </c>
      <c r="B839" s="1060">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0">
        <v>12</v>
      </c>
      <c r="B840" s="1060">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0">
        <v>13</v>
      </c>
      <c r="B841" s="106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0">
        <v>14</v>
      </c>
      <c r="B842" s="106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0">
        <v>15</v>
      </c>
      <c r="B843" s="106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0">
        <v>16</v>
      </c>
      <c r="B844" s="106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0">
        <v>17</v>
      </c>
      <c r="B845" s="106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0">
        <v>18</v>
      </c>
      <c r="B846" s="106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0">
        <v>19</v>
      </c>
      <c r="B847" s="106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0">
        <v>20</v>
      </c>
      <c r="B848" s="106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0">
        <v>21</v>
      </c>
      <c r="B849" s="106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0">
        <v>22</v>
      </c>
      <c r="B850" s="106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0">
        <v>23</v>
      </c>
      <c r="B851" s="106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0">
        <v>24</v>
      </c>
      <c r="B852" s="106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0">
        <v>25</v>
      </c>
      <c r="B853" s="106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0">
        <v>26</v>
      </c>
      <c r="B854" s="106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0">
        <v>27</v>
      </c>
      <c r="B855" s="106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0">
        <v>28</v>
      </c>
      <c r="B856" s="106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0">
        <v>29</v>
      </c>
      <c r="B857" s="106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0">
        <v>30</v>
      </c>
      <c r="B858" s="106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0">
        <v>1</v>
      </c>
      <c r="B862" s="106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0">
        <v>2</v>
      </c>
      <c r="B863" s="106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0">
        <v>3</v>
      </c>
      <c r="B864" s="106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0">
        <v>4</v>
      </c>
      <c r="B865" s="106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0">
        <v>5</v>
      </c>
      <c r="B866" s="106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0">
        <v>6</v>
      </c>
      <c r="B867" s="106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0">
        <v>7</v>
      </c>
      <c r="B868" s="1060">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0">
        <v>8</v>
      </c>
      <c r="B869" s="1060">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0">
        <v>9</v>
      </c>
      <c r="B870" s="106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0">
        <v>10</v>
      </c>
      <c r="B871" s="106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0">
        <v>11</v>
      </c>
      <c r="B872" s="1060">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0">
        <v>12</v>
      </c>
      <c r="B873" s="1060">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0">
        <v>13</v>
      </c>
      <c r="B874" s="106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0">
        <v>14</v>
      </c>
      <c r="B875" s="106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0">
        <v>15</v>
      </c>
      <c r="B876" s="106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0">
        <v>16</v>
      </c>
      <c r="B877" s="106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0">
        <v>17</v>
      </c>
      <c r="B878" s="106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0">
        <v>18</v>
      </c>
      <c r="B879" s="106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0">
        <v>19</v>
      </c>
      <c r="B880" s="106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0">
        <v>20</v>
      </c>
      <c r="B881" s="106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0">
        <v>21</v>
      </c>
      <c r="B882" s="106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0">
        <v>22</v>
      </c>
      <c r="B883" s="106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0">
        <v>23</v>
      </c>
      <c r="B884" s="106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0">
        <v>24</v>
      </c>
      <c r="B885" s="106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0">
        <v>25</v>
      </c>
      <c r="B886" s="106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0">
        <v>26</v>
      </c>
      <c r="B887" s="106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0">
        <v>27</v>
      </c>
      <c r="B888" s="106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0">
        <v>28</v>
      </c>
      <c r="B889" s="106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0">
        <v>29</v>
      </c>
      <c r="B890" s="106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0">
        <v>30</v>
      </c>
      <c r="B891" s="106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0">
        <v>1</v>
      </c>
      <c r="B895" s="106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0">
        <v>2</v>
      </c>
      <c r="B896" s="106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0">
        <v>3</v>
      </c>
      <c r="B897" s="106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0">
        <v>4</v>
      </c>
      <c r="B898" s="106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0">
        <v>5</v>
      </c>
      <c r="B899" s="106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0">
        <v>6</v>
      </c>
      <c r="B900" s="106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0">
        <v>7</v>
      </c>
      <c r="B901" s="1060">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0">
        <v>8</v>
      </c>
      <c r="B902" s="1060">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0">
        <v>9</v>
      </c>
      <c r="B903" s="106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0">
        <v>10</v>
      </c>
      <c r="B904" s="106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0">
        <v>11</v>
      </c>
      <c r="B905" s="1060">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0">
        <v>12</v>
      </c>
      <c r="B906" s="1060">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0">
        <v>13</v>
      </c>
      <c r="B907" s="106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0">
        <v>14</v>
      </c>
      <c r="B908" s="106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0">
        <v>15</v>
      </c>
      <c r="B909" s="106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0">
        <v>16</v>
      </c>
      <c r="B910" s="106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0">
        <v>17</v>
      </c>
      <c r="B911" s="106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0">
        <v>18</v>
      </c>
      <c r="B912" s="106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0">
        <v>19</v>
      </c>
      <c r="B913" s="106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0">
        <v>20</v>
      </c>
      <c r="B914" s="106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0">
        <v>21</v>
      </c>
      <c r="B915" s="106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0">
        <v>22</v>
      </c>
      <c r="B916" s="106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0">
        <v>23</v>
      </c>
      <c r="B917" s="106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0">
        <v>24</v>
      </c>
      <c r="B918" s="106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0">
        <v>25</v>
      </c>
      <c r="B919" s="106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0">
        <v>26</v>
      </c>
      <c r="B920" s="106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0">
        <v>27</v>
      </c>
      <c r="B921" s="106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0">
        <v>28</v>
      </c>
      <c r="B922" s="106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0">
        <v>29</v>
      </c>
      <c r="B923" s="106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0">
        <v>30</v>
      </c>
      <c r="B924" s="106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0">
        <v>1</v>
      </c>
      <c r="B928" s="106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0">
        <v>2</v>
      </c>
      <c r="B929" s="106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0">
        <v>3</v>
      </c>
      <c r="B930" s="106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0">
        <v>4</v>
      </c>
      <c r="B931" s="106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0">
        <v>5</v>
      </c>
      <c r="B932" s="106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0">
        <v>6</v>
      </c>
      <c r="B933" s="106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0">
        <v>7</v>
      </c>
      <c r="B934" s="1060">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0">
        <v>8</v>
      </c>
      <c r="B935" s="1060">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0">
        <v>9</v>
      </c>
      <c r="B936" s="106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0">
        <v>10</v>
      </c>
      <c r="B937" s="106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0">
        <v>11</v>
      </c>
      <c r="B938" s="106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0">
        <v>12</v>
      </c>
      <c r="B939" s="1060">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0">
        <v>13</v>
      </c>
      <c r="B940" s="106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0">
        <v>14</v>
      </c>
      <c r="B941" s="106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0">
        <v>15</v>
      </c>
      <c r="B942" s="106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0">
        <v>16</v>
      </c>
      <c r="B943" s="106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0">
        <v>17</v>
      </c>
      <c r="B944" s="106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0">
        <v>18</v>
      </c>
      <c r="B945" s="106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0">
        <v>19</v>
      </c>
      <c r="B946" s="106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0">
        <v>20</v>
      </c>
      <c r="B947" s="106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0">
        <v>21</v>
      </c>
      <c r="B948" s="106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0">
        <v>22</v>
      </c>
      <c r="B949" s="106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0">
        <v>23</v>
      </c>
      <c r="B950" s="106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0">
        <v>24</v>
      </c>
      <c r="B951" s="106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0">
        <v>25</v>
      </c>
      <c r="B952" s="106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0">
        <v>26</v>
      </c>
      <c r="B953" s="106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0">
        <v>27</v>
      </c>
      <c r="B954" s="106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0">
        <v>28</v>
      </c>
      <c r="B955" s="106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0">
        <v>29</v>
      </c>
      <c r="B956" s="106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0">
        <v>30</v>
      </c>
      <c r="B957" s="106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0">
        <v>1</v>
      </c>
      <c r="B961" s="106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0">
        <v>2</v>
      </c>
      <c r="B962" s="106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0">
        <v>3</v>
      </c>
      <c r="B963" s="106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0">
        <v>4</v>
      </c>
      <c r="B964" s="106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0">
        <v>5</v>
      </c>
      <c r="B965" s="106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0">
        <v>6</v>
      </c>
      <c r="B966" s="106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0">
        <v>7</v>
      </c>
      <c r="B967" s="1060">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0">
        <v>8</v>
      </c>
      <c r="B968" s="1060">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0">
        <v>9</v>
      </c>
      <c r="B969" s="106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0">
        <v>10</v>
      </c>
      <c r="B970" s="106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0">
        <v>11</v>
      </c>
      <c r="B971" s="1060">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0">
        <v>12</v>
      </c>
      <c r="B972" s="1060">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0">
        <v>13</v>
      </c>
      <c r="B973" s="106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0">
        <v>14</v>
      </c>
      <c r="B974" s="106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0">
        <v>15</v>
      </c>
      <c r="B975" s="106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0">
        <v>16</v>
      </c>
      <c r="B976" s="106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0">
        <v>17</v>
      </c>
      <c r="B977" s="106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0">
        <v>18</v>
      </c>
      <c r="B978" s="106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0">
        <v>19</v>
      </c>
      <c r="B979" s="106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0">
        <v>20</v>
      </c>
      <c r="B980" s="106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0">
        <v>21</v>
      </c>
      <c r="B981" s="106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0">
        <v>22</v>
      </c>
      <c r="B982" s="106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0">
        <v>23</v>
      </c>
      <c r="B983" s="106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0">
        <v>24</v>
      </c>
      <c r="B984" s="106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0">
        <v>25</v>
      </c>
      <c r="B985" s="106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0">
        <v>26</v>
      </c>
      <c r="B986" s="106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0">
        <v>27</v>
      </c>
      <c r="B987" s="106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0">
        <v>28</v>
      </c>
      <c r="B988" s="106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0">
        <v>29</v>
      </c>
      <c r="B989" s="106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0">
        <v>30</v>
      </c>
      <c r="B990" s="106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0">
        <v>1</v>
      </c>
      <c r="B994" s="106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0">
        <v>2</v>
      </c>
      <c r="B995" s="106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0">
        <v>3</v>
      </c>
      <c r="B996" s="106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0">
        <v>4</v>
      </c>
      <c r="B997" s="106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0">
        <v>5</v>
      </c>
      <c r="B998" s="106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0">
        <v>6</v>
      </c>
      <c r="B999" s="106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0">
        <v>7</v>
      </c>
      <c r="B1000" s="1060">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0">
        <v>8</v>
      </c>
      <c r="B1001" s="1060">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0">
        <v>9</v>
      </c>
      <c r="B1002" s="106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0">
        <v>10</v>
      </c>
      <c r="B1003" s="106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0">
        <v>11</v>
      </c>
      <c r="B1004" s="106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0">
        <v>12</v>
      </c>
      <c r="B1005" s="1060">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0">
        <v>13</v>
      </c>
      <c r="B1006" s="106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0">
        <v>14</v>
      </c>
      <c r="B1007" s="106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0">
        <v>15</v>
      </c>
      <c r="B1008" s="106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0">
        <v>16</v>
      </c>
      <c r="B1009" s="106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0">
        <v>17</v>
      </c>
      <c r="B1010" s="106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0">
        <v>18</v>
      </c>
      <c r="B1011" s="106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0">
        <v>19</v>
      </c>
      <c r="B1012" s="106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0">
        <v>20</v>
      </c>
      <c r="B1013" s="106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0">
        <v>21</v>
      </c>
      <c r="B1014" s="106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0">
        <v>22</v>
      </c>
      <c r="B1015" s="106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0">
        <v>23</v>
      </c>
      <c r="B1016" s="106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0">
        <v>24</v>
      </c>
      <c r="B1017" s="106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0">
        <v>25</v>
      </c>
      <c r="B1018" s="106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0">
        <v>26</v>
      </c>
      <c r="B1019" s="106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0">
        <v>27</v>
      </c>
      <c r="B1020" s="106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0">
        <v>28</v>
      </c>
      <c r="B1021" s="106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0">
        <v>29</v>
      </c>
      <c r="B1022" s="106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0">
        <v>30</v>
      </c>
      <c r="B1023" s="106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0">
        <v>1</v>
      </c>
      <c r="B1027" s="106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0">
        <v>2</v>
      </c>
      <c r="B1028" s="106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0">
        <v>3</v>
      </c>
      <c r="B1029" s="106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0">
        <v>4</v>
      </c>
      <c r="B1030" s="106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0">
        <v>5</v>
      </c>
      <c r="B1031" s="106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0">
        <v>6</v>
      </c>
      <c r="B1032" s="106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0">
        <v>7</v>
      </c>
      <c r="B1033" s="1060">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0">
        <v>8</v>
      </c>
      <c r="B1034" s="1060">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0">
        <v>9</v>
      </c>
      <c r="B1035" s="106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0">
        <v>10</v>
      </c>
      <c r="B1036" s="106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0">
        <v>11</v>
      </c>
      <c r="B1037" s="106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0">
        <v>12</v>
      </c>
      <c r="B1038" s="1060">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0">
        <v>13</v>
      </c>
      <c r="B1039" s="106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0">
        <v>14</v>
      </c>
      <c r="B1040" s="106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0">
        <v>15</v>
      </c>
      <c r="B1041" s="106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0">
        <v>16</v>
      </c>
      <c r="B1042" s="106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0">
        <v>17</v>
      </c>
      <c r="B1043" s="106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0">
        <v>18</v>
      </c>
      <c r="B1044" s="106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0">
        <v>19</v>
      </c>
      <c r="B1045" s="106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0">
        <v>20</v>
      </c>
      <c r="B1046" s="106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0">
        <v>21</v>
      </c>
      <c r="B1047" s="106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0">
        <v>22</v>
      </c>
      <c r="B1048" s="106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0">
        <v>23</v>
      </c>
      <c r="B1049" s="106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0">
        <v>24</v>
      </c>
      <c r="B1050" s="106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0">
        <v>25</v>
      </c>
      <c r="B1051" s="106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0">
        <v>26</v>
      </c>
      <c r="B1052" s="106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0">
        <v>27</v>
      </c>
      <c r="B1053" s="106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0">
        <v>28</v>
      </c>
      <c r="B1054" s="106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0">
        <v>29</v>
      </c>
      <c r="B1055" s="106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0">
        <v>30</v>
      </c>
      <c r="B1056" s="106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0">
        <v>1</v>
      </c>
      <c r="B1060" s="106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0">
        <v>2</v>
      </c>
      <c r="B1061" s="106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0">
        <v>3</v>
      </c>
      <c r="B1062" s="106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0">
        <v>4</v>
      </c>
      <c r="B1063" s="106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0">
        <v>5</v>
      </c>
      <c r="B1064" s="106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0">
        <v>6</v>
      </c>
      <c r="B1065" s="106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0">
        <v>7</v>
      </c>
      <c r="B1066" s="1060">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0">
        <v>8</v>
      </c>
      <c r="B1067" s="1060">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0">
        <v>9</v>
      </c>
      <c r="B1068" s="106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0">
        <v>10</v>
      </c>
      <c r="B1069" s="106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0">
        <v>11</v>
      </c>
      <c r="B1070" s="1060">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0">
        <v>12</v>
      </c>
      <c r="B1071" s="1060">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0">
        <v>13</v>
      </c>
      <c r="B1072" s="106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0">
        <v>14</v>
      </c>
      <c r="B1073" s="106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0">
        <v>15</v>
      </c>
      <c r="B1074" s="106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0">
        <v>16</v>
      </c>
      <c r="B1075" s="106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0">
        <v>17</v>
      </c>
      <c r="B1076" s="106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0">
        <v>18</v>
      </c>
      <c r="B1077" s="106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0">
        <v>19</v>
      </c>
      <c r="B1078" s="106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0">
        <v>20</v>
      </c>
      <c r="B1079" s="106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0">
        <v>21</v>
      </c>
      <c r="B1080" s="106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0">
        <v>22</v>
      </c>
      <c r="B1081" s="106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0">
        <v>23</v>
      </c>
      <c r="B1082" s="106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0">
        <v>24</v>
      </c>
      <c r="B1083" s="106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0">
        <v>25</v>
      </c>
      <c r="B1084" s="106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0">
        <v>26</v>
      </c>
      <c r="B1085" s="106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0">
        <v>27</v>
      </c>
      <c r="B1086" s="106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0">
        <v>28</v>
      </c>
      <c r="B1087" s="106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0">
        <v>29</v>
      </c>
      <c r="B1088" s="106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0">
        <v>30</v>
      </c>
      <c r="B1089" s="106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0">
        <v>1</v>
      </c>
      <c r="B1093" s="106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0">
        <v>2</v>
      </c>
      <c r="B1094" s="106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0">
        <v>3</v>
      </c>
      <c r="B1095" s="106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0">
        <v>4</v>
      </c>
      <c r="B1096" s="106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0">
        <v>5</v>
      </c>
      <c r="B1097" s="106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0">
        <v>6</v>
      </c>
      <c r="B1098" s="106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0">
        <v>7</v>
      </c>
      <c r="B1099" s="1060">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0">
        <v>8</v>
      </c>
      <c r="B1100" s="1060">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0">
        <v>9</v>
      </c>
      <c r="B1101" s="1060">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0">
        <v>10</v>
      </c>
      <c r="B1102" s="1060">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0">
        <v>11</v>
      </c>
      <c r="B1103" s="1060">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0">
        <v>12</v>
      </c>
      <c r="B1104" s="1060">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0">
        <v>13</v>
      </c>
      <c r="B1105" s="1060">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0">
        <v>14</v>
      </c>
      <c r="B1106" s="1060">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0">
        <v>15</v>
      </c>
      <c r="B1107" s="1060">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0">
        <v>16</v>
      </c>
      <c r="B1108" s="1060">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0">
        <v>17</v>
      </c>
      <c r="B1109" s="1060">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0">
        <v>18</v>
      </c>
      <c r="B1110" s="1060">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0">
        <v>19</v>
      </c>
      <c r="B1111" s="1060">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0">
        <v>20</v>
      </c>
      <c r="B1112" s="1060">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0">
        <v>21</v>
      </c>
      <c r="B1113" s="1060">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0">
        <v>22</v>
      </c>
      <c r="B1114" s="1060">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0">
        <v>23</v>
      </c>
      <c r="B1115" s="1060">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0">
        <v>24</v>
      </c>
      <c r="B1116" s="1060">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0">
        <v>25</v>
      </c>
      <c r="B1117" s="1060">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0">
        <v>26</v>
      </c>
      <c r="B1118" s="1060">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0">
        <v>27</v>
      </c>
      <c r="B1119" s="1060">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0">
        <v>28</v>
      </c>
      <c r="B1120" s="1060">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0">
        <v>29</v>
      </c>
      <c r="B1121" s="1060">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0">
        <v>30</v>
      </c>
      <c r="B1122" s="1060">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0">
        <v>1</v>
      </c>
      <c r="B1126" s="1060">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0">
        <v>2</v>
      </c>
      <c r="B1127" s="1060">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0">
        <v>3</v>
      </c>
      <c r="B1128" s="1060">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0">
        <v>4</v>
      </c>
      <c r="B1129" s="1060">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0">
        <v>5</v>
      </c>
      <c r="B1130" s="1060">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0">
        <v>6</v>
      </c>
      <c r="B1131" s="1060">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0">
        <v>7</v>
      </c>
      <c r="B1132" s="1060">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0">
        <v>8</v>
      </c>
      <c r="B1133" s="1060">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0">
        <v>9</v>
      </c>
      <c r="B1134" s="1060">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0">
        <v>10</v>
      </c>
      <c r="B1135" s="1060">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0">
        <v>11</v>
      </c>
      <c r="B1136" s="1060">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0">
        <v>12</v>
      </c>
      <c r="B1137" s="1060">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0">
        <v>13</v>
      </c>
      <c r="B1138" s="1060">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0">
        <v>14</v>
      </c>
      <c r="B1139" s="1060">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0">
        <v>15</v>
      </c>
      <c r="B1140" s="1060">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0">
        <v>16</v>
      </c>
      <c r="B1141" s="1060">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0">
        <v>17</v>
      </c>
      <c r="B1142" s="1060">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0">
        <v>18</v>
      </c>
      <c r="B1143" s="1060">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0">
        <v>19</v>
      </c>
      <c r="B1144" s="1060">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0">
        <v>20</v>
      </c>
      <c r="B1145" s="1060">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0">
        <v>21</v>
      </c>
      <c r="B1146" s="1060">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0">
        <v>22</v>
      </c>
      <c r="B1147" s="1060">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0">
        <v>23</v>
      </c>
      <c r="B1148" s="1060">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0">
        <v>24</v>
      </c>
      <c r="B1149" s="1060">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0">
        <v>25</v>
      </c>
      <c r="B1150" s="1060">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0">
        <v>26</v>
      </c>
      <c r="B1151" s="1060">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0">
        <v>27</v>
      </c>
      <c r="B1152" s="1060">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0">
        <v>28</v>
      </c>
      <c r="B1153" s="1060">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0">
        <v>29</v>
      </c>
      <c r="B1154" s="1060">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0">
        <v>30</v>
      </c>
      <c r="B1155" s="1060">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0">
        <v>1</v>
      </c>
      <c r="B1159" s="1060">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0">
        <v>2</v>
      </c>
      <c r="B1160" s="1060">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0">
        <v>3</v>
      </c>
      <c r="B1161" s="1060">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0">
        <v>4</v>
      </c>
      <c r="B1162" s="1060">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0">
        <v>5</v>
      </c>
      <c r="B1163" s="1060">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0">
        <v>6</v>
      </c>
      <c r="B1164" s="1060">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0">
        <v>7</v>
      </c>
      <c r="B1165" s="1060">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0">
        <v>8</v>
      </c>
      <c r="B1166" s="1060">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0">
        <v>9</v>
      </c>
      <c r="B1167" s="1060">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0">
        <v>10</v>
      </c>
      <c r="B1168" s="1060">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0">
        <v>11</v>
      </c>
      <c r="B1169" s="1060">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0">
        <v>12</v>
      </c>
      <c r="B1170" s="1060">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0">
        <v>13</v>
      </c>
      <c r="B1171" s="1060">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0">
        <v>14</v>
      </c>
      <c r="B1172" s="1060">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0">
        <v>15</v>
      </c>
      <c r="B1173" s="1060">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0">
        <v>16</v>
      </c>
      <c r="B1174" s="1060">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0">
        <v>17</v>
      </c>
      <c r="B1175" s="1060">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0">
        <v>18</v>
      </c>
      <c r="B1176" s="1060">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0">
        <v>19</v>
      </c>
      <c r="B1177" s="1060">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0">
        <v>20</v>
      </c>
      <c r="B1178" s="1060">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0">
        <v>21</v>
      </c>
      <c r="B1179" s="1060">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0">
        <v>22</v>
      </c>
      <c r="B1180" s="1060">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0">
        <v>23</v>
      </c>
      <c r="B1181" s="1060">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0">
        <v>24</v>
      </c>
      <c r="B1182" s="1060">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0">
        <v>25</v>
      </c>
      <c r="B1183" s="1060">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0">
        <v>26</v>
      </c>
      <c r="B1184" s="1060">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0">
        <v>27</v>
      </c>
      <c r="B1185" s="1060">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0">
        <v>28</v>
      </c>
      <c r="B1186" s="1060">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0">
        <v>29</v>
      </c>
      <c r="B1187" s="1060">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0">
        <v>30</v>
      </c>
      <c r="B1188" s="1060">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0">
        <v>1</v>
      </c>
      <c r="B1192" s="1060">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0">
        <v>2</v>
      </c>
      <c r="B1193" s="1060">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0">
        <v>3</v>
      </c>
      <c r="B1194" s="1060">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0">
        <v>4</v>
      </c>
      <c r="B1195" s="1060">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0">
        <v>5</v>
      </c>
      <c r="B1196" s="1060">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0">
        <v>6</v>
      </c>
      <c r="B1197" s="1060">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0">
        <v>7</v>
      </c>
      <c r="B1198" s="1060">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0">
        <v>8</v>
      </c>
      <c r="B1199" s="1060">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0">
        <v>9</v>
      </c>
      <c r="B1200" s="1060">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0">
        <v>10</v>
      </c>
      <c r="B1201" s="1060">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0">
        <v>11</v>
      </c>
      <c r="B1202" s="1060">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0">
        <v>12</v>
      </c>
      <c r="B1203" s="1060">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0">
        <v>13</v>
      </c>
      <c r="B1204" s="1060">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0">
        <v>14</v>
      </c>
      <c r="B1205" s="1060">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0">
        <v>15</v>
      </c>
      <c r="B1206" s="1060">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0">
        <v>16</v>
      </c>
      <c r="B1207" s="1060">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0">
        <v>17</v>
      </c>
      <c r="B1208" s="1060">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0">
        <v>18</v>
      </c>
      <c r="B1209" s="1060">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0">
        <v>19</v>
      </c>
      <c r="B1210" s="1060">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0">
        <v>20</v>
      </c>
      <c r="B1211" s="1060">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0">
        <v>21</v>
      </c>
      <c r="B1212" s="1060">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0">
        <v>22</v>
      </c>
      <c r="B1213" s="1060">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0">
        <v>23</v>
      </c>
      <c r="B1214" s="1060">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0">
        <v>24</v>
      </c>
      <c r="B1215" s="1060">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0">
        <v>25</v>
      </c>
      <c r="B1216" s="1060">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0">
        <v>26</v>
      </c>
      <c r="B1217" s="1060">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0">
        <v>27</v>
      </c>
      <c r="B1218" s="1060">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0">
        <v>28</v>
      </c>
      <c r="B1219" s="1060">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0">
        <v>29</v>
      </c>
      <c r="B1220" s="1060">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0">
        <v>30</v>
      </c>
      <c r="B1221" s="1060">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0">
        <v>1</v>
      </c>
      <c r="B1225" s="1060">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0">
        <v>2</v>
      </c>
      <c r="B1226" s="1060">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0">
        <v>3</v>
      </c>
      <c r="B1227" s="1060">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0">
        <v>4</v>
      </c>
      <c r="B1228" s="1060">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0">
        <v>5</v>
      </c>
      <c r="B1229" s="1060">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0">
        <v>6</v>
      </c>
      <c r="B1230" s="1060">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0">
        <v>7</v>
      </c>
      <c r="B1231" s="1060">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0">
        <v>8</v>
      </c>
      <c r="B1232" s="1060">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0">
        <v>9</v>
      </c>
      <c r="B1233" s="1060">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0">
        <v>10</v>
      </c>
      <c r="B1234" s="1060">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0">
        <v>11</v>
      </c>
      <c r="B1235" s="1060">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0">
        <v>12</v>
      </c>
      <c r="B1236" s="1060">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0">
        <v>13</v>
      </c>
      <c r="B1237" s="1060">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0">
        <v>14</v>
      </c>
      <c r="B1238" s="1060">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0">
        <v>15</v>
      </c>
      <c r="B1239" s="1060">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0">
        <v>16</v>
      </c>
      <c r="B1240" s="1060">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0">
        <v>17</v>
      </c>
      <c r="B1241" s="1060">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0">
        <v>18</v>
      </c>
      <c r="B1242" s="1060">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0">
        <v>19</v>
      </c>
      <c r="B1243" s="1060">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0">
        <v>20</v>
      </c>
      <c r="B1244" s="1060">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0">
        <v>21</v>
      </c>
      <c r="B1245" s="1060">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0">
        <v>22</v>
      </c>
      <c r="B1246" s="1060">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0">
        <v>23</v>
      </c>
      <c r="B1247" s="1060">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0">
        <v>24</v>
      </c>
      <c r="B1248" s="1060">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0">
        <v>25</v>
      </c>
      <c r="B1249" s="1060">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0">
        <v>26</v>
      </c>
      <c r="B1250" s="1060">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0">
        <v>27</v>
      </c>
      <c r="B1251" s="1060">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0">
        <v>28</v>
      </c>
      <c r="B1252" s="1060">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0">
        <v>29</v>
      </c>
      <c r="B1253" s="1060">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0">
        <v>30</v>
      </c>
      <c r="B1254" s="1060">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0">
        <v>1</v>
      </c>
      <c r="B1258" s="1060">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0">
        <v>2</v>
      </c>
      <c r="B1259" s="1060">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0">
        <v>3</v>
      </c>
      <c r="B1260" s="1060">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0">
        <v>4</v>
      </c>
      <c r="B1261" s="1060">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0">
        <v>5</v>
      </c>
      <c r="B1262" s="1060">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0">
        <v>6</v>
      </c>
      <c r="B1263" s="1060">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0">
        <v>7</v>
      </c>
      <c r="B1264" s="1060">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0">
        <v>8</v>
      </c>
      <c r="B1265" s="1060">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0">
        <v>9</v>
      </c>
      <c r="B1266" s="1060">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0">
        <v>10</v>
      </c>
      <c r="B1267" s="1060">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0">
        <v>11</v>
      </c>
      <c r="B1268" s="1060">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0">
        <v>12</v>
      </c>
      <c r="B1269" s="1060">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0">
        <v>13</v>
      </c>
      <c r="B1270" s="1060">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0">
        <v>14</v>
      </c>
      <c r="B1271" s="1060">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0">
        <v>15</v>
      </c>
      <c r="B1272" s="1060">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0">
        <v>16</v>
      </c>
      <c r="B1273" s="1060">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0">
        <v>17</v>
      </c>
      <c r="B1274" s="1060">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0">
        <v>18</v>
      </c>
      <c r="B1275" s="1060">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0">
        <v>19</v>
      </c>
      <c r="B1276" s="1060">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0">
        <v>20</v>
      </c>
      <c r="B1277" s="1060">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0">
        <v>21</v>
      </c>
      <c r="B1278" s="1060">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0">
        <v>22</v>
      </c>
      <c r="B1279" s="1060">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0">
        <v>23</v>
      </c>
      <c r="B1280" s="1060">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0">
        <v>24</v>
      </c>
      <c r="B1281" s="1060">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0">
        <v>25</v>
      </c>
      <c r="B1282" s="1060">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0">
        <v>26</v>
      </c>
      <c r="B1283" s="1060">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0">
        <v>27</v>
      </c>
      <c r="B1284" s="1060">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0">
        <v>28</v>
      </c>
      <c r="B1285" s="1060">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0">
        <v>29</v>
      </c>
      <c r="B1286" s="1060">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0">
        <v>30</v>
      </c>
      <c r="B1287" s="1060">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0">
        <v>1</v>
      </c>
      <c r="B1291" s="1060">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0">
        <v>2</v>
      </c>
      <c r="B1292" s="1060">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0">
        <v>3</v>
      </c>
      <c r="B1293" s="1060">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0">
        <v>4</v>
      </c>
      <c r="B1294" s="1060">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0">
        <v>5</v>
      </c>
      <c r="B1295" s="1060">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0">
        <v>6</v>
      </c>
      <c r="B1296" s="1060">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0">
        <v>7</v>
      </c>
      <c r="B1297" s="1060">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0">
        <v>8</v>
      </c>
      <c r="B1298" s="1060">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0">
        <v>9</v>
      </c>
      <c r="B1299" s="1060">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0">
        <v>10</v>
      </c>
      <c r="B1300" s="1060">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0">
        <v>11</v>
      </c>
      <c r="B1301" s="1060">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0">
        <v>12</v>
      </c>
      <c r="B1302" s="1060">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0">
        <v>13</v>
      </c>
      <c r="B1303" s="1060">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0">
        <v>14</v>
      </c>
      <c r="B1304" s="1060">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0">
        <v>15</v>
      </c>
      <c r="B1305" s="1060">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0">
        <v>16</v>
      </c>
      <c r="B1306" s="1060">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0">
        <v>17</v>
      </c>
      <c r="B1307" s="1060">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0">
        <v>18</v>
      </c>
      <c r="B1308" s="1060">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0">
        <v>19</v>
      </c>
      <c r="B1309" s="1060">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0">
        <v>20</v>
      </c>
      <c r="B1310" s="1060">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0">
        <v>21</v>
      </c>
      <c r="B1311" s="1060">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0">
        <v>22</v>
      </c>
      <c r="B1312" s="1060">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0">
        <v>23</v>
      </c>
      <c r="B1313" s="1060">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0">
        <v>24</v>
      </c>
      <c r="B1314" s="1060">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0">
        <v>25</v>
      </c>
      <c r="B1315" s="1060">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0">
        <v>26</v>
      </c>
      <c r="B1316" s="1060">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0">
        <v>27</v>
      </c>
      <c r="B1317" s="1060">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0">
        <v>28</v>
      </c>
      <c r="B1318" s="1060">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0">
        <v>29</v>
      </c>
      <c r="B1319" s="1060">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0">
        <v>30</v>
      </c>
      <c r="B1320" s="1060">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2020-09-28T08:39:46Z</cp:lastPrinted>
  <dcterms:modified xsi:type="dcterms:W3CDTF">2020-11-10T10:20:46Z</dcterms:modified>
</cp:coreProperties>
</file>