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2\201118 過去レビュー点検\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<sst xmlns="http://schemas.openxmlformats.org/spreadsheetml/2006/main" count="3026" uniqueCount="678">
  <si>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</si>
  <si>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</si>
  <si>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</si>
  <si>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</si>
  <si>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</si>
  <si>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</si>
  <si>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</si>
  <si>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</si>
  <si>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</si>
  <si>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</si>
  <si>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</si>
  <si>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</si>
  <si>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</si>
  <si>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</si>
  <si>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</si>
  <si>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</si>
  <si>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</si>
  <si>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</si>
  <si>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</si>
  <si>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</si>
  <si>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</si>
  <si>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</si>
  <si>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</si>
  <si>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</si>
  <si>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</si>
  <si>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</si>
  <si>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</si>
  <si>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</si>
  <si>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</si>
  <si>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</si>
  <si>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</si>
  <si>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</si>
  <si>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</si>
  <si>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</si>
  <si>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</si>
  <si>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</si>
  <si>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</si>
  <si>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</si>
  <si>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</si>
  <si>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</si>
  <si>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</si>
  <si>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</si>
  <si>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</si>
  <si>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</si>
  <si>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</si>
  <si>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</si>
  <si>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</si>
  <si>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</si>
  <si>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</si>
  <si>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</si>
  <si>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</si>
  <si>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</si>
  <si>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</si>
  <si>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</si>
  <si>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</si>
  <si>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</si>
  <si>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</si>
  <si>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</si>
  <si>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</si>
  <si>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</si>
  <si>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</si>
  <si>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</si>
  <si>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</si>
  <si>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</si>
  <si>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</si>
  <si>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</si>
  <si>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</si>
  <si>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</si>
  <si>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</si>
  <si>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</si>
  <si>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</si>
  <si>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</si>
  <si>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</si>
  <si>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</si>
  <si>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</si>
  <si>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</si>
  <si>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</si>
  <si>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</si>
  <si>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</si>
  <si>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</si>
  <si>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</si>
  <si>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</si>
  <si>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</si>
  <si>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</si>
  <si>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</si>
  <si>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</si>
  <si>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</si>
  <si>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</si>
  <si>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</si>
  <si>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</si>
  <si>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</si>
  <si>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</si>
  <si>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</si>
  <si>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</si>
  <si>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</si>
  <si>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</si>
  <si>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</si>
  <si>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</si>
  <si>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</si>
  <si>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</si>
  <si>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</si>
  <si>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</si>
  <si>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</si>
  <si>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</si>
  <si>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</si>
  <si>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</si>
  <si>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</si>
  <si>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</si>
  <si>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</si>
  <si>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</si>
  <si>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</si>
  <si>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</si>
  <si>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</si>
  <si>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</si>
  <si>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</si>
  <si>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</si>
  <si>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</si>
  <si>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</si>
  <si>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</si>
  <si>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</si>
  <si>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</si>
  <si>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</si>
  <si>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</si>
  <si>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</si>
  <si>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</si>
  <si>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</si>
  <si>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</si>
  <si>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</si>
  <si>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</si>
  <si>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</si>
  <si>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</si>
  <si>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</si>
  <si>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</si>
  <si>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</si>
  <si>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</si>
  <si>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</si>
  <si>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</si>
  <si>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</si>
  <si>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</si>
  <si>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</si>
  <si>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</si>
  <si>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</si>
  <si>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</si>
  <si>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</si>
  <si>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</si>
  <si>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</si>
  <si>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</si>
  <si>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</si>
  <si>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</si>
  <si>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</si>
  <si>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</si>
  <si>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</si>
  <si>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</si>
  <si>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</si>
  <si>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</si>
  <si>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</si>
  <si>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</si>
  <si>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</si>
  <si>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</si>
  <si>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</si>
  <si>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</si>
  <si>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</si>
  <si>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</si>
  <si>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</si>
  <si>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</si>
  <si>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</si>
  <si>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</si>
  <si>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</si>
  <si>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</si>
  <si>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</si>
  <si>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</si>
  <si>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</si>
  <si>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</si>
  <si>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</si>
  <si>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</si>
  <si>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</si>
  <si>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</si>
  <si>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</si>
  <si>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</si>
  <si>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</si>
  <si>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</si>
  <si>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</si>
  <si>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</si>
  <si>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</si>
  <si>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</si>
  <si>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</si>
  <si>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</si>
  <si>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</si>
  <si>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</si>
  <si>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</si>
  <si>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</si>
  <si>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</si>
  <si>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</si>
  <si>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</si>
  <si>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</si>
  <si>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</si>
  <si>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</si>
  <si>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</si>
  <si>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</si>
  <si>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</si>
  <si>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</si>
  <si>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</si>
  <si>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</si>
  <si>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</si>
  <si>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</si>
  <si>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</si>
  <si>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</si>
  <si>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</si>
  <si>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</si>
  <si>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</si>
  <si>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</si>
  <si>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</si>
  <si>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</si>
  <si>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</si>
  <si>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</si>
  <si>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</si>
  <si>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</si>
  <si>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</si>
  <si>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</si>
  <si>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</si>
  <si>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</si>
  <si>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</si>
  <si>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</si>
  <si>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</si>
  <si>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</si>
  <si>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</si>
  <si>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</si>
  <si>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</si>
  <si>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</si>
  <si>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</si>
  <si>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</si>
  <si>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</si>
  <si>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</si>
  <si>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</si>
  <si>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</si>
  <si>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</si>
  <si>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</si>
  <si>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</si>
  <si>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</si>
  <si>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</si>
  <si>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</si>
  <si>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</si>
  <si>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</si>
  <si>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</si>
  <si>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</si>
  <si>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</si>
  <si>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</si>
  <si>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</si>
  <si>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</si>
  <si>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</si>
  <si>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</si>
  <si>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</si>
  <si>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</si>
  <si>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</si>
  <si>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</si>
  <si>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</si>
  <si>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</si>
  <si>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</si>
  <si>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</si>
  <si>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</si>
  <si>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</si>
  <si>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</si>
  <si>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</si>
  <si>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</si>
  <si>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</si>
  <si>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</si>
  <si>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</si>
  <si>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</si>
  <si>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</si>
  <si>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</si>
  <si>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</si>
  <si>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</si>
  <si>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</si>
  <si>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</si>
  <si>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</si>
  <si>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</si>
  <si>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</si>
  <si>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</si>
  <si>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</si>
  <si>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</si>
  <si>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</si>
  <si>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</si>
  <si>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</si>
  <si>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</si>
  <si>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</si>
  <si>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</si>
  <si>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</si>
  <si>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</si>
  <si>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</si>
  <si>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</si>
  <si>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</si>
  <si>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</si>
  <si>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</si>
  <si>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</si>
  <si>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</si>
  <si>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</si>
  <si>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</si>
  <si>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</si>
  <si>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</si>
  <si>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</si>
  <si>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</si>
  <si>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</si>
  <si>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</si>
  <si>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</si>
  <si>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</si>
  <si>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</si>
  <si>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</si>
  <si>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</si>
  <si>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</si>
  <si>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</si>
  <si>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</si>
  <si>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</si>
  <si>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</si>
  <si>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</si>
  <si>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</si>
  <si>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</si>
  <si>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</si>
  <si>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</si>
  <si>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</si>
  <si>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</si>
  <si>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</si>
  <si>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</si>
  <si>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</si>
  <si>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</si>
  <si>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</si>
  <si>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</si>
  <si>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</si>
  <si>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</si>
  <si>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</si>
  <si>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</si>
  <si>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</si>
  <si>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</si>
  <si>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</si>
  <si>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</si>
  <si>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</si>
  <si>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</si>
  <si>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</si>
  <si>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</si>
  <si>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</si>
  <si>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</si>
  <si>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</si>
  <si>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</si>
  <si>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</si>
  <si>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</si>
  <si>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</si>
  <si>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</si>
  <si>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</si>
  <si>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</si>
  <si>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</si>
  <si>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</si>
  <si>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</si>
  <si>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</si>
  <si>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</si>
  <si>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</si>
  <si>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</si>
  <si>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</si>
  <si>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</si>
  <si>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</si>
  <si>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</si>
  <si>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</si>
  <si>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</si>
  <si>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</si>
  <si>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</si>
  <si>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</si>
  <si>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</si>
  <si>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</si>
  <si>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</si>
  <si>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</si>
  <si>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</si>
  <si>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</si>
  <si>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</si>
  <si>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</si>
  <si>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</si>
  <si>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</si>
  <si>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</si>
  <si>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</si>
  <si>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</si>
  <si>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</si>
  <si>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</si>
  <si>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</si>
  <si>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</si>
  <si>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</si>
  <si>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</si>
  <si>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</si>
  <si>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</si>
  <si>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</si>
  <si>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</si>
  <si>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</si>
  <si>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</si>
  <si>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</si>
  <si>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</si>
  <si>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</si>
  <si>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</si>
  <si>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</si>
  <si>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</si>
  <si>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</si>
  <si>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</si>
  <si>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</si>
  <si>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</si>
  <si>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</si>
  <si>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</si>
  <si>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</si>
  <si>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</si>
  <si>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</si>
  <si>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</si>
  <si>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</si>
  <si>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</si>
  <si>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</si>
  <si>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</si>
  <si>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</si>
  <si>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</si>
  <si>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</si>
  <si>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</si>
  <si>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</si>
  <si>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</si>
  <si>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</si>
  <si>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</si>
  <si>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</si>
  <si>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</si>
  <si>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</si>
  <si>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</si>
  <si>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</si>
  <si>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</si>
  <si>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</si>
  <si>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</si>
  <si>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</si>
  <si>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</si>
  <si>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</si>
  <si>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</si>
  <si>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</si>
  <si>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</si>
  <si>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</si>
  <si>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</si>
  <si>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</si>
  <si>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</si>
  <si>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</si>
  <si>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</si>
  <si>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</si>
  <si>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</si>
  <si>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</si>
  <si>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</si>
  <si>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</si>
  <si>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</si>
  <si>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</si>
  <si>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</si>
  <si>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</si>
  <si>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</si>
  <si>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</si>
  <si>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</si>
  <si>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</si>
  <si>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</si>
  <si>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</si>
  <si>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</si>
  <si>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</si>
  <si>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</si>
  <si>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</si>
  <si>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</si>
  <si>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</si>
  <si>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</si>
  <si>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</si>
  <si>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</si>
  <si>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</si>
  <si>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</si>
  <si>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</si>
  <si>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</si>
  <si>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</si>
  <si>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</si>
  <si>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</si>
  <si>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</si>
  <si>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</si>
  <si>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</si>
  <si>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</si>
  <si>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</si>
  <si>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</si>
  <si>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</si>
  <si>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</si>
  <si>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</si>
  <si>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</si>
  <si>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</si>
  <si>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</si>
  <si>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</si>
  <si>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</si>
  <si>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</si>
  <si>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</si>
  <si>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</si>
  <si>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</si>
  <si>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</si>
  <si>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</si>
  <si>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</si>
  <si>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</si>
  <si>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</si>
  <si>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</si>
  <si>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</si>
  <si>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</si>
  <si>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</si>
  <si>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</si>
  <si>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</si>
  <si>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</si>
  <si>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</si>
  <si>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</si>
  <si>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</si>
  <si>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</si>
  <si>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</si>
  <si>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</si>
  <si>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</si>
  <si>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</si>
  <si>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</si>
  <si>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</si>
  <si>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</si>
  <si>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</si>
  <si>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</si>
  <si>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</si>
  <si>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</si>
  <si>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</si>
  <si>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</si>
  <si>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</si>
  <si>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</si>
  <si>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</si>
  <si>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</si>
  <si>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</si>
  <si>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</si>
  <si>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</si>
  <si>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</si>
  <si>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</si>
  <si>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</si>
  <si>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</si>
  <si>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</si>
  <si>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</si>
  <si>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</si>
  <si>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</si>
  <si>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</si>
  <si>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</si>
  <si>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</si>
  <si>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</si>
  <si>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</si>
  <si>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</si>
  <si>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</si>
  <si>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</si>
  <si>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</si>
  <si>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</si>
  <si>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</si>
  <si>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</si>
  <si>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</si>
  <si>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</si>
  <si>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</si>
  <si>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</si>
  <si>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</si>
  <si>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</si>
  <si>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</si>
  <si>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</si>
  <si>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</si>
  <si>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</si>
  <si>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</si>
  <si>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</si>
  <si>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</si>
  <si>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</si>
  <si>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</si>
  <si>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</si>
  <si>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</si>
  <si>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</si>
  <si>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</si>
  <si>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</si>
  <si>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</si>
  <si>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保育対策の推進に必要な経費</t>
    <phoneticPr fontId="5"/>
  </si>
  <si>
    <t>子ども家庭局</t>
  </si>
  <si>
    <t>保育課</t>
  </si>
  <si>
    <t>矢田貝　泰之</t>
  </si>
  <si>
    <t>○</t>
  </si>
  <si>
    <t>－</t>
    <phoneticPr fontId="5"/>
  </si>
  <si>
    <t>－</t>
    <phoneticPr fontId="5"/>
  </si>
  <si>
    <t>保育サービスの推進を図るための企画及び立案並びに普及啓発を目的とする。</t>
    <phoneticPr fontId="5"/>
  </si>
  <si>
    <t>保育施策関係の検討会に係る経費、保育施策関係資料の印刷製本費や通信運搬費等の支出を行う。</t>
    <phoneticPr fontId="5"/>
  </si>
  <si>
    <t>-</t>
  </si>
  <si>
    <t>諸謝金</t>
    <rPh sb="0" eb="1">
      <t>ショ</t>
    </rPh>
    <rPh sb="1" eb="3">
      <t>シャキン</t>
    </rPh>
    <phoneticPr fontId="5"/>
  </si>
  <si>
    <t>職員旅費</t>
    <rPh sb="0" eb="2">
      <t>ショクイン</t>
    </rPh>
    <rPh sb="2" eb="4">
      <t>リョヒ</t>
    </rPh>
    <phoneticPr fontId="5"/>
  </si>
  <si>
    <t>庁費</t>
    <rPh sb="0" eb="2">
      <t>チョウヒ</t>
    </rPh>
    <phoneticPr fontId="5"/>
  </si>
  <si>
    <t>保健福祉調査委託費</t>
    <rPh sb="0" eb="2">
      <t>ホケン</t>
    </rPh>
    <rPh sb="2" eb="4">
      <t>フクシ</t>
    </rPh>
    <rPh sb="4" eb="6">
      <t>チョウサ</t>
    </rPh>
    <rPh sb="6" eb="9">
      <t>イタクヒ</t>
    </rPh>
    <phoneticPr fontId="5"/>
  </si>
  <si>
    <t>保育の受け皿整備量
（平成29年度比）</t>
  </si>
  <si>
    <t>2020年度末までに32万人分の保育の受け皿を整備
（平成29年度比）</t>
  </si>
  <si>
    <t>万人</t>
    <rPh sb="0" eb="2">
      <t>マンニン</t>
    </rPh>
    <phoneticPr fontId="5"/>
  </si>
  <si>
    <t>保育関係施策検討会開催回数</t>
    <rPh sb="0" eb="2">
      <t>ホイク</t>
    </rPh>
    <rPh sb="2" eb="4">
      <t>カンケイ</t>
    </rPh>
    <rPh sb="4" eb="6">
      <t>シサク</t>
    </rPh>
    <rPh sb="6" eb="9">
      <t>ケントウカイ</t>
    </rPh>
    <rPh sb="9" eb="11">
      <t>カイサイ</t>
    </rPh>
    <rPh sb="11" eb="13">
      <t>カイスウ</t>
    </rPh>
    <phoneticPr fontId="5"/>
  </si>
  <si>
    <t>子育て安心プラン</t>
    <rPh sb="0" eb="2">
      <t>コソダ</t>
    </rPh>
    <rPh sb="3" eb="5">
      <t>アンシン</t>
    </rPh>
    <phoneticPr fontId="5"/>
  </si>
  <si>
    <t>単位当たりコストX/Y
X:執行額（百万円）
Y:検討会開催回数（回）　　　　　</t>
    <rPh sb="0" eb="2">
      <t>タンイ</t>
    </rPh>
    <rPh sb="2" eb="3">
      <t>ア</t>
    </rPh>
    <rPh sb="14" eb="16">
      <t>シッコウ</t>
    </rPh>
    <rPh sb="16" eb="17">
      <t>ガク</t>
    </rPh>
    <rPh sb="18" eb="21">
      <t>ヒャクマンエン</t>
    </rPh>
    <rPh sb="25" eb="28">
      <t>ケントウカイ</t>
    </rPh>
    <rPh sb="28" eb="30">
      <t>カイサイ</t>
    </rPh>
    <rPh sb="30" eb="32">
      <t>カイスウ</t>
    </rPh>
    <rPh sb="33" eb="34">
      <t>カイ</t>
    </rPh>
    <phoneticPr fontId="5"/>
  </si>
  <si>
    <t>回</t>
    <rPh sb="0" eb="1">
      <t>カイ</t>
    </rPh>
    <phoneticPr fontId="5"/>
  </si>
  <si>
    <t>-</t>
    <phoneticPr fontId="5"/>
  </si>
  <si>
    <t>百万円</t>
    <rPh sb="0" eb="2">
      <t>ヒャクマン</t>
    </rPh>
    <rPh sb="2" eb="3">
      <t>エン</t>
    </rPh>
    <phoneticPr fontId="5"/>
  </si>
  <si>
    <t>百万円　/　回</t>
    <rPh sb="0" eb="1">
      <t>ヒャク</t>
    </rPh>
    <rPh sb="1" eb="2">
      <t>マン</t>
    </rPh>
    <rPh sb="2" eb="3">
      <t>エン</t>
    </rPh>
    <rPh sb="6" eb="7">
      <t>カイ</t>
    </rPh>
    <phoneticPr fontId="5"/>
  </si>
  <si>
    <t>21/12</t>
  </si>
  <si>
    <t>24/9</t>
    <phoneticPr fontId="5"/>
  </si>
  <si>
    <t>利用者のニーズに対応した多様な保育サービスなどの子育て支援を提供し、子どもの健全な育ちを支援する社会を実現すること（Ⅶ－１）</t>
    <phoneticPr fontId="5"/>
  </si>
  <si>
    <t>保育の受け皿を拡大するとともに、それを支える保育人材の確保を図ること（Ⅶ－１－１）</t>
    <phoneticPr fontId="5"/>
  </si>
  <si>
    <t>－</t>
    <phoneticPr fontId="5"/>
  </si>
  <si>
    <t>－</t>
    <phoneticPr fontId="5"/>
  </si>
  <si>
    <t>-</t>
    <phoneticPr fontId="5"/>
  </si>
  <si>
    <t>-</t>
    <phoneticPr fontId="5"/>
  </si>
  <si>
    <t>保育サービスの推進を図るための企画及び立案並びに普及啓発を行う。</t>
  </si>
  <si>
    <t>-</t>
    <phoneticPr fontId="5"/>
  </si>
  <si>
    <t>-</t>
    <phoneticPr fontId="5"/>
  </si>
  <si>
    <t>-</t>
    <phoneticPr fontId="5"/>
  </si>
  <si>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</si>
  <si>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</si>
  <si>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</si>
  <si>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</si>
  <si>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有</t>
  </si>
  <si>
    <t>‐</t>
  </si>
  <si>
    <t>検討会等の開催回数については見込みを上回っており、当初見込んだコストよりも低コストでの執行となっている。</t>
    <rPh sb="0" eb="2">
      <t>ケントウ</t>
    </rPh>
    <rPh sb="2" eb="3">
      <t>カイ</t>
    </rPh>
    <rPh sb="3" eb="4">
      <t>ナド</t>
    </rPh>
    <rPh sb="5" eb="7">
      <t>カイサイ</t>
    </rPh>
    <rPh sb="7" eb="9">
      <t>カイスウ</t>
    </rPh>
    <rPh sb="14" eb="16">
      <t>ミコ</t>
    </rPh>
    <rPh sb="18" eb="20">
      <t>ウワマワ</t>
    </rPh>
    <rPh sb="25" eb="27">
      <t>トウショ</t>
    </rPh>
    <rPh sb="27" eb="29">
      <t>ミコ</t>
    </rPh>
    <rPh sb="37" eb="38">
      <t>テイ</t>
    </rPh>
    <rPh sb="43" eb="45">
      <t>シッコウ</t>
    </rPh>
    <phoneticPr fontId="5"/>
  </si>
  <si>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</si>
  <si>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t>
    <phoneticPr fontId="5"/>
  </si>
  <si>
    <t>活動実績は活動見込みを上回るものとなっている。</t>
    <phoneticPr fontId="5"/>
  </si>
  <si>
    <t>保育関係業務に係る会議、検討会、研修会等の成果を踏まえた保育施策の推進を行っている。</t>
    <rPh sb="21" eb="23">
      <t>セイカ</t>
    </rPh>
    <rPh sb="24" eb="25">
      <t>フ</t>
    </rPh>
    <rPh sb="28" eb="30">
      <t>ホイク</t>
    </rPh>
    <rPh sb="30" eb="32">
      <t>セサク</t>
    </rPh>
    <rPh sb="33" eb="35">
      <t>スイシン</t>
    </rPh>
    <rPh sb="36" eb="37">
      <t>オコナ</t>
    </rPh>
    <phoneticPr fontId="5"/>
  </si>
  <si>
    <t>保育施策を推進していく上で必要な、待機児童解消や保育士確保に向けた検討会や調査を行うための経費であることから引き続き実施する必要がある。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4" eb="55">
      <t>ヒ</t>
    </rPh>
    <rPh sb="56" eb="57">
      <t>ツヅ</t>
    </rPh>
    <rPh sb="58" eb="60">
      <t>ジッシ</t>
    </rPh>
    <rPh sb="62" eb="64">
      <t>ヒツヨウ</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</si>
  <si>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</si>
  <si>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395</t>
  </si>
  <si>
    <t>653</t>
  </si>
  <si>
    <t>354</t>
  </si>
  <si>
    <t>662</t>
  </si>
  <si>
    <t>302</t>
  </si>
  <si>
    <t>644</t>
  </si>
  <si>
    <t>648</t>
    <phoneticPr fontId="5"/>
  </si>
  <si>
    <t>633</t>
    <phoneticPr fontId="5"/>
  </si>
  <si>
    <t>A.ピットクルー株式会社</t>
    <phoneticPr fontId="5"/>
  </si>
  <si>
    <t>ガイドライン適合調査の実施</t>
    <rPh sb="6" eb="8">
      <t>テキゴウ</t>
    </rPh>
    <rPh sb="8" eb="10">
      <t>チョウサ</t>
    </rPh>
    <rPh sb="11" eb="13">
      <t>ジッシ</t>
    </rPh>
    <phoneticPr fontId="5"/>
  </si>
  <si>
    <t>B.個人A</t>
    <rPh sb="2" eb="4">
      <t>コジン</t>
    </rPh>
    <phoneticPr fontId="5"/>
  </si>
  <si>
    <t>賃金</t>
    <rPh sb="0" eb="2">
      <t>チンギン</t>
    </rPh>
    <phoneticPr fontId="5"/>
  </si>
  <si>
    <t>非常勤職員に係る給与・賞与として</t>
    <rPh sb="0" eb="3">
      <t>ヒジョウキン</t>
    </rPh>
    <rPh sb="3" eb="5">
      <t>ショクイン</t>
    </rPh>
    <rPh sb="6" eb="7">
      <t>カカ</t>
    </rPh>
    <rPh sb="8" eb="10">
      <t>キュウヨ</t>
    </rPh>
    <rPh sb="11" eb="13">
      <t>ショウヨ</t>
    </rPh>
    <phoneticPr fontId="5"/>
  </si>
  <si>
    <t>ビットクルー株式会社</t>
    <rPh sb="6" eb="10">
      <t>カブシキガイシャ</t>
    </rPh>
    <phoneticPr fontId="5"/>
  </si>
  <si>
    <t>株式会社ポピンズ</t>
    <rPh sb="0" eb="4">
      <t>カブシキガイシャ</t>
    </rPh>
    <phoneticPr fontId="5"/>
  </si>
  <si>
    <t>株式会社ウィンネット</t>
    <rPh sb="0" eb="4">
      <t>カブシキガイシャ</t>
    </rPh>
    <phoneticPr fontId="5"/>
  </si>
  <si>
    <t>株式会社ティーケーピー</t>
    <rPh sb="0" eb="4">
      <t>カブシキガイシャ</t>
    </rPh>
    <phoneticPr fontId="5"/>
  </si>
  <si>
    <t>（福祉）友愛十字会友愛書房</t>
    <phoneticPr fontId="5"/>
  </si>
  <si>
    <t>（福祉）友愛十字会友愛書房</t>
    <phoneticPr fontId="5"/>
  </si>
  <si>
    <t>（株）データサービス</t>
    <rPh sb="0" eb="3">
      <t>カブ</t>
    </rPh>
    <phoneticPr fontId="5"/>
  </si>
  <si>
    <t>（株）あーす</t>
    <rPh sb="0" eb="3">
      <t>カブ</t>
    </rPh>
    <phoneticPr fontId="5"/>
  </si>
  <si>
    <t>子どもの預かりサービスのマッチングサイトに係るガイドライン適合状況確認等事業</t>
    <phoneticPr fontId="5"/>
  </si>
  <si>
    <t>保育の現場・職業の魅力向上に係る意見募集集計業務</t>
    <phoneticPr fontId="5"/>
  </si>
  <si>
    <t>保育所の実地検査に係る自治体調査の集計業務</t>
    <phoneticPr fontId="5"/>
  </si>
  <si>
    <t>保育の現場・職業の魅力向上に係る意見募集集計業務</t>
    <phoneticPr fontId="5"/>
  </si>
  <si>
    <t>保育所等待機児童数調査の集計ソフトの改修</t>
    <phoneticPr fontId="5"/>
  </si>
  <si>
    <t>保育対策関係資料集印刷業務</t>
    <rPh sb="9" eb="11">
      <t>インサツ</t>
    </rPh>
    <rPh sb="11" eb="13">
      <t>ギョウム</t>
    </rPh>
    <phoneticPr fontId="5"/>
  </si>
  <si>
    <t>「第１回保育の現場・職業の魅力向上検討会」会場借り上げ</t>
    <rPh sb="1" eb="2">
      <t>ダイ</t>
    </rPh>
    <rPh sb="3" eb="4">
      <t>カイ</t>
    </rPh>
    <rPh sb="21" eb="23">
      <t>カイジョウ</t>
    </rPh>
    <rPh sb="23" eb="24">
      <t>カ</t>
    </rPh>
    <rPh sb="25" eb="26">
      <t>ア</t>
    </rPh>
    <phoneticPr fontId="5"/>
  </si>
  <si>
    <t>「第２回保育の現場・職業の魅力向上検討会」会場借り上げ</t>
    <rPh sb="1" eb="2">
      <t>ダイ</t>
    </rPh>
    <rPh sb="3" eb="4">
      <t>カイ</t>
    </rPh>
    <rPh sb="21" eb="23">
      <t>カイジョウ</t>
    </rPh>
    <rPh sb="23" eb="24">
      <t>カ</t>
    </rPh>
    <rPh sb="25" eb="26">
      <t>ア</t>
    </rPh>
    <phoneticPr fontId="5"/>
  </si>
  <si>
    <t>國会要覧購入</t>
    <rPh sb="4" eb="6">
      <t>コウニュウ</t>
    </rPh>
    <phoneticPr fontId="5"/>
  </si>
  <si>
    <t>保育所運営ハンドブック購入</t>
    <rPh sb="11" eb="13">
      <t>コウニュウ</t>
    </rPh>
    <phoneticPr fontId="5"/>
  </si>
  <si>
    <t>非常勤職員に係る給与・賞与として</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</si>
  <si>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</si>
  <si>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</si>
  <si>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</si>
  <si>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</si>
  <si>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</si>
  <si>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</si>
  <si>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</si>
  <si>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</si>
  <si>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</si>
  <si>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</si>
  <si>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</si>
  <si>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第５回認可外保育施設への関与の在り方に関する勉強会委員等旅費</t>
    <rPh sb="25" eb="27">
      <t>イイン</t>
    </rPh>
    <rPh sb="27" eb="28">
      <t>トウ</t>
    </rPh>
    <rPh sb="28" eb="30">
      <t>リョヒ</t>
    </rPh>
    <phoneticPr fontId="5"/>
  </si>
  <si>
    <t>第７回保育所等における保育の質の確保・向上に関する検討会委員等旅費</t>
    <rPh sb="28" eb="30">
      <t>イイン</t>
    </rPh>
    <rPh sb="30" eb="31">
      <t>トウ</t>
    </rPh>
    <rPh sb="31" eb="33">
      <t>リョヒ</t>
    </rPh>
    <phoneticPr fontId="5"/>
  </si>
  <si>
    <t>第４回認可外保育施設への関与の在り方に関する勉強会委員等旅費</t>
    <rPh sb="25" eb="27">
      <t>イイン</t>
    </rPh>
    <rPh sb="27" eb="28">
      <t>トウ</t>
    </rPh>
    <rPh sb="28" eb="30">
      <t>リョヒ</t>
    </rPh>
    <phoneticPr fontId="5"/>
  </si>
  <si>
    <t>第３回都道府県と市町村に関わる実務ワーキンググループ委員等旅費</t>
    <rPh sb="26" eb="28">
      <t>イイン</t>
    </rPh>
    <rPh sb="28" eb="29">
      <t>トウ</t>
    </rPh>
    <rPh sb="29" eb="31">
      <t>リョヒ</t>
    </rPh>
    <phoneticPr fontId="5"/>
  </si>
  <si>
    <t>第２回都道府県と市町村に関わる実務ワーキンググループ委員等旅費</t>
    <rPh sb="26" eb="28">
      <t>イイン</t>
    </rPh>
    <rPh sb="28" eb="29">
      <t>トウ</t>
    </rPh>
    <rPh sb="29" eb="31">
      <t>リョヒ</t>
    </rPh>
    <phoneticPr fontId="5"/>
  </si>
  <si>
    <t>医療的ケア児保育支援モデル事業意見交換会委員等旅費</t>
    <rPh sb="20" eb="22">
      <t>イイン</t>
    </rPh>
    <rPh sb="22" eb="23">
      <t>トウ</t>
    </rPh>
    <rPh sb="23" eb="25">
      <t>リョヒ</t>
    </rPh>
    <phoneticPr fontId="5"/>
  </si>
  <si>
    <t>-</t>
    <phoneticPr fontId="5"/>
  </si>
  <si>
    <t>-</t>
    <phoneticPr fontId="5"/>
  </si>
  <si>
    <t>麹町税務署</t>
    <phoneticPr fontId="5"/>
  </si>
  <si>
    <t>検討会等出席旅費に係る所得税</t>
    <rPh sb="0" eb="3">
      <t>ケントウカイ</t>
    </rPh>
    <rPh sb="3" eb="4">
      <t>トウ</t>
    </rPh>
    <rPh sb="4" eb="6">
      <t>シュッセキ</t>
    </rPh>
    <rPh sb="6" eb="8">
      <t>リョヒ</t>
    </rPh>
    <rPh sb="9" eb="10">
      <t>カカ</t>
    </rPh>
    <rPh sb="11" eb="14">
      <t>ショトクゼイ</t>
    </rPh>
    <phoneticPr fontId="5"/>
  </si>
  <si>
    <t>会議等への職員の出張旅費</t>
    <rPh sb="0" eb="2">
      <t>カイギ</t>
    </rPh>
    <rPh sb="2" eb="3">
      <t>トウ</t>
    </rPh>
    <rPh sb="5" eb="7">
      <t>ショクイン</t>
    </rPh>
    <rPh sb="8" eb="10">
      <t>シュッチョウ</t>
    </rPh>
    <rPh sb="10" eb="12">
      <t>リョヒ</t>
    </rPh>
    <phoneticPr fontId="5"/>
  </si>
  <si>
    <t>-</t>
    <phoneticPr fontId="5"/>
  </si>
  <si>
    <t>-</t>
    <phoneticPr fontId="5"/>
  </si>
  <si>
    <t>委員等旅費</t>
    <rPh sb="0" eb="2">
      <t>イイン</t>
    </rPh>
    <rPh sb="2" eb="3">
      <t>トウ</t>
    </rPh>
    <rPh sb="3" eb="5">
      <t>リョヒ</t>
    </rPh>
    <phoneticPr fontId="5"/>
  </si>
  <si>
    <t>１者応札の改善に向け、公告期間の延長や仕様の見直しを検討したい。</t>
    <phoneticPr fontId="5"/>
  </si>
  <si>
    <t>外部団体主催の会議への出席が見込みより少なかったことによるため、妥当である。</t>
    <rPh sb="0" eb="6">
      <t>ガイブダンタイシュサイ</t>
    </rPh>
    <rPh sb="7" eb="9">
      <t>カイギ</t>
    </rPh>
    <rPh sb="11" eb="13">
      <t>シュッセキ</t>
    </rPh>
    <rPh sb="14" eb="16">
      <t>ミコ</t>
    </rPh>
    <rPh sb="19" eb="20">
      <t>スク</t>
    </rPh>
    <rPh sb="32" eb="34">
      <t>ダトウ</t>
    </rPh>
    <phoneticPr fontId="5"/>
  </si>
  <si>
    <t>点検対象外</t>
    <rPh sb="0" eb="2">
      <t>テンケン</t>
    </rPh>
    <rPh sb="2" eb="5">
      <t>タイショウガイ</t>
    </rPh>
    <phoneticPr fontId="5"/>
  </si>
  <si>
    <t>不用の改善を図りつつ、引き続き、必要な予算額を確保し、適切な執行に努めること。</t>
    <rPh sb="0" eb="2">
      <t>フヨウ</t>
    </rPh>
    <rPh sb="3" eb="5">
      <t>カイゼン</t>
    </rPh>
    <rPh sb="6" eb="7">
      <t>ハカ</t>
    </rPh>
    <rPh sb="11" eb="12">
      <t>ヒ</t>
    </rPh>
    <rPh sb="13" eb="14">
      <t>ツヅ</t>
    </rPh>
    <phoneticPr fontId="5"/>
  </si>
  <si>
    <t>－</t>
    <phoneticPr fontId="5"/>
  </si>
  <si>
    <t>26/6</t>
    <phoneticPr fontId="5"/>
  </si>
  <si>
    <t>雑役務費</t>
    <rPh sb="0" eb="1">
      <t>ザツ</t>
    </rPh>
    <rPh sb="1" eb="4">
      <t>エキムヒ</t>
    </rPh>
    <phoneticPr fontId="5"/>
  </si>
  <si>
    <t>24／11</t>
    <phoneticPr fontId="5"/>
  </si>
  <si>
    <t>保育の受け皿整備の拡大については、令和元年度までに目標数値の約６割と高い水準で達成している。</t>
    <rPh sb="0" eb="2">
      <t>ホイク</t>
    </rPh>
    <rPh sb="3" eb="4">
      <t>ウ</t>
    </rPh>
    <rPh sb="5" eb="6">
      <t>ザラ</t>
    </rPh>
    <rPh sb="6" eb="8">
      <t>セイビ</t>
    </rPh>
    <rPh sb="9" eb="11">
      <t>カクダイ</t>
    </rPh>
    <rPh sb="17" eb="19">
      <t>レイワ</t>
    </rPh>
    <rPh sb="19" eb="22">
      <t>ガンネンド</t>
    </rPh>
    <rPh sb="25" eb="27">
      <t>モクヒョウ</t>
    </rPh>
    <rPh sb="27" eb="29">
      <t>スウチ</t>
    </rPh>
    <rPh sb="30" eb="31">
      <t>ヤク</t>
    </rPh>
    <rPh sb="32" eb="33">
      <t>ワリ</t>
    </rPh>
    <rPh sb="34" eb="35">
      <t>タカ</t>
    </rPh>
    <rPh sb="36" eb="38">
      <t>スイジュン</t>
    </rPh>
    <rPh sb="39" eb="41">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</si>
</sst>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32</xdr:row>
      <xdr:rowOff>12700</xdr:rowOff>
    </xdr:from>
    <xdr:to>
      <xdr:col>33</xdr:col>
      <xdr:colOff>197223</xdr:colOff>
      <xdr:row>33</xdr:row>
      <xdr:rowOff>16435</xdr:rowOff>
    </xdr:to>
    <xdr:cxnSp macro="">
      <xdr:nvCxnSpPr>
        <xdr:cNvPr id="2" name="直線コネクタ 1"/>
        <xdr:cNvCxnSpPr/>
      </xdr:nvCxnSpPr>
      <xdr:spPr>
        <a:xfrm flipV="1">
          <a:off x="6791325" y="11137900"/>
          <a:ext cx="806823" cy="299010"/>
        </a:xfrm>
        <a:prstGeom prst="line">
          <a:avLst/>
        </a:prstGeom>
        <a:noFill/>
        <a:ln w="9525" cap="flat" cmpd="sng" algn="ctr">
          <a:solidFill>
            <a:sysClr val="windowText" lastClr="000000"/>
          </a:solidFill>
          <a:prstDash val="solid"/>
        </a:ln>
        <a:effectLst/>
      </xdr:spPr>
    </xdr:cxnSp>
    <xdr:clientData/>
  </xdr:twoCellAnchor>
  <xdr:twoCellAnchor>
    <xdr:from>
      <xdr:col>30</xdr:col>
      <xdr:colOff>0</xdr:colOff>
      <xdr:row>33</xdr:row>
      <xdr:rowOff>0</xdr:rowOff>
    </xdr:from>
    <xdr:to>
      <xdr:col>34</xdr:col>
      <xdr:colOff>6723</xdr:colOff>
      <xdr:row>33</xdr:row>
      <xdr:rowOff>448235</xdr:rowOff>
    </xdr:to>
    <xdr:cxnSp macro="">
      <xdr:nvCxnSpPr>
        <xdr:cNvPr id="3" name="直線コネクタ 2"/>
        <xdr:cNvCxnSpPr/>
      </xdr:nvCxnSpPr>
      <xdr:spPr>
        <a:xfrm flipV="1">
          <a:off x="6800850" y="11420475"/>
          <a:ext cx="806823" cy="295835"/>
        </a:xfrm>
        <a:prstGeom prst="line">
          <a:avLst/>
        </a:prstGeom>
        <a:noFill/>
        <a:ln w="9525" cap="flat" cmpd="sng" algn="ctr">
          <a:solidFill>
            <a:sysClr val="windowText" lastClr="000000"/>
          </a:solidFill>
          <a:prstDash val="solid"/>
        </a:ln>
        <a:effectLst/>
      </xdr:spPr>
    </xdr:cxnSp>
    <xdr:clientData/>
  </xdr:twoCellAnchor>
  <xdr:twoCellAnchor>
    <xdr:from>
      <xdr:col>20</xdr:col>
      <xdr:colOff>89647</xdr:colOff>
      <xdr:row>742</xdr:row>
      <xdr:rowOff>78442</xdr:rowOff>
    </xdr:from>
    <xdr:to>
      <xdr:col>36</xdr:col>
      <xdr:colOff>168088</xdr:colOff>
      <xdr:row>744</xdr:row>
      <xdr:rowOff>134470</xdr:rowOff>
    </xdr:to>
    <xdr:sp macro="" textlink="">
      <xdr:nvSpPr>
        <xdr:cNvPr id="10" name="テキスト ボックス 9"/>
        <xdr:cNvSpPr txBox="1"/>
      </xdr:nvSpPr>
      <xdr:spPr bwMode="auto">
        <a:xfrm>
          <a:off x="4090147" y="44645917"/>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２４百万円</a:t>
          </a:r>
        </a:p>
      </xdr:txBody>
    </xdr:sp>
    <xdr:clientData/>
  </xdr:twoCellAnchor>
  <xdr:twoCellAnchor>
    <xdr:from>
      <xdr:col>18</xdr:col>
      <xdr:colOff>112059</xdr:colOff>
      <xdr:row>745</xdr:row>
      <xdr:rowOff>78441</xdr:rowOff>
    </xdr:from>
    <xdr:to>
      <xdr:col>21</xdr:col>
      <xdr:colOff>2</xdr:colOff>
      <xdr:row>747</xdr:row>
      <xdr:rowOff>134470</xdr:rowOff>
    </xdr:to>
    <xdr:cxnSp macro="">
      <xdr:nvCxnSpPr>
        <xdr:cNvPr id="11" name="直線矢印コネクタ 10"/>
        <xdr:cNvCxnSpPr/>
      </xdr:nvCxnSpPr>
      <xdr:spPr>
        <a:xfrm flipH="1">
          <a:off x="3712509" y="45703191"/>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744</xdr:row>
      <xdr:rowOff>291353</xdr:rowOff>
    </xdr:from>
    <xdr:to>
      <xdr:col>28</xdr:col>
      <xdr:colOff>112059</xdr:colOff>
      <xdr:row>747</xdr:row>
      <xdr:rowOff>257737</xdr:rowOff>
    </xdr:to>
    <xdr:cxnSp macro="">
      <xdr:nvCxnSpPr>
        <xdr:cNvPr id="12" name="直線矢印コネクタ 11"/>
        <xdr:cNvCxnSpPr/>
      </xdr:nvCxnSpPr>
      <xdr:spPr>
        <a:xfrm>
          <a:off x="5712758" y="45563678"/>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745</xdr:row>
      <xdr:rowOff>56030</xdr:rowOff>
    </xdr:from>
    <xdr:to>
      <xdr:col>38</xdr:col>
      <xdr:colOff>190500</xdr:colOff>
      <xdr:row>747</xdr:row>
      <xdr:rowOff>280148</xdr:rowOff>
    </xdr:to>
    <xdr:cxnSp macro="">
      <xdr:nvCxnSpPr>
        <xdr:cNvPr id="13" name="直線矢印コネクタ 12"/>
        <xdr:cNvCxnSpPr/>
      </xdr:nvCxnSpPr>
      <xdr:spPr>
        <a:xfrm>
          <a:off x="7324165" y="45680780"/>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747</xdr:row>
      <xdr:rowOff>201706</xdr:rowOff>
    </xdr:from>
    <xdr:to>
      <xdr:col>21</xdr:col>
      <xdr:colOff>90447</xdr:colOff>
      <xdr:row>748</xdr:row>
      <xdr:rowOff>144079</xdr:rowOff>
    </xdr:to>
    <xdr:sp macro="" textlink="">
      <xdr:nvSpPr>
        <xdr:cNvPr id="14" name="テキスト ボックス 13"/>
        <xdr:cNvSpPr txBox="1"/>
      </xdr:nvSpPr>
      <xdr:spPr bwMode="auto">
        <a:xfrm>
          <a:off x="2022661" y="46531306"/>
          <a:ext cx="2268311" cy="2947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748</xdr:row>
      <xdr:rowOff>134470</xdr:rowOff>
    </xdr:from>
    <xdr:to>
      <xdr:col>20</xdr:col>
      <xdr:colOff>123265</xdr:colOff>
      <xdr:row>750</xdr:row>
      <xdr:rowOff>44821</xdr:rowOff>
    </xdr:to>
    <xdr:sp macro="" textlink="">
      <xdr:nvSpPr>
        <xdr:cNvPr id="15" name="テキスト ボックス 14"/>
        <xdr:cNvSpPr txBox="1"/>
      </xdr:nvSpPr>
      <xdr:spPr bwMode="auto">
        <a:xfrm>
          <a:off x="2267510" y="46816495"/>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Ａ．民間企業等（１２社）</a:t>
          </a:r>
          <a:endParaRPr kumimoji="1" lang="en-US" altLang="ja-JP" sz="1200"/>
        </a:p>
        <a:p>
          <a:pPr algn="ctr">
            <a:lnSpc>
              <a:spcPts val="1500"/>
            </a:lnSpc>
          </a:pPr>
          <a:r>
            <a:rPr kumimoji="1" lang="ja-JP" altLang="en-US" sz="1200"/>
            <a:t>１６百万円</a:t>
          </a:r>
        </a:p>
      </xdr:txBody>
    </xdr:sp>
    <xdr:clientData/>
  </xdr:twoCellAnchor>
  <xdr:twoCellAnchor>
    <xdr:from>
      <xdr:col>25</xdr:col>
      <xdr:colOff>123264</xdr:colOff>
      <xdr:row>748</xdr:row>
      <xdr:rowOff>156883</xdr:rowOff>
    </xdr:from>
    <xdr:to>
      <xdr:col>31</xdr:col>
      <xdr:colOff>156882</xdr:colOff>
      <xdr:row>750</xdr:row>
      <xdr:rowOff>26711</xdr:rowOff>
    </xdr:to>
    <xdr:sp macro="" textlink="">
      <xdr:nvSpPr>
        <xdr:cNvPr id="16" name="テキスト ボックス 15"/>
        <xdr:cNvSpPr txBox="1"/>
      </xdr:nvSpPr>
      <xdr:spPr bwMode="auto">
        <a:xfrm>
          <a:off x="5123889" y="46838908"/>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８百万円</a:t>
          </a:r>
        </a:p>
      </xdr:txBody>
    </xdr:sp>
    <xdr:clientData/>
  </xdr:twoCellAnchor>
  <xdr:twoCellAnchor>
    <xdr:from>
      <xdr:col>35</xdr:col>
      <xdr:colOff>11205</xdr:colOff>
      <xdr:row>748</xdr:row>
      <xdr:rowOff>156883</xdr:rowOff>
    </xdr:from>
    <xdr:to>
      <xdr:col>43</xdr:col>
      <xdr:colOff>123264</xdr:colOff>
      <xdr:row>750</xdr:row>
      <xdr:rowOff>37915</xdr:rowOff>
    </xdr:to>
    <xdr:sp macro="" textlink="">
      <xdr:nvSpPr>
        <xdr:cNvPr id="17" name="テキスト ボックス 16"/>
        <xdr:cNvSpPr txBox="1"/>
      </xdr:nvSpPr>
      <xdr:spPr bwMode="auto">
        <a:xfrm>
          <a:off x="7012080" y="46838908"/>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Ｃ．公的機関（１ヵ所）</a:t>
          </a:r>
          <a:endParaRPr kumimoji="1" lang="en-US" altLang="ja-JP" sz="1200"/>
        </a:p>
        <a:p>
          <a:pPr algn="ctr"/>
          <a:r>
            <a:rPr kumimoji="1" lang="ja-JP" altLang="en-US" sz="1200"/>
            <a:t>０．１百万円</a:t>
          </a:r>
        </a:p>
      </xdr:txBody>
    </xdr:sp>
    <xdr:clientData/>
  </xdr:twoCellAnchor>
  <xdr:twoCellAnchor>
    <xdr:from>
      <xdr:col>10</xdr:col>
      <xdr:colOff>33617</xdr:colOff>
      <xdr:row>751</xdr:row>
      <xdr:rowOff>123265</xdr:rowOff>
    </xdr:from>
    <xdr:to>
      <xdr:col>21</xdr:col>
      <xdr:colOff>112058</xdr:colOff>
      <xdr:row>753</xdr:row>
      <xdr:rowOff>336172</xdr:rowOff>
    </xdr:to>
    <xdr:sp macro="" textlink="">
      <xdr:nvSpPr>
        <xdr:cNvPr id="18" name="テキスト ボックス 17"/>
        <xdr:cNvSpPr txBox="1"/>
      </xdr:nvSpPr>
      <xdr:spPr bwMode="auto">
        <a:xfrm>
          <a:off x="2033867" y="47862565"/>
          <a:ext cx="2278716" cy="108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・保育事業従事者表彰状印刷</a:t>
          </a:r>
          <a:endParaRPr kumimoji="1" lang="en-US" altLang="ja-JP" sz="1200">
            <a:solidFill>
              <a:sysClr val="windowText" lastClr="000000"/>
            </a:solidFill>
          </a:endParaRPr>
        </a:p>
        <a:p>
          <a:pPr>
            <a:lnSpc>
              <a:spcPts val="1300"/>
            </a:lnSpc>
          </a:pP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134471</xdr:colOff>
      <xdr:row>750</xdr:row>
      <xdr:rowOff>313764</xdr:rowOff>
    </xdr:from>
    <xdr:to>
      <xdr:col>10</xdr:col>
      <xdr:colOff>67235</xdr:colOff>
      <xdr:row>754</xdr:row>
      <xdr:rowOff>33616</xdr:rowOff>
    </xdr:to>
    <xdr:sp macro="" textlink="">
      <xdr:nvSpPr>
        <xdr:cNvPr id="19" name="左大かっこ 18"/>
        <xdr:cNvSpPr/>
      </xdr:nvSpPr>
      <xdr:spPr>
        <a:xfrm>
          <a:off x="1934696" y="47700639"/>
          <a:ext cx="132789" cy="141530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750</xdr:row>
      <xdr:rowOff>324970</xdr:rowOff>
    </xdr:from>
    <xdr:to>
      <xdr:col>21</xdr:col>
      <xdr:colOff>89647</xdr:colOff>
      <xdr:row>754</xdr:row>
      <xdr:rowOff>44822</xdr:rowOff>
    </xdr:to>
    <xdr:sp macro="" textlink="">
      <xdr:nvSpPr>
        <xdr:cNvPr id="20" name="右大かっこ 19"/>
        <xdr:cNvSpPr/>
      </xdr:nvSpPr>
      <xdr:spPr>
        <a:xfrm>
          <a:off x="4146176" y="47711845"/>
          <a:ext cx="143996" cy="14153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751</xdr:row>
      <xdr:rowOff>33614</xdr:rowOff>
    </xdr:from>
    <xdr:to>
      <xdr:col>31</xdr:col>
      <xdr:colOff>177193</xdr:colOff>
      <xdr:row>752</xdr:row>
      <xdr:rowOff>355781</xdr:rowOff>
    </xdr:to>
    <xdr:sp macro="" textlink="">
      <xdr:nvSpPr>
        <xdr:cNvPr id="21" name="テキスト ボックス 20"/>
        <xdr:cNvSpPr txBox="1"/>
      </xdr:nvSpPr>
      <xdr:spPr bwMode="auto">
        <a:xfrm>
          <a:off x="5020236" y="47772914"/>
          <a:ext cx="1357732" cy="674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751</xdr:row>
      <xdr:rowOff>78440</xdr:rowOff>
    </xdr:from>
    <xdr:to>
      <xdr:col>24</xdr:col>
      <xdr:colOff>135365</xdr:colOff>
      <xdr:row>752</xdr:row>
      <xdr:rowOff>324968</xdr:rowOff>
    </xdr:to>
    <xdr:sp macro="" textlink="">
      <xdr:nvSpPr>
        <xdr:cNvPr id="22" name="左大かっこ 21"/>
        <xdr:cNvSpPr/>
      </xdr:nvSpPr>
      <xdr:spPr>
        <a:xfrm>
          <a:off x="4890246" y="47817740"/>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751</xdr:row>
      <xdr:rowOff>78442</xdr:rowOff>
    </xdr:from>
    <xdr:to>
      <xdr:col>32</xdr:col>
      <xdr:colOff>89645</xdr:colOff>
      <xdr:row>752</xdr:row>
      <xdr:rowOff>324972</xdr:rowOff>
    </xdr:to>
    <xdr:sp macro="" textlink="">
      <xdr:nvSpPr>
        <xdr:cNvPr id="23" name="右大かっこ 22"/>
        <xdr:cNvSpPr/>
      </xdr:nvSpPr>
      <xdr:spPr>
        <a:xfrm>
          <a:off x="6393926" y="47385942"/>
          <a:ext cx="45719" cy="60371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750</xdr:row>
      <xdr:rowOff>345281</xdr:rowOff>
    </xdr:from>
    <xdr:to>
      <xdr:col>42</xdr:col>
      <xdr:colOff>166687</xdr:colOff>
      <xdr:row>752</xdr:row>
      <xdr:rowOff>500063</xdr:rowOff>
    </xdr:to>
    <xdr:sp macro="" textlink="">
      <xdr:nvSpPr>
        <xdr:cNvPr id="24" name="テキスト ボックス 23"/>
        <xdr:cNvSpPr txBox="1"/>
      </xdr:nvSpPr>
      <xdr:spPr bwMode="auto">
        <a:xfrm>
          <a:off x="7167562" y="47732156"/>
          <a:ext cx="1400175" cy="859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a:t>
          </a:r>
          <a:endParaRPr kumimoji="1" lang="en-US" altLang="ja-JP" sz="1200">
            <a:solidFill>
              <a:sysClr val="windowText" lastClr="000000"/>
            </a:solidFill>
          </a:endParaRPr>
        </a:p>
      </xdr:txBody>
    </xdr:sp>
    <xdr:clientData/>
  </xdr:twoCellAnchor>
  <xdr:twoCellAnchor>
    <xdr:from>
      <xdr:col>35</xdr:col>
      <xdr:colOff>102954</xdr:colOff>
      <xdr:row>750</xdr:row>
      <xdr:rowOff>336176</xdr:rowOff>
    </xdr:from>
    <xdr:to>
      <xdr:col>36</xdr:col>
      <xdr:colOff>11905</xdr:colOff>
      <xdr:row>752</xdr:row>
      <xdr:rowOff>511969</xdr:rowOff>
    </xdr:to>
    <xdr:sp macro="" textlink="">
      <xdr:nvSpPr>
        <xdr:cNvPr id="25" name="左大かっこ 24"/>
        <xdr:cNvSpPr/>
      </xdr:nvSpPr>
      <xdr:spPr>
        <a:xfrm>
          <a:off x="7103829" y="47723051"/>
          <a:ext cx="108976" cy="88064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750</xdr:row>
      <xdr:rowOff>333375</xdr:rowOff>
    </xdr:from>
    <xdr:to>
      <xdr:col>43</xdr:col>
      <xdr:colOff>23812</xdr:colOff>
      <xdr:row>753</xdr:row>
      <xdr:rowOff>11906</xdr:rowOff>
    </xdr:to>
    <xdr:sp macro="" textlink="">
      <xdr:nvSpPr>
        <xdr:cNvPr id="26" name="右大かっこ 25"/>
        <xdr:cNvSpPr/>
      </xdr:nvSpPr>
      <xdr:spPr>
        <a:xfrm>
          <a:off x="8496300" y="47720250"/>
          <a:ext cx="128587" cy="90725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138907</xdr:colOff>
      <xdr:row>740</xdr:row>
      <xdr:rowOff>138907</xdr:rowOff>
    </xdr:from>
    <xdr:to>
      <xdr:col>36</xdr:col>
      <xdr:colOff>79376</xdr:colOff>
      <xdr:row>741</xdr:row>
      <xdr:rowOff>29766</xdr:rowOff>
    </xdr:to>
    <xdr:sp macro="" textlink="">
      <xdr:nvSpPr>
        <xdr:cNvPr id="8" name="正方形/長方形 7"/>
        <xdr:cNvSpPr/>
      </xdr:nvSpPr>
      <xdr:spPr>
        <a:xfrm>
          <a:off x="1131095" y="43368516"/>
          <a:ext cx="6092031" cy="248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03" zoomScale="96" zoomScaleNormal="75" zoomScaleSheetLayoutView="96" zoomScalePageLayoutView="85" workbookViewId="0">
      <selection activeCell="BI708" sqref="BI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653</v>
      </c>
      <c r="AT2" s="972"/>
      <c r="AU2" s="972"/>
      <c r="AV2" s="51" t="str">
        <f>IF(AW2="", "", "-")</f>
        <v/>
      </c>
      <c r="AW2" s="920"/>
      <c r="AX2" s="920"/>
    </row>
    <row r="3" spans="1:50" ht="21" customHeight="1" thickBot="1" x14ac:dyDescent="0.2">
      <c r="A3" s="876" t="s">
        <v>430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562</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7" t="s">
        <v>563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520</v>
      </c>
      <c r="H5" s="849"/>
      <c r="I5" s="849"/>
      <c r="J5" s="849"/>
      <c r="K5" s="849"/>
      <c r="L5" s="849"/>
      <c r="M5" s="850" t="s">
        <v>66</v>
      </c>
      <c r="N5" s="851"/>
      <c r="O5" s="851"/>
      <c r="P5" s="851"/>
      <c r="Q5" s="851"/>
      <c r="R5" s="852"/>
      <c r="S5" s="853" t="s">
        <v>70</v>
      </c>
      <c r="T5" s="849"/>
      <c r="U5" s="849"/>
      <c r="V5" s="849"/>
      <c r="W5" s="849"/>
      <c r="X5" s="854"/>
      <c r="Y5" s="703" t="s">
        <v>3</v>
      </c>
      <c r="Z5" s="551"/>
      <c r="AA5" s="551"/>
      <c r="AB5" s="551"/>
      <c r="AC5" s="551"/>
      <c r="AD5" s="552"/>
      <c r="AE5" s="704" t="s">
        <v>565</v>
      </c>
      <c r="AF5" s="705"/>
      <c r="AG5" s="705"/>
      <c r="AH5" s="705"/>
      <c r="AI5" s="705"/>
      <c r="AJ5" s="705"/>
      <c r="AK5" s="705"/>
      <c r="AL5" s="705"/>
      <c r="AM5" s="705"/>
      <c r="AN5" s="705"/>
      <c r="AO5" s="705"/>
      <c r="AP5" s="706"/>
      <c r="AQ5" s="707" t="s">
        <v>566</v>
      </c>
      <c r="AR5" s="708"/>
      <c r="AS5" s="708"/>
      <c r="AT5" s="708"/>
      <c r="AU5" s="708"/>
      <c r="AV5" s="708"/>
      <c r="AW5" s="708"/>
      <c r="AX5" s="709"/>
    </row>
    <row r="6" spans="1:50" ht="39" customHeight="1" x14ac:dyDescent="0.15">
      <c r="A6" s="712" t="s">
        <v>4</v>
      </c>
      <c r="B6" s="713"/>
      <c r="C6" s="713"/>
      <c r="D6" s="713"/>
      <c r="E6" s="713"/>
      <c r="F6" s="71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568</v>
      </c>
      <c r="H7" s="507"/>
      <c r="I7" s="507"/>
      <c r="J7" s="507"/>
      <c r="K7" s="507"/>
      <c r="L7" s="507"/>
      <c r="M7" s="507"/>
      <c r="N7" s="507"/>
      <c r="O7" s="507"/>
      <c r="P7" s="507"/>
      <c r="Q7" s="507"/>
      <c r="R7" s="507"/>
      <c r="S7" s="507"/>
      <c r="T7" s="507"/>
      <c r="U7" s="507"/>
      <c r="V7" s="507"/>
      <c r="W7" s="507"/>
      <c r="X7" s="508"/>
      <c r="Y7" s="929" t="s">
        <v>394</v>
      </c>
      <c r="Z7" s="451"/>
      <c r="AA7" s="451"/>
      <c r="AB7" s="451"/>
      <c r="AC7" s="451"/>
      <c r="AD7" s="930"/>
      <c r="AE7" s="921" t="s">
        <v>569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259</v>
      </c>
      <c r="B8" s="504"/>
      <c r="C8" s="504"/>
      <c r="D8" s="504"/>
      <c r="E8" s="504"/>
      <c r="F8" s="505"/>
      <c r="G8" s="940" t="str">
        <f>入力規則等!A27</f>
        <v>子ども・若者育成支援、少子化社会対策、男女共同参画</v>
      </c>
      <c r="H8" s="729"/>
      <c r="I8" s="729"/>
      <c r="J8" s="729"/>
      <c r="K8" s="729"/>
      <c r="L8" s="729"/>
      <c r="M8" s="729"/>
      <c r="N8" s="729"/>
      <c r="O8" s="729"/>
      <c r="P8" s="729"/>
      <c r="Q8" s="729"/>
      <c r="R8" s="729"/>
      <c r="S8" s="729"/>
      <c r="T8" s="729"/>
      <c r="U8" s="729"/>
      <c r="V8" s="729"/>
      <c r="W8" s="729"/>
      <c r="X8" s="941"/>
      <c r="Y8" s="855" t="s">
        <v>260</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5" t="s">
        <v>30</v>
      </c>
      <c r="B10" s="666"/>
      <c r="C10" s="666"/>
      <c r="D10" s="666"/>
      <c r="E10" s="666"/>
      <c r="F10" s="666"/>
      <c r="G10" s="763" t="s">
        <v>571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2" t="s">
        <v>24</v>
      </c>
      <c r="B12" s="983"/>
      <c r="C12" s="983"/>
      <c r="D12" s="983"/>
      <c r="E12" s="983"/>
      <c r="F12" s="984"/>
      <c r="G12" s="769"/>
      <c r="H12" s="770"/>
      <c r="I12" s="770"/>
      <c r="J12" s="770"/>
      <c r="K12" s="770"/>
      <c r="L12" s="770"/>
      <c r="M12" s="770"/>
      <c r="N12" s="770"/>
      <c r="O12" s="770"/>
      <c r="P12" s="423" t="s">
        <v>397</v>
      </c>
      <c r="Q12" s="424"/>
      <c r="R12" s="424"/>
      <c r="S12" s="424"/>
      <c r="T12" s="424"/>
      <c r="U12" s="424"/>
      <c r="V12" s="425"/>
      <c r="W12" s="423" t="s">
        <v>417</v>
      </c>
      <c r="X12" s="424"/>
      <c r="Y12" s="424"/>
      <c r="Z12" s="424"/>
      <c r="AA12" s="424"/>
      <c r="AB12" s="424"/>
      <c r="AC12" s="425"/>
      <c r="AD12" s="423" t="s">
        <v>424</v>
      </c>
      <c r="AE12" s="424"/>
      <c r="AF12" s="424"/>
      <c r="AG12" s="424"/>
      <c r="AH12" s="424"/>
      <c r="AI12" s="424"/>
      <c r="AJ12" s="425"/>
      <c r="AK12" s="423" t="s">
        <v>431</v>
      </c>
      <c r="AL12" s="424"/>
      <c r="AM12" s="424"/>
      <c r="AN12" s="424"/>
      <c r="AO12" s="424"/>
      <c r="AP12" s="424"/>
      <c r="AQ12" s="425"/>
      <c r="AR12" s="423" t="s">
        <v>432</v>
      </c>
      <c r="AS12" s="424"/>
      <c r="AT12" s="424"/>
      <c r="AU12" s="424"/>
      <c r="AV12" s="424"/>
      <c r="AW12" s="424"/>
      <c r="AX12" s="731"/>
    </row>
    <row r="13" spans="1:50" ht="21" customHeight="1" x14ac:dyDescent="0.15">
      <c r="A13" s="619"/>
      <c r="B13" s="620"/>
      <c r="C13" s="620"/>
      <c r="D13" s="620"/>
      <c r="E13" s="620"/>
      <c r="F13" s="621"/>
      <c r="G13" s="732" t="s">
        <v>6</v>
      </c>
      <c r="H13" s="733"/>
      <c r="I13" s="773" t="s">
        <v>7</v>
      </c>
      <c r="J13" s="774"/>
      <c r="K13" s="774"/>
      <c r="L13" s="774"/>
      <c r="M13" s="774"/>
      <c r="N13" s="774"/>
      <c r="O13" s="775"/>
      <c r="P13" s="662">
        <v>26</v>
      </c>
      <c r="Q13" s="663"/>
      <c r="R13" s="663"/>
      <c r="S13" s="663"/>
      <c r="T13" s="663"/>
      <c r="U13" s="663"/>
      <c r="V13" s="664"/>
      <c r="W13" s="662">
        <v>27</v>
      </c>
      <c r="X13" s="663"/>
      <c r="Y13" s="663"/>
      <c r="Z13" s="663"/>
      <c r="AA13" s="663"/>
      <c r="AB13" s="663"/>
      <c r="AC13" s="664"/>
      <c r="AD13" s="662">
        <v>27</v>
      </c>
      <c r="AE13" s="663"/>
      <c r="AF13" s="663"/>
      <c r="AG13" s="663"/>
      <c r="AH13" s="663"/>
      <c r="AI13" s="663"/>
      <c r="AJ13" s="664"/>
      <c r="AK13" s="714">
        <v>26</v>
      </c>
      <c r="AL13" s="715"/>
      <c r="AM13" s="715"/>
      <c r="AN13" s="715"/>
      <c r="AO13" s="715"/>
      <c r="AP13" s="715"/>
      <c r="AQ13" s="716"/>
      <c r="AR13" s="662">
        <v>26</v>
      </c>
      <c r="AS13" s="663"/>
      <c r="AT13" s="663"/>
      <c r="AU13" s="663"/>
      <c r="AV13" s="663"/>
      <c r="AW13" s="663"/>
      <c r="AX13" s="928"/>
    </row>
    <row r="14" spans="1:50" ht="21" customHeight="1" x14ac:dyDescent="0.15">
      <c r="A14" s="619"/>
      <c r="B14" s="620"/>
      <c r="C14" s="620"/>
      <c r="D14" s="620"/>
      <c r="E14" s="620"/>
      <c r="F14" s="621"/>
      <c r="G14" s="734"/>
      <c r="H14" s="735"/>
      <c r="I14" s="720" t="s">
        <v>8</v>
      </c>
      <c r="J14" s="771"/>
      <c r="K14" s="771"/>
      <c r="L14" s="771"/>
      <c r="M14" s="771"/>
      <c r="N14" s="771"/>
      <c r="O14" s="772"/>
      <c r="P14" s="714" t="s">
        <v>572</v>
      </c>
      <c r="Q14" s="715"/>
      <c r="R14" s="715"/>
      <c r="S14" s="715"/>
      <c r="T14" s="715"/>
      <c r="U14" s="715"/>
      <c r="V14" s="716"/>
      <c r="W14" s="714" t="s">
        <v>572</v>
      </c>
      <c r="X14" s="715"/>
      <c r="Y14" s="715"/>
      <c r="Z14" s="715"/>
      <c r="AA14" s="715"/>
      <c r="AB14" s="715"/>
      <c r="AC14" s="716"/>
      <c r="AD14" s="714" t="s">
        <v>572</v>
      </c>
      <c r="AE14" s="715"/>
      <c r="AF14" s="715"/>
      <c r="AG14" s="715"/>
      <c r="AH14" s="715"/>
      <c r="AI14" s="715"/>
      <c r="AJ14" s="716"/>
      <c r="AK14" s="714" t="s">
        <v>572</v>
      </c>
      <c r="AL14" s="715"/>
      <c r="AM14" s="715"/>
      <c r="AN14" s="715"/>
      <c r="AO14" s="715"/>
      <c r="AP14" s="715"/>
      <c r="AQ14" s="716"/>
      <c r="AR14" s="797"/>
      <c r="AS14" s="797"/>
      <c r="AT14" s="797"/>
      <c r="AU14" s="797"/>
      <c r="AV14" s="797"/>
      <c r="AW14" s="797"/>
      <c r="AX14" s="798"/>
    </row>
    <row r="15" spans="1:50" ht="21" customHeight="1" x14ac:dyDescent="0.15">
      <c r="A15" s="619"/>
      <c r="B15" s="620"/>
      <c r="C15" s="620"/>
      <c r="D15" s="620"/>
      <c r="E15" s="620"/>
      <c r="F15" s="621"/>
      <c r="G15" s="734"/>
      <c r="H15" s="735"/>
      <c r="I15" s="720" t="s">
        <v>51</v>
      </c>
      <c r="J15" s="721"/>
      <c r="K15" s="721"/>
      <c r="L15" s="721"/>
      <c r="M15" s="721"/>
      <c r="N15" s="721"/>
      <c r="O15" s="722"/>
      <c r="P15" s="714" t="s">
        <v>572</v>
      </c>
      <c r="Q15" s="715"/>
      <c r="R15" s="715"/>
      <c r="S15" s="715"/>
      <c r="T15" s="715"/>
      <c r="U15" s="715"/>
      <c r="V15" s="716"/>
      <c r="W15" s="714" t="s">
        <v>572</v>
      </c>
      <c r="X15" s="715"/>
      <c r="Y15" s="715"/>
      <c r="Z15" s="715"/>
      <c r="AA15" s="715"/>
      <c r="AB15" s="715"/>
      <c r="AC15" s="716"/>
      <c r="AD15" s="714" t="s">
        <v>572</v>
      </c>
      <c r="AE15" s="715"/>
      <c r="AF15" s="715"/>
      <c r="AG15" s="715"/>
      <c r="AH15" s="715"/>
      <c r="AI15" s="715"/>
      <c r="AJ15" s="716"/>
      <c r="AK15" s="714" t="s">
        <v>572</v>
      </c>
      <c r="AL15" s="715"/>
      <c r="AM15" s="715"/>
      <c r="AN15" s="715"/>
      <c r="AO15" s="715"/>
      <c r="AP15" s="715"/>
      <c r="AQ15" s="716"/>
      <c r="AR15" s="714"/>
      <c r="AS15" s="715"/>
      <c r="AT15" s="715"/>
      <c r="AU15" s="715"/>
      <c r="AV15" s="715"/>
      <c r="AW15" s="715"/>
      <c r="AX15" s="815"/>
    </row>
    <row r="16" spans="1:50" ht="21" customHeight="1" x14ac:dyDescent="0.15">
      <c r="A16" s="619"/>
      <c r="B16" s="620"/>
      <c r="C16" s="620"/>
      <c r="D16" s="620"/>
      <c r="E16" s="620"/>
      <c r="F16" s="621"/>
      <c r="G16" s="734"/>
      <c r="H16" s="735"/>
      <c r="I16" s="720" t="s">
        <v>52</v>
      </c>
      <c r="J16" s="721"/>
      <c r="K16" s="721"/>
      <c r="L16" s="721"/>
      <c r="M16" s="721"/>
      <c r="N16" s="721"/>
      <c r="O16" s="722"/>
      <c r="P16" s="714" t="s">
        <v>572</v>
      </c>
      <c r="Q16" s="715"/>
      <c r="R16" s="715"/>
      <c r="S16" s="715"/>
      <c r="T16" s="715"/>
      <c r="U16" s="715"/>
      <c r="V16" s="716"/>
      <c r="W16" s="714" t="s">
        <v>572</v>
      </c>
      <c r="X16" s="715"/>
      <c r="Y16" s="715"/>
      <c r="Z16" s="715"/>
      <c r="AA16" s="715"/>
      <c r="AB16" s="715"/>
      <c r="AC16" s="716"/>
      <c r="AD16" s="714" t="s">
        <v>572</v>
      </c>
      <c r="AE16" s="715"/>
      <c r="AF16" s="715"/>
      <c r="AG16" s="715"/>
      <c r="AH16" s="715"/>
      <c r="AI16" s="715"/>
      <c r="AJ16" s="716"/>
      <c r="AK16" s="714" t="s">
        <v>572</v>
      </c>
      <c r="AL16" s="715"/>
      <c r="AM16" s="715"/>
      <c r="AN16" s="715"/>
      <c r="AO16" s="715"/>
      <c r="AP16" s="715"/>
      <c r="AQ16" s="716"/>
      <c r="AR16" s="766"/>
      <c r="AS16" s="767"/>
      <c r="AT16" s="767"/>
      <c r="AU16" s="767"/>
      <c r="AV16" s="767"/>
      <c r="AW16" s="767"/>
      <c r="AX16" s="768"/>
    </row>
    <row r="17" spans="1:50" ht="24.75" customHeight="1" x14ac:dyDescent="0.15">
      <c r="A17" s="619"/>
      <c r="B17" s="620"/>
      <c r="C17" s="620"/>
      <c r="D17" s="620"/>
      <c r="E17" s="620"/>
      <c r="F17" s="621"/>
      <c r="G17" s="734"/>
      <c r="H17" s="735"/>
      <c r="I17" s="720" t="s">
        <v>50</v>
      </c>
      <c r="J17" s="771"/>
      <c r="K17" s="771"/>
      <c r="L17" s="771"/>
      <c r="M17" s="771"/>
      <c r="N17" s="771"/>
      <c r="O17" s="772"/>
      <c r="P17" s="714" t="s">
        <v>572</v>
      </c>
      <c r="Q17" s="715"/>
      <c r="R17" s="715"/>
      <c r="S17" s="715"/>
      <c r="T17" s="715"/>
      <c r="U17" s="715"/>
      <c r="V17" s="716"/>
      <c r="W17" s="714" t="s">
        <v>572</v>
      </c>
      <c r="X17" s="715"/>
      <c r="Y17" s="715"/>
      <c r="Z17" s="715"/>
      <c r="AA17" s="715"/>
      <c r="AB17" s="715"/>
      <c r="AC17" s="716"/>
      <c r="AD17" s="714" t="s">
        <v>572</v>
      </c>
      <c r="AE17" s="715"/>
      <c r="AF17" s="715"/>
      <c r="AG17" s="715"/>
      <c r="AH17" s="715"/>
      <c r="AI17" s="715"/>
      <c r="AJ17" s="716"/>
      <c r="AK17" s="714" t="s">
        <v>572</v>
      </c>
      <c r="AL17" s="715"/>
      <c r="AM17" s="715"/>
      <c r="AN17" s="715"/>
      <c r="AO17" s="715"/>
      <c r="AP17" s="715"/>
      <c r="AQ17" s="716"/>
      <c r="AR17" s="926"/>
      <c r="AS17" s="926"/>
      <c r="AT17" s="926"/>
      <c r="AU17" s="926"/>
      <c r="AV17" s="926"/>
      <c r="AW17" s="926"/>
      <c r="AX17" s="927"/>
    </row>
    <row r="18" spans="1:50" ht="24.75" customHeight="1" x14ac:dyDescent="0.15">
      <c r="A18" s="619"/>
      <c r="B18" s="620"/>
      <c r="C18" s="620"/>
      <c r="D18" s="620"/>
      <c r="E18" s="620"/>
      <c r="F18" s="621"/>
      <c r="G18" s="736"/>
      <c r="H18" s="737"/>
      <c r="I18" s="725" t="s">
        <v>20</v>
      </c>
      <c r="J18" s="726"/>
      <c r="K18" s="726"/>
      <c r="L18" s="726"/>
      <c r="M18" s="726"/>
      <c r="N18" s="726"/>
      <c r="O18" s="727"/>
      <c r="P18" s="887">
        <f>SUM(P13:V17)</f>
        <v>26</v>
      </c>
      <c r="Q18" s="888"/>
      <c r="R18" s="888"/>
      <c r="S18" s="888"/>
      <c r="T18" s="888"/>
      <c r="U18" s="888"/>
      <c r="V18" s="889"/>
      <c r="W18" s="887">
        <f>SUM(W13:AC17)</f>
        <v>27</v>
      </c>
      <c r="X18" s="888"/>
      <c r="Y18" s="888"/>
      <c r="Z18" s="888"/>
      <c r="AA18" s="888"/>
      <c r="AB18" s="888"/>
      <c r="AC18" s="889"/>
      <c r="AD18" s="887">
        <f>SUM(AD13:AJ17)</f>
        <v>27</v>
      </c>
      <c r="AE18" s="888"/>
      <c r="AF18" s="888"/>
      <c r="AG18" s="888"/>
      <c r="AH18" s="888"/>
      <c r="AI18" s="888"/>
      <c r="AJ18" s="889"/>
      <c r="AK18" s="887">
        <f>SUM(AK13:AQ17)</f>
        <v>26</v>
      </c>
      <c r="AL18" s="888"/>
      <c r="AM18" s="888"/>
      <c r="AN18" s="888"/>
      <c r="AO18" s="888"/>
      <c r="AP18" s="888"/>
      <c r="AQ18" s="889"/>
      <c r="AR18" s="887">
        <f>SUM(AR13:AX17)</f>
        <v>26</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714">
        <v>21</v>
      </c>
      <c r="Q19" s="715"/>
      <c r="R19" s="715"/>
      <c r="S19" s="715"/>
      <c r="T19" s="715"/>
      <c r="U19" s="715"/>
      <c r="V19" s="716"/>
      <c r="W19" s="714">
        <v>24</v>
      </c>
      <c r="X19" s="715"/>
      <c r="Y19" s="715"/>
      <c r="Z19" s="715"/>
      <c r="AA19" s="715"/>
      <c r="AB19" s="715"/>
      <c r="AC19" s="716"/>
      <c r="AD19" s="714">
        <v>24</v>
      </c>
      <c r="AE19" s="715"/>
      <c r="AF19" s="715"/>
      <c r="AG19" s="715"/>
      <c r="AH19" s="715"/>
      <c r="AI19" s="715"/>
      <c r="AJ19" s="716"/>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5" t="s">
        <v>10</v>
      </c>
      <c r="H20" s="886"/>
      <c r="I20" s="886"/>
      <c r="J20" s="886"/>
      <c r="K20" s="886"/>
      <c r="L20" s="886"/>
      <c r="M20" s="886"/>
      <c r="N20" s="886"/>
      <c r="O20" s="886"/>
      <c r="P20" s="316">
        <f>IF(P18=0, "-", SUM(P19)/P18)</f>
        <v>0.80769230769230771</v>
      </c>
      <c r="Q20" s="316"/>
      <c r="R20" s="316"/>
      <c r="S20" s="316"/>
      <c r="T20" s="316"/>
      <c r="U20" s="316"/>
      <c r="V20" s="316"/>
      <c r="W20" s="316">
        <f t="shared" ref="W20" si="0">IF(W18=0, "-", SUM(W19)/W18)</f>
        <v>0.88888888888888884</v>
      </c>
      <c r="X20" s="316"/>
      <c r="Y20" s="316"/>
      <c r="Z20" s="316"/>
      <c r="AA20" s="316"/>
      <c r="AB20" s="316"/>
      <c r="AC20" s="316"/>
      <c r="AD20" s="316">
        <f t="shared" ref="AD20" si="1">IF(AD18=0, "-", SUM(AD19)/AD18)</f>
        <v>0.88888888888888884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5"/>
      <c r="G21" s="314" t="s">
        <v>358</v>
      </c>
      <c r="H21" s="315"/>
      <c r="I21" s="315"/>
      <c r="J21" s="315"/>
      <c r="K21" s="315"/>
      <c r="L21" s="315"/>
      <c r="M21" s="315"/>
      <c r="N21" s="315"/>
      <c r="O21" s="315"/>
      <c r="P21" s="316">
        <f>IF(P19=0, "-", SUM(P19)/SUM(P13,P14))</f>
        <v>0.80769230769230771</v>
      </c>
      <c r="Q21" s="316"/>
      <c r="R21" s="316"/>
      <c r="S21" s="316"/>
      <c r="T21" s="316"/>
      <c r="U21" s="316"/>
      <c r="V21" s="316"/>
      <c r="W21" s="316">
        <f t="shared" ref="W21" si="2">IF(W19=0, "-", SUM(W19)/SUM(W13,W14))</f>
        <v>0.88888888888888884</v>
      </c>
      <c r="X21" s="316"/>
      <c r="Y21" s="316"/>
      <c r="Z21" s="316"/>
      <c r="AA21" s="316"/>
      <c r="AB21" s="316"/>
      <c r="AC21" s="316"/>
      <c r="AD21" s="316">
        <f t="shared" ref="AD21" si="3">IF(AD19=0, "-", SUM(AD19)/SUM(AD13,AD14))</f>
        <v>0.88888888888888884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337</v>
      </c>
      <c r="H22" s="220"/>
      <c r="I22" s="220"/>
      <c r="J22" s="220"/>
      <c r="K22" s="220"/>
      <c r="L22" s="220"/>
      <c r="M22" s="220"/>
      <c r="N22" s="220"/>
      <c r="O22" s="221"/>
      <c r="P22" s="942" t="s">
        <v>434</v>
      </c>
      <c r="Q22" s="220"/>
      <c r="R22" s="220"/>
      <c r="S22" s="220"/>
      <c r="T22" s="220"/>
      <c r="U22" s="220"/>
      <c r="V22" s="221"/>
      <c r="W22" s="942" t="s">
        <v>435</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575</v>
      </c>
      <c r="H23" s="992"/>
      <c r="I23" s="992"/>
      <c r="J23" s="992"/>
      <c r="K23" s="992"/>
      <c r="L23" s="992"/>
      <c r="M23" s="992"/>
      <c r="N23" s="992"/>
      <c r="O23" s="993"/>
      <c r="P23" s="662">
        <v>12</v>
      </c>
      <c r="Q23" s="663"/>
      <c r="R23" s="663"/>
      <c r="S23" s="663"/>
      <c r="T23" s="663"/>
      <c r="U23" s="663"/>
      <c r="V23" s="664"/>
      <c r="W23" s="662">
        <v>13</v>
      </c>
      <c r="X23" s="663"/>
      <c r="Y23" s="663"/>
      <c r="Z23" s="663"/>
      <c r="AA23" s="663"/>
      <c r="AB23" s="663"/>
      <c r="AC23" s="664"/>
      <c r="AD23" s="962" t="s">
        <v>673</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576</v>
      </c>
      <c r="H24" s="944"/>
      <c r="I24" s="944"/>
      <c r="J24" s="944"/>
      <c r="K24" s="944"/>
      <c r="L24" s="944"/>
      <c r="M24" s="944"/>
      <c r="N24" s="944"/>
      <c r="O24" s="945"/>
      <c r="P24" s="714">
        <v>7</v>
      </c>
      <c r="Q24" s="715"/>
      <c r="R24" s="715"/>
      <c r="S24" s="715"/>
      <c r="T24" s="715"/>
      <c r="U24" s="715"/>
      <c r="V24" s="716"/>
      <c r="W24" s="714">
        <v>7</v>
      </c>
      <c r="X24" s="715"/>
      <c r="Y24" s="715"/>
      <c r="Z24" s="715"/>
      <c r="AA24" s="715"/>
      <c r="AB24" s="715"/>
      <c r="AC24" s="716"/>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574</v>
      </c>
      <c r="H25" s="944"/>
      <c r="I25" s="944"/>
      <c r="J25" s="944"/>
      <c r="K25" s="944"/>
      <c r="L25" s="944"/>
      <c r="M25" s="944"/>
      <c r="N25" s="944"/>
      <c r="O25" s="945"/>
      <c r="P25" s="714">
        <v>3</v>
      </c>
      <c r="Q25" s="715"/>
      <c r="R25" s="715"/>
      <c r="S25" s="715"/>
      <c r="T25" s="715"/>
      <c r="U25" s="715"/>
      <c r="V25" s="716"/>
      <c r="W25" s="714">
        <v>3</v>
      </c>
      <c r="X25" s="715"/>
      <c r="Y25" s="715"/>
      <c r="Z25" s="715"/>
      <c r="AA25" s="715"/>
      <c r="AB25" s="715"/>
      <c r="AC25" s="716"/>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573</v>
      </c>
      <c r="H26" s="944"/>
      <c r="I26" s="944"/>
      <c r="J26" s="944"/>
      <c r="K26" s="944"/>
      <c r="L26" s="944"/>
      <c r="M26" s="944"/>
      <c r="N26" s="944"/>
      <c r="O26" s="945"/>
      <c r="P26" s="714">
        <v>2</v>
      </c>
      <c r="Q26" s="715"/>
      <c r="R26" s="715"/>
      <c r="S26" s="715"/>
      <c r="T26" s="715"/>
      <c r="U26" s="715"/>
      <c r="V26" s="716"/>
      <c r="W26" s="714">
        <v>2</v>
      </c>
      <c r="X26" s="715"/>
      <c r="Y26" s="715"/>
      <c r="Z26" s="715"/>
      <c r="AA26" s="715"/>
      <c r="AB26" s="715"/>
      <c r="AC26" s="716"/>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t="s">
        <v>668</v>
      </c>
      <c r="H27" s="944"/>
      <c r="I27" s="944"/>
      <c r="J27" s="944"/>
      <c r="K27" s="944"/>
      <c r="L27" s="944"/>
      <c r="M27" s="944"/>
      <c r="N27" s="944"/>
      <c r="O27" s="945"/>
      <c r="P27" s="714">
        <v>1</v>
      </c>
      <c r="Q27" s="715"/>
      <c r="R27" s="715"/>
      <c r="S27" s="715"/>
      <c r="T27" s="715"/>
      <c r="U27" s="715"/>
      <c r="V27" s="716"/>
      <c r="W27" s="714">
        <v>1</v>
      </c>
      <c r="X27" s="715"/>
      <c r="Y27" s="715"/>
      <c r="Z27" s="715"/>
      <c r="AA27" s="715"/>
      <c r="AB27" s="715"/>
      <c r="AC27" s="716"/>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341</v>
      </c>
      <c r="H28" s="947"/>
      <c r="I28" s="947"/>
      <c r="J28" s="947"/>
      <c r="K28" s="947"/>
      <c r="L28" s="947"/>
      <c r="M28" s="947"/>
      <c r="N28" s="947"/>
      <c r="O28" s="948"/>
      <c r="P28" s="887">
        <f>P29-SUM(P23:P27)</f>
        <v>1</v>
      </c>
      <c r="Q28" s="888"/>
      <c r="R28" s="888"/>
      <c r="S28" s="888"/>
      <c r="T28" s="888"/>
      <c r="U28" s="888"/>
      <c r="V28" s="889"/>
      <c r="W28" s="887">
        <f>W29-SUM(W23:W27)</f>
        <v>0</v>
      </c>
      <c r="X28" s="888"/>
      <c r="Y28" s="888"/>
      <c r="Z28" s="888"/>
      <c r="AA28" s="888"/>
      <c r="AB28" s="888"/>
      <c r="AC28" s="88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714">
        <f>AK13</f>
        <v>26</v>
      </c>
      <c r="Q29" s="715"/>
      <c r="R29" s="715"/>
      <c r="S29" s="715"/>
      <c r="T29" s="715"/>
      <c r="U29" s="715"/>
      <c r="V29" s="716"/>
      <c r="W29" s="973">
        <f>AR13</f>
        <v>26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70" t="s">
        <v>353</v>
      </c>
      <c r="B30" s="871"/>
      <c r="C30" s="871"/>
      <c r="D30" s="871"/>
      <c r="E30" s="871"/>
      <c r="F30" s="872"/>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397</v>
      </c>
      <c r="AF30" s="868"/>
      <c r="AG30" s="868"/>
      <c r="AH30" s="869"/>
      <c r="AI30" s="867" t="s">
        <v>419</v>
      </c>
      <c r="AJ30" s="868"/>
      <c r="AK30" s="868"/>
      <c r="AL30" s="869"/>
      <c r="AM30" s="924" t="s">
        <v>424</v>
      </c>
      <c r="AN30" s="924"/>
      <c r="AO30" s="924"/>
      <c r="AP30" s="867"/>
      <c r="AQ30" s="776" t="s">
        <v>235</v>
      </c>
      <c r="AR30" s="777"/>
      <c r="AS30" s="777"/>
      <c r="AT30" s="778"/>
      <c r="AU30" s="783" t="s">
        <v>134</v>
      </c>
      <c r="AV30" s="783"/>
      <c r="AW30" s="783"/>
      <c r="AX30" s="925"/>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5" t="s">
        <v>666</v>
      </c>
      <c r="AR31" s="199"/>
      <c r="AS31" s="132" t="s">
        <v>236</v>
      </c>
      <c r="AT31" s="133"/>
      <c r="AU31" s="198">
        <v>2</v>
      </c>
      <c r="AV31" s="198"/>
      <c r="AW31" s="403" t="s">
        <v>181</v>
      </c>
      <c r="AX31" s="404"/>
    </row>
    <row r="32" spans="1:50" ht="23.25" customHeight="1" x14ac:dyDescent="0.15">
      <c r="A32" s="408"/>
      <c r="B32" s="406"/>
      <c r="C32" s="406"/>
      <c r="D32" s="406"/>
      <c r="E32" s="406"/>
      <c r="F32" s="407"/>
      <c r="G32" s="569" t="s">
        <v>578</v>
      </c>
      <c r="H32" s="570"/>
      <c r="I32" s="570"/>
      <c r="J32" s="570"/>
      <c r="K32" s="570"/>
      <c r="L32" s="570"/>
      <c r="M32" s="570"/>
      <c r="N32" s="570"/>
      <c r="O32" s="571"/>
      <c r="P32" s="124" t="s">
        <v>577</v>
      </c>
      <c r="Q32" s="104"/>
      <c r="R32" s="104"/>
      <c r="S32" s="104"/>
      <c r="T32" s="104"/>
      <c r="U32" s="104"/>
      <c r="V32" s="104"/>
      <c r="W32" s="104"/>
      <c r="X32" s="105"/>
      <c r="Y32" s="479" t="s">
        <v>12</v>
      </c>
      <c r="Z32" s="539"/>
      <c r="AA32" s="540"/>
      <c r="AB32" s="469" t="s">
        <v>579</v>
      </c>
      <c r="AC32" s="469"/>
      <c r="AD32" s="469"/>
      <c r="AE32" s="216">
        <v>0.2</v>
      </c>
      <c r="AF32" s="217"/>
      <c r="AG32" s="217"/>
      <c r="AH32" s="217"/>
      <c r="AI32" s="216">
        <v>11.2</v>
      </c>
      <c r="AJ32" s="217"/>
      <c r="AK32" s="217"/>
      <c r="AL32" s="217"/>
      <c r="AM32" s="216">
        <v>7.9</v>
      </c>
      <c r="AN32" s="217"/>
      <c r="AO32" s="217"/>
      <c r="AP32" s="217"/>
      <c r="AQ32" s="340" t="s">
        <v>666</v>
      </c>
      <c r="AR32" s="206"/>
      <c r="AS32" s="206"/>
      <c r="AT32" s="341"/>
      <c r="AU32" s="217" t="s">
        <v>666</v>
      </c>
      <c r="AV32" s="217"/>
      <c r="AW32" s="217"/>
      <c r="AX32" s="219"/>
    </row>
    <row r="33" spans="1:50" ht="23.25" customHeight="1" x14ac:dyDescent="0.15">
      <c r="A33" s="409"/>
      <c r="B33" s="410"/>
      <c r="C33" s="410"/>
      <c r="D33" s="410"/>
      <c r="E33" s="410"/>
      <c r="F33" s="411"/>
      <c r="G33" s="572"/>
      <c r="H33" s="573"/>
      <c r="I33" s="573"/>
      <c r="J33" s="573"/>
      <c r="K33" s="573"/>
      <c r="L33" s="573"/>
      <c r="M33" s="573"/>
      <c r="N33" s="573"/>
      <c r="O33" s="574"/>
      <c r="P33" s="166"/>
      <c r="Q33" s="107"/>
      <c r="R33" s="107"/>
      <c r="S33" s="107"/>
      <c r="T33" s="107"/>
      <c r="U33" s="107"/>
      <c r="V33" s="107"/>
      <c r="W33" s="107"/>
      <c r="X33" s="108"/>
      <c r="Y33" s="423" t="s">
        <v>54</v>
      </c>
      <c r="Z33" s="424"/>
      <c r="AA33" s="425"/>
      <c r="AB33" s="531" t="s">
        <v>579</v>
      </c>
      <c r="AC33" s="531"/>
      <c r="AD33" s="531"/>
      <c r="AE33" s="205"/>
      <c r="AF33" s="206"/>
      <c r="AG33" s="206"/>
      <c r="AH33" s="206"/>
      <c r="AI33" s="216" t="s">
        <v>667</v>
      </c>
      <c r="AJ33" s="217"/>
      <c r="AK33" s="217"/>
      <c r="AL33" s="217"/>
      <c r="AM33" s="216" t="s">
        <v>666</v>
      </c>
      <c r="AN33" s="217"/>
      <c r="AO33" s="217"/>
      <c r="AP33" s="217"/>
      <c r="AQ33" s="340" t="s">
        <v>666</v>
      </c>
      <c r="AR33" s="206"/>
      <c r="AS33" s="206"/>
      <c r="AT33" s="341"/>
      <c r="AU33" s="217">
        <v>32</v>
      </c>
      <c r="AV33" s="217"/>
      <c r="AW33" s="217"/>
      <c r="AX33" s="219"/>
    </row>
    <row r="34" spans="1:50" ht="23.25" customHeight="1" x14ac:dyDescent="0.15">
      <c r="A34" s="408"/>
      <c r="B34" s="406"/>
      <c r="C34" s="406"/>
      <c r="D34" s="406"/>
      <c r="E34" s="406"/>
      <c r="F34" s="407"/>
      <c r="G34" s="575"/>
      <c r="H34" s="576"/>
      <c r="I34" s="576"/>
      <c r="J34" s="576"/>
      <c r="K34" s="576"/>
      <c r="L34" s="576"/>
      <c r="M34" s="576"/>
      <c r="N34" s="576"/>
      <c r="O34" s="577"/>
      <c r="P34" s="126"/>
      <c r="Q34" s="110"/>
      <c r="R34" s="110"/>
      <c r="S34" s="110"/>
      <c r="T34" s="110"/>
      <c r="U34" s="110"/>
      <c r="V34" s="110"/>
      <c r="W34" s="110"/>
      <c r="X34" s="111"/>
      <c r="Y34" s="423" t="s">
        <v>13</v>
      </c>
      <c r="Z34" s="424"/>
      <c r="AA34" s="425"/>
      <c r="AB34" s="564" t="s">
        <v>182</v>
      </c>
      <c r="AC34" s="564"/>
      <c r="AD34" s="564"/>
      <c r="AE34" s="205"/>
      <c r="AF34" s="206"/>
      <c r="AG34" s="206"/>
      <c r="AH34" s="206"/>
      <c r="AI34" s="216">
        <v>35</v>
      </c>
      <c r="AJ34" s="217"/>
      <c r="AK34" s="217"/>
      <c r="AL34" s="217"/>
      <c r="AM34" s="216">
        <v>24.7</v>
      </c>
      <c r="AN34" s="217"/>
      <c r="AO34" s="217"/>
      <c r="AP34" s="217"/>
      <c r="AQ34" s="340" t="s">
        <v>666</v>
      </c>
      <c r="AR34" s="206"/>
      <c r="AS34" s="206"/>
      <c r="AT34" s="341"/>
      <c r="AU34" s="217" t="s">
        <v>666</v>
      </c>
      <c r="AV34" s="217"/>
      <c r="AW34" s="217"/>
      <c r="AX34" s="219"/>
    </row>
    <row r="35" spans="1:50" ht="23.25" customHeight="1" x14ac:dyDescent="0.15">
      <c r="A35" s="224" t="s">
        <v>385</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353</v>
      </c>
      <c r="B37" s="780"/>
      <c r="C37" s="780"/>
      <c r="D37" s="780"/>
      <c r="E37" s="780"/>
      <c r="F37" s="781"/>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397</v>
      </c>
      <c r="AF37" s="243"/>
      <c r="AG37" s="243"/>
      <c r="AH37" s="244"/>
      <c r="AI37" s="242" t="s">
        <v>395</v>
      </c>
      <c r="AJ37" s="243"/>
      <c r="AK37" s="243"/>
      <c r="AL37" s="244"/>
      <c r="AM37" s="248" t="s">
        <v>424</v>
      </c>
      <c r="AN37" s="248"/>
      <c r="AO37" s="248"/>
      <c r="AP37" s="248"/>
      <c r="AQ37" s="150" t="s">
        <v>235</v>
      </c>
      <c r="AR37" s="151"/>
      <c r="AS37" s="151"/>
      <c r="AT37" s="152"/>
      <c r="AU37" s="419" t="s">
        <v>134</v>
      </c>
      <c r="AV37" s="419"/>
      <c r="AW37" s="419"/>
      <c r="AX37" s="919"/>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3" t="s">
        <v>181</v>
      </c>
      <c r="AX38" s="404"/>
    </row>
    <row r="39" spans="1:50" ht="23.25" hidden="1" customHeight="1" x14ac:dyDescent="0.15">
      <c r="A39" s="408"/>
      <c r="B39" s="406"/>
      <c r="C39" s="406"/>
      <c r="D39" s="406"/>
      <c r="E39" s="406"/>
      <c r="F39" s="407"/>
      <c r="G39" s="569"/>
      <c r="H39" s="570"/>
      <c r="I39" s="570"/>
      <c r="J39" s="570"/>
      <c r="K39" s="570"/>
      <c r="L39" s="570"/>
      <c r="M39" s="570"/>
      <c r="N39" s="570"/>
      <c r="O39" s="571"/>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3" t="s">
        <v>13</v>
      </c>
      <c r="Z41" s="424"/>
      <c r="AA41" s="425"/>
      <c r="AB41" s="564" t="s">
        <v>182</v>
      </c>
      <c r="AC41" s="564"/>
      <c r="AD41" s="56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353</v>
      </c>
      <c r="B44" s="780"/>
      <c r="C44" s="780"/>
      <c r="D44" s="780"/>
      <c r="E44" s="780"/>
      <c r="F44" s="781"/>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397</v>
      </c>
      <c r="AF44" s="243"/>
      <c r="AG44" s="243"/>
      <c r="AH44" s="244"/>
      <c r="AI44" s="242" t="s">
        <v>395</v>
      </c>
      <c r="AJ44" s="243"/>
      <c r="AK44" s="243"/>
      <c r="AL44" s="244"/>
      <c r="AM44" s="248" t="s">
        <v>424</v>
      </c>
      <c r="AN44" s="248"/>
      <c r="AO44" s="248"/>
      <c r="AP44" s="248"/>
      <c r="AQ44" s="150" t="s">
        <v>235</v>
      </c>
      <c r="AR44" s="151"/>
      <c r="AS44" s="151"/>
      <c r="AT44" s="152"/>
      <c r="AU44" s="419" t="s">
        <v>134</v>
      </c>
      <c r="AV44" s="419"/>
      <c r="AW44" s="419"/>
      <c r="AX44" s="919"/>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3" t="s">
        <v>181</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3" t="s">
        <v>13</v>
      </c>
      <c r="Z48" s="424"/>
      <c r="AA48" s="425"/>
      <c r="AB48" s="564" t="s">
        <v>182</v>
      </c>
      <c r="AC48" s="564"/>
      <c r="AD48" s="56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397</v>
      </c>
      <c r="AF51" s="243"/>
      <c r="AG51" s="243"/>
      <c r="AH51" s="244"/>
      <c r="AI51" s="242" t="s">
        <v>395</v>
      </c>
      <c r="AJ51" s="243"/>
      <c r="AK51" s="243"/>
      <c r="AL51" s="244"/>
      <c r="AM51" s="248" t="s">
        <v>424</v>
      </c>
      <c r="AN51" s="248"/>
      <c r="AO51" s="248"/>
      <c r="AP51" s="248"/>
      <c r="AQ51" s="150" t="s">
        <v>235</v>
      </c>
      <c r="AR51" s="151"/>
      <c r="AS51" s="151"/>
      <c r="AT51" s="152"/>
      <c r="AU51" s="931" t="s">
        <v>134</v>
      </c>
      <c r="AV51" s="931"/>
      <c r="AW51" s="931"/>
      <c r="AX51" s="932"/>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3" t="s">
        <v>181</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3" t="s">
        <v>13</v>
      </c>
      <c r="Z55" s="424"/>
      <c r="AA55" s="425"/>
      <c r="AB55" s="599" t="s">
        <v>14</v>
      </c>
      <c r="AC55" s="599"/>
      <c r="AD55" s="59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397</v>
      </c>
      <c r="AF58" s="243"/>
      <c r="AG58" s="243"/>
      <c r="AH58" s="244"/>
      <c r="AI58" s="242" t="s">
        <v>395</v>
      </c>
      <c r="AJ58" s="243"/>
      <c r="AK58" s="243"/>
      <c r="AL58" s="244"/>
      <c r="AM58" s="248" t="s">
        <v>424</v>
      </c>
      <c r="AN58" s="248"/>
      <c r="AO58" s="248"/>
      <c r="AP58" s="248"/>
      <c r="AQ58" s="150" t="s">
        <v>235</v>
      </c>
      <c r="AR58" s="151"/>
      <c r="AS58" s="151"/>
      <c r="AT58" s="152"/>
      <c r="AU58" s="931" t="s">
        <v>134</v>
      </c>
      <c r="AV58" s="931"/>
      <c r="AW58" s="931"/>
      <c r="AX58" s="932"/>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3" t="s">
        <v>181</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7"/>
      <c r="B75" s="518"/>
      <c r="C75" s="518"/>
      <c r="D75" s="518"/>
      <c r="E75" s="518"/>
      <c r="F75" s="519"/>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9"/>
      <c r="AF77" s="900"/>
      <c r="AG77" s="900"/>
      <c r="AH77" s="900"/>
      <c r="AI77" s="899"/>
      <c r="AJ77" s="900"/>
      <c r="AK77" s="900"/>
      <c r="AL77" s="900"/>
      <c r="AM77" s="899"/>
      <c r="AN77" s="900"/>
      <c r="AO77" s="900"/>
      <c r="AP77" s="90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2"/>
      <c r="I78" s="593"/>
      <c r="J78" s="593"/>
      <c r="K78" s="593"/>
      <c r="L78" s="593"/>
      <c r="M78" s="593"/>
      <c r="N78" s="593"/>
      <c r="O78" s="594"/>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86"/>
    </row>
    <row r="80" spans="1:50" ht="18.75" hidden="1" customHeight="1" x14ac:dyDescent="0.15">
      <c r="A80" s="873"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436</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4"/>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4"/>
      <c r="B82" s="535"/>
      <c r="C82" s="436"/>
      <c r="D82" s="436"/>
      <c r="E82" s="436"/>
      <c r="F82" s="437"/>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35"/>
      <c r="C83" s="436"/>
      <c r="D83" s="436"/>
      <c r="E83" s="436"/>
      <c r="F83" s="437"/>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4"/>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74"/>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6" t="s">
        <v>62</v>
      </c>
      <c r="Z87" s="567"/>
      <c r="AA87" s="568"/>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4"/>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4"/>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6" t="s">
        <v>13</v>
      </c>
      <c r="Z89" s="467"/>
      <c r="AA89" s="468"/>
      <c r="AB89" s="599" t="s">
        <v>14</v>
      </c>
      <c r="AC89" s="599"/>
      <c r="AD89" s="59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4"/>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1" t="s">
        <v>134</v>
      </c>
      <c r="AV90" s="541"/>
      <c r="AW90" s="541"/>
      <c r="AX90" s="542"/>
    </row>
    <row r="91" spans="1:60" ht="18.75" hidden="1" customHeight="1" x14ac:dyDescent="0.15">
      <c r="A91" s="874"/>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4"/>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6" t="s">
        <v>62</v>
      </c>
      <c r="Z92" s="567"/>
      <c r="AA92" s="568"/>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4"/>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4"/>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6" t="s">
        <v>13</v>
      </c>
      <c r="Z94" s="467"/>
      <c r="AA94" s="468"/>
      <c r="AB94" s="599" t="s">
        <v>14</v>
      </c>
      <c r="AC94" s="599"/>
      <c r="AD94" s="59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4"/>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4"/>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4"/>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6" t="s">
        <v>62</v>
      </c>
      <c r="Z97" s="567"/>
      <c r="AA97" s="568"/>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4"/>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5"/>
      <c r="B99" s="438"/>
      <c r="C99" s="438"/>
      <c r="D99" s="438"/>
      <c r="E99" s="438"/>
      <c r="F99" s="439"/>
      <c r="G99" s="585"/>
      <c r="H99" s="214"/>
      <c r="I99" s="214"/>
      <c r="J99" s="214"/>
      <c r="K99" s="214"/>
      <c r="L99" s="214"/>
      <c r="M99" s="214"/>
      <c r="N99" s="214"/>
      <c r="O99" s="586"/>
      <c r="P99" s="526"/>
      <c r="Q99" s="526"/>
      <c r="R99" s="526"/>
      <c r="S99" s="526"/>
      <c r="T99" s="526"/>
      <c r="U99" s="526"/>
      <c r="V99" s="526"/>
      <c r="W99" s="526"/>
      <c r="X99" s="527"/>
      <c r="Y99" s="904" t="s">
        <v>13</v>
      </c>
      <c r="Z99" s="905"/>
      <c r="AA99" s="906"/>
      <c r="AB99" s="901" t="s">
        <v>14</v>
      </c>
      <c r="AC99" s="902"/>
      <c r="AD99" s="903"/>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3"/>
      <c r="Z100" s="864"/>
      <c r="AA100" s="865"/>
      <c r="AB100" s="489" t="s">
        <v>11</v>
      </c>
      <c r="AC100" s="489"/>
      <c r="AD100" s="489"/>
      <c r="AE100" s="547" t="s">
        <v>397</v>
      </c>
      <c r="AF100" s="548"/>
      <c r="AG100" s="548"/>
      <c r="AH100" s="549"/>
      <c r="AI100" s="547" t="s">
        <v>417</v>
      </c>
      <c r="AJ100" s="548"/>
      <c r="AK100" s="548"/>
      <c r="AL100" s="549"/>
      <c r="AM100" s="547" t="s">
        <v>424</v>
      </c>
      <c r="AN100" s="548"/>
      <c r="AO100" s="548"/>
      <c r="AP100" s="549"/>
      <c r="AQ100" s="318" t="s">
        <v>437</v>
      </c>
      <c r="AR100" s="319"/>
      <c r="AS100" s="319"/>
      <c r="AT100" s="320"/>
      <c r="AU100" s="318" t="s">
        <v>438</v>
      </c>
      <c r="AV100" s="319"/>
      <c r="AW100" s="319"/>
      <c r="AX100" s="321"/>
    </row>
    <row r="101" spans="1:60" ht="23.25" customHeight="1" x14ac:dyDescent="0.15">
      <c r="A101" s="430"/>
      <c r="B101" s="431"/>
      <c r="C101" s="431"/>
      <c r="D101" s="431"/>
      <c r="E101" s="431"/>
      <c r="F101" s="432"/>
      <c r="G101" s="104" t="s">
        <v>580</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583</v>
      </c>
      <c r="AC101" s="469"/>
      <c r="AD101" s="469"/>
      <c r="AE101" s="216">
        <v>12</v>
      </c>
      <c r="AF101" s="217"/>
      <c r="AG101" s="217"/>
      <c r="AH101" s="218"/>
      <c r="AI101" s="216">
        <v>9</v>
      </c>
      <c r="AJ101" s="217"/>
      <c r="AK101" s="217"/>
      <c r="AL101" s="218"/>
      <c r="AM101" s="216">
        <v>11</v>
      </c>
      <c r="AN101" s="217"/>
      <c r="AO101" s="217"/>
      <c r="AP101" s="218"/>
      <c r="AQ101" s="216" t="s">
        <v>584</v>
      </c>
      <c r="AR101" s="217"/>
      <c r="AS101" s="217"/>
      <c r="AT101" s="218"/>
      <c r="AU101" s="216" t="s">
        <v>584</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583</v>
      </c>
      <c r="AC102" s="469"/>
      <c r="AD102" s="469"/>
      <c r="AE102" s="426">
        <v>6</v>
      </c>
      <c r="AF102" s="426"/>
      <c r="AG102" s="426"/>
      <c r="AH102" s="426"/>
      <c r="AI102" s="426">
        <v>6</v>
      </c>
      <c r="AJ102" s="426"/>
      <c r="AK102" s="426"/>
      <c r="AL102" s="426"/>
      <c r="AM102" s="271">
        <v>6</v>
      </c>
      <c r="AN102" s="272"/>
      <c r="AO102" s="272"/>
      <c r="AP102" s="317"/>
      <c r="AQ102" s="271">
        <v>6</v>
      </c>
      <c r="AR102" s="272"/>
      <c r="AS102" s="272"/>
      <c r="AT102" s="317"/>
      <c r="AU102" s="271">
        <v>6</v>
      </c>
      <c r="AV102" s="272"/>
      <c r="AW102" s="272"/>
      <c r="AX102" s="317"/>
    </row>
    <row r="103" spans="1:60" ht="31.5" hidden="1"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397</v>
      </c>
      <c r="AF103" s="424"/>
      <c r="AG103" s="424"/>
      <c r="AH103" s="425"/>
      <c r="AI103" s="423" t="s">
        <v>395</v>
      </c>
      <c r="AJ103" s="424"/>
      <c r="AK103" s="424"/>
      <c r="AL103" s="425"/>
      <c r="AM103" s="423" t="s">
        <v>424</v>
      </c>
      <c r="AN103" s="424"/>
      <c r="AO103" s="424"/>
      <c r="AP103" s="425"/>
      <c r="AQ103" s="282" t="s">
        <v>437</v>
      </c>
      <c r="AR103" s="283"/>
      <c r="AS103" s="283"/>
      <c r="AT103" s="322"/>
      <c r="AU103" s="282" t="s">
        <v>438</v>
      </c>
      <c r="AV103" s="283"/>
      <c r="AW103" s="283"/>
      <c r="AX103" s="284"/>
    </row>
    <row r="104" spans="1:60" ht="23.25" hidden="1" customHeight="1" x14ac:dyDescent="0.15">
      <c r="A104" s="430"/>
      <c r="B104" s="431"/>
      <c r="C104" s="431"/>
      <c r="D104" s="431"/>
      <c r="E104" s="431"/>
      <c r="F104" s="432"/>
      <c r="G104" s="104"/>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6"/>
      <c r="AA105" s="557"/>
      <c r="AB105" s="476"/>
      <c r="AC105" s="477"/>
      <c r="AD105" s="478"/>
      <c r="AE105" s="426"/>
      <c r="AF105" s="426"/>
      <c r="AG105" s="426"/>
      <c r="AH105" s="426"/>
      <c r="AI105" s="426"/>
      <c r="AJ105" s="426"/>
      <c r="AK105" s="426"/>
      <c r="AL105" s="426"/>
      <c r="AM105" s="426"/>
      <c r="AN105" s="426"/>
      <c r="AO105" s="426"/>
      <c r="AP105" s="426"/>
      <c r="AQ105" s="216"/>
      <c r="AR105" s="217"/>
      <c r="AS105" s="217"/>
      <c r="AT105" s="218"/>
      <c r="AU105" s="271"/>
      <c r="AV105" s="272"/>
      <c r="AW105" s="272"/>
      <c r="AX105" s="317"/>
    </row>
    <row r="106" spans="1:60" ht="31.5" hidden="1"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397</v>
      </c>
      <c r="AF106" s="424"/>
      <c r="AG106" s="424"/>
      <c r="AH106" s="425"/>
      <c r="AI106" s="423" t="s">
        <v>395</v>
      </c>
      <c r="AJ106" s="424"/>
      <c r="AK106" s="424"/>
      <c r="AL106" s="425"/>
      <c r="AM106" s="423" t="s">
        <v>424</v>
      </c>
      <c r="AN106" s="424"/>
      <c r="AO106" s="424"/>
      <c r="AP106" s="425"/>
      <c r="AQ106" s="282" t="s">
        <v>437</v>
      </c>
      <c r="AR106" s="283"/>
      <c r="AS106" s="283"/>
      <c r="AT106" s="322"/>
      <c r="AU106" s="282" t="s">
        <v>438</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3"/>
      <c r="AC107" s="554"/>
      <c r="AD107" s="555"/>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6"/>
      <c r="AA108" s="557"/>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397</v>
      </c>
      <c r="AF109" s="424"/>
      <c r="AG109" s="424"/>
      <c r="AH109" s="425"/>
      <c r="AI109" s="423" t="s">
        <v>395</v>
      </c>
      <c r="AJ109" s="424"/>
      <c r="AK109" s="424"/>
      <c r="AL109" s="425"/>
      <c r="AM109" s="423" t="s">
        <v>424</v>
      </c>
      <c r="AN109" s="424"/>
      <c r="AO109" s="424"/>
      <c r="AP109" s="425"/>
      <c r="AQ109" s="282" t="s">
        <v>437</v>
      </c>
      <c r="AR109" s="283"/>
      <c r="AS109" s="283"/>
      <c r="AT109" s="322"/>
      <c r="AU109" s="282" t="s">
        <v>438</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3"/>
      <c r="AC110" s="554"/>
      <c r="AD110" s="555"/>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6"/>
      <c r="AA111" s="557"/>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397</v>
      </c>
      <c r="AF112" s="424"/>
      <c r="AG112" s="424"/>
      <c r="AH112" s="425"/>
      <c r="AI112" s="423" t="s">
        <v>395</v>
      </c>
      <c r="AJ112" s="424"/>
      <c r="AK112" s="424"/>
      <c r="AL112" s="425"/>
      <c r="AM112" s="423" t="s">
        <v>424</v>
      </c>
      <c r="AN112" s="424"/>
      <c r="AO112" s="424"/>
      <c r="AP112" s="425"/>
      <c r="AQ112" s="282" t="s">
        <v>437</v>
      </c>
      <c r="AR112" s="283"/>
      <c r="AS112" s="283"/>
      <c r="AT112" s="322"/>
      <c r="AU112" s="282" t="s">
        <v>438</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3"/>
      <c r="AC113" s="554"/>
      <c r="AD113" s="555"/>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6"/>
      <c r="AA114" s="557"/>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397</v>
      </c>
      <c r="AF115" s="424"/>
      <c r="AG115" s="424"/>
      <c r="AH115" s="425"/>
      <c r="AI115" s="423" t="s">
        <v>395</v>
      </c>
      <c r="AJ115" s="424"/>
      <c r="AK115" s="424"/>
      <c r="AL115" s="425"/>
      <c r="AM115" s="423" t="s">
        <v>424</v>
      </c>
      <c r="AN115" s="424"/>
      <c r="AO115" s="424"/>
      <c r="AP115" s="425"/>
      <c r="AQ115" s="596" t="s">
        <v>439</v>
      </c>
      <c r="AR115" s="597"/>
      <c r="AS115" s="597"/>
      <c r="AT115" s="597"/>
      <c r="AU115" s="597"/>
      <c r="AV115" s="597"/>
      <c r="AW115" s="597"/>
      <c r="AX115" s="598"/>
    </row>
    <row r="116" spans="1:50" ht="23.25" customHeight="1" x14ac:dyDescent="0.15">
      <c r="A116" s="447"/>
      <c r="B116" s="448"/>
      <c r="C116" s="448"/>
      <c r="D116" s="448"/>
      <c r="E116" s="448"/>
      <c r="F116" s="449"/>
      <c r="G116" s="398" t="s">
        <v>582</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585</v>
      </c>
      <c r="AC116" s="471"/>
      <c r="AD116" s="472"/>
      <c r="AE116" s="426">
        <v>1.8</v>
      </c>
      <c r="AF116" s="426"/>
      <c r="AG116" s="426"/>
      <c r="AH116" s="426"/>
      <c r="AI116" s="426">
        <v>2.7</v>
      </c>
      <c r="AJ116" s="426"/>
      <c r="AK116" s="426"/>
      <c r="AL116" s="426"/>
      <c r="AM116" s="426">
        <v>2.2000000000000002</v>
      </c>
      <c r="AN116" s="426"/>
      <c r="AO116" s="426"/>
      <c r="AP116" s="426"/>
      <c r="AQ116" s="216">
        <v>4.3</v>
      </c>
      <c r="AR116" s="217"/>
      <c r="AS116" s="217"/>
      <c r="AT116" s="217"/>
      <c r="AU116" s="217"/>
      <c r="AV116" s="217"/>
      <c r="AW116" s="217"/>
      <c r="AX116" s="219"/>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586</v>
      </c>
      <c r="AC117" s="481"/>
      <c r="AD117" s="482"/>
      <c r="AE117" s="559" t="s">
        <v>587</v>
      </c>
      <c r="AF117" s="559"/>
      <c r="AG117" s="559"/>
      <c r="AH117" s="559"/>
      <c r="AI117" s="559" t="s">
        <v>588</v>
      </c>
      <c r="AJ117" s="559"/>
      <c r="AK117" s="559"/>
      <c r="AL117" s="559"/>
      <c r="AM117" s="559" t="s">
        <v>676</v>
      </c>
      <c r="AN117" s="559"/>
      <c r="AO117" s="559"/>
      <c r="AP117" s="559"/>
      <c r="AQ117" s="559" t="s">
        <v>674</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397</v>
      </c>
      <c r="AF118" s="424"/>
      <c r="AG118" s="424"/>
      <c r="AH118" s="425"/>
      <c r="AI118" s="423" t="s">
        <v>395</v>
      </c>
      <c r="AJ118" s="424"/>
      <c r="AK118" s="424"/>
      <c r="AL118" s="425"/>
      <c r="AM118" s="423" t="s">
        <v>424</v>
      </c>
      <c r="AN118" s="424"/>
      <c r="AO118" s="424"/>
      <c r="AP118" s="425"/>
      <c r="AQ118" s="596" t="s">
        <v>439</v>
      </c>
      <c r="AR118" s="597"/>
      <c r="AS118" s="597"/>
      <c r="AT118" s="597"/>
      <c r="AU118" s="597"/>
      <c r="AV118" s="597"/>
      <c r="AW118" s="597"/>
      <c r="AX118" s="598"/>
    </row>
    <row r="119" spans="1:50" ht="23.25" hidden="1" customHeight="1" x14ac:dyDescent="0.15">
      <c r="A119" s="447"/>
      <c r="B119" s="448"/>
      <c r="C119" s="448"/>
      <c r="D119" s="448"/>
      <c r="E119" s="448"/>
      <c r="F119" s="449"/>
      <c r="G119" s="398" t="s">
        <v>363</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362</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397</v>
      </c>
      <c r="AF121" s="424"/>
      <c r="AG121" s="424"/>
      <c r="AH121" s="425"/>
      <c r="AI121" s="423" t="s">
        <v>395</v>
      </c>
      <c r="AJ121" s="424"/>
      <c r="AK121" s="424"/>
      <c r="AL121" s="425"/>
      <c r="AM121" s="423" t="s">
        <v>424</v>
      </c>
      <c r="AN121" s="424"/>
      <c r="AO121" s="424"/>
      <c r="AP121" s="425"/>
      <c r="AQ121" s="596" t="s">
        <v>439</v>
      </c>
      <c r="AR121" s="597"/>
      <c r="AS121" s="597"/>
      <c r="AT121" s="597"/>
      <c r="AU121" s="597"/>
      <c r="AV121" s="597"/>
      <c r="AW121" s="597"/>
      <c r="AX121" s="598"/>
    </row>
    <row r="122" spans="1:50" ht="23.25" hidden="1" customHeight="1" x14ac:dyDescent="0.15">
      <c r="A122" s="447"/>
      <c r="B122" s="448"/>
      <c r="C122" s="448"/>
      <c r="D122" s="448"/>
      <c r="E122" s="448"/>
      <c r="F122" s="449"/>
      <c r="G122" s="398" t="s">
        <v>364</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365</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397</v>
      </c>
      <c r="AF124" s="424"/>
      <c r="AG124" s="424"/>
      <c r="AH124" s="425"/>
      <c r="AI124" s="423" t="s">
        <v>395</v>
      </c>
      <c r="AJ124" s="424"/>
      <c r="AK124" s="424"/>
      <c r="AL124" s="425"/>
      <c r="AM124" s="423" t="s">
        <v>424</v>
      </c>
      <c r="AN124" s="424"/>
      <c r="AO124" s="424"/>
      <c r="AP124" s="425"/>
      <c r="AQ124" s="596" t="s">
        <v>439</v>
      </c>
      <c r="AR124" s="597"/>
      <c r="AS124" s="597"/>
      <c r="AT124" s="597"/>
      <c r="AU124" s="597"/>
      <c r="AV124" s="597"/>
      <c r="AW124" s="597"/>
      <c r="AX124" s="598"/>
    </row>
    <row r="125" spans="1:50" ht="23.25" hidden="1" customHeight="1" x14ac:dyDescent="0.15">
      <c r="A125" s="447"/>
      <c r="B125" s="448"/>
      <c r="C125" s="448"/>
      <c r="D125" s="448"/>
      <c r="E125" s="448"/>
      <c r="F125" s="449"/>
      <c r="G125" s="398" t="s">
        <v>364</v>
      </c>
      <c r="H125" s="398"/>
      <c r="I125" s="398"/>
      <c r="J125" s="398"/>
      <c r="K125" s="398"/>
      <c r="L125" s="398"/>
      <c r="M125" s="398"/>
      <c r="N125" s="398"/>
      <c r="O125" s="398"/>
      <c r="P125" s="398"/>
      <c r="Q125" s="398"/>
      <c r="R125" s="398"/>
      <c r="S125" s="398"/>
      <c r="T125" s="398"/>
      <c r="U125" s="398"/>
      <c r="V125" s="398"/>
      <c r="W125" s="398"/>
      <c r="X125" s="936"/>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7"/>
      <c r="Y126" s="479" t="s">
        <v>49</v>
      </c>
      <c r="Z126" s="454"/>
      <c r="AA126" s="455"/>
      <c r="AB126" s="480" t="s">
        <v>362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3" t="s">
        <v>397</v>
      </c>
      <c r="AF127" s="424"/>
      <c r="AG127" s="424"/>
      <c r="AH127" s="425"/>
      <c r="AI127" s="423" t="s">
        <v>395</v>
      </c>
      <c r="AJ127" s="424"/>
      <c r="AK127" s="424"/>
      <c r="AL127" s="425"/>
      <c r="AM127" s="423" t="s">
        <v>424</v>
      </c>
      <c r="AN127" s="424"/>
      <c r="AO127" s="424"/>
      <c r="AP127" s="425"/>
      <c r="AQ127" s="596" t="s">
        <v>439</v>
      </c>
      <c r="AR127" s="597"/>
      <c r="AS127" s="597"/>
      <c r="AT127" s="597"/>
      <c r="AU127" s="597"/>
      <c r="AV127" s="597"/>
      <c r="AW127" s="597"/>
      <c r="AX127" s="598"/>
    </row>
    <row r="128" spans="1:50" ht="23.25" hidden="1" customHeight="1" x14ac:dyDescent="0.15">
      <c r="A128" s="447"/>
      <c r="B128" s="448"/>
      <c r="C128" s="448"/>
      <c r="D128" s="448"/>
      <c r="E128" s="448"/>
      <c r="F128" s="449"/>
      <c r="G128" s="398" t="s">
        <v>364</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593</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594</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8"/>
      <c r="E430" s="173" t="s">
        <v>405</v>
      </c>
      <c r="F430" s="907"/>
      <c r="G430" s="908" t="s">
        <v>255</v>
      </c>
      <c r="H430" s="122"/>
      <c r="I430" s="122"/>
      <c r="J430" s="909" t="s">
        <v>572</v>
      </c>
      <c r="K430" s="910"/>
      <c r="L430" s="910"/>
      <c r="M430" s="910"/>
      <c r="N430" s="910"/>
      <c r="O430" s="910"/>
      <c r="P430" s="910"/>
      <c r="Q430" s="910"/>
      <c r="R430" s="910"/>
      <c r="S430" s="910"/>
      <c r="T430" s="91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5"/>
      <c r="AR432" s="199"/>
      <c r="AS432" s="132" t="s">
        <v>236</v>
      </c>
      <c r="AT432" s="133"/>
      <c r="AU432" s="199"/>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t="s">
        <v>572</v>
      </c>
      <c r="AF433" s="206"/>
      <c r="AG433" s="206"/>
      <c r="AH433" s="206"/>
      <c r="AI433" s="340" t="s">
        <v>572</v>
      </c>
      <c r="AJ433" s="206"/>
      <c r="AK433" s="206"/>
      <c r="AL433" s="206"/>
      <c r="AM433" s="340" t="s">
        <v>572</v>
      </c>
      <c r="AN433" s="206"/>
      <c r="AO433" s="206"/>
      <c r="AP433" s="341"/>
      <c r="AQ433" s="340" t="s">
        <v>572</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596</v>
      </c>
      <c r="AC434" s="204"/>
      <c r="AD434" s="204"/>
      <c r="AE434" s="340" t="s">
        <v>572</v>
      </c>
      <c r="AF434" s="206"/>
      <c r="AG434" s="206"/>
      <c r="AH434" s="341"/>
      <c r="AI434" s="340" t="s">
        <v>572</v>
      </c>
      <c r="AJ434" s="206"/>
      <c r="AK434" s="206"/>
      <c r="AL434" s="206"/>
      <c r="AM434" s="340" t="s">
        <v>572</v>
      </c>
      <c r="AN434" s="206"/>
      <c r="AO434" s="206"/>
      <c r="AP434" s="341"/>
      <c r="AQ434" s="340" t="s">
        <v>572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0" t="s">
        <v>572</v>
      </c>
      <c r="AF435" s="206"/>
      <c r="AG435" s="206"/>
      <c r="AH435" s="341"/>
      <c r="AI435" s="340" t="s">
        <v>572</v>
      </c>
      <c r="AJ435" s="206"/>
      <c r="AK435" s="206"/>
      <c r="AL435" s="206"/>
      <c r="AM435" s="340" t="s">
        <v>572</v>
      </c>
      <c r="AN435" s="206"/>
      <c r="AO435" s="206"/>
      <c r="AP435" s="341"/>
      <c r="AQ435" s="340" t="s">
        <v>572</v>
      </c>
      <c r="AR435" s="206"/>
      <c r="AS435" s="206"/>
      <c r="AT435" s="341"/>
      <c r="AU435" s="206" t="s">
        <v>572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5"/>
      <c r="AR457" s="199"/>
      <c r="AS457" s="132" t="s">
        <v>236</v>
      </c>
      <c r="AT457" s="133"/>
      <c r="AU457" s="199"/>
      <c r="AV457" s="199"/>
      <c r="AW457" s="132" t="s">
        <v>181</v>
      </c>
      <c r="AX457" s="194"/>
    </row>
    <row r="458" spans="1:50" ht="23.25" customHeight="1" x14ac:dyDescent="0.15">
      <c r="A458" s="188"/>
      <c r="B458" s="185"/>
      <c r="C458" s="179"/>
      <c r="D458" s="185"/>
      <c r="E458" s="342"/>
      <c r="F458" s="343"/>
      <c r="G458" s="103" t="s">
        <v>597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598</v>
      </c>
      <c r="AC458" s="212"/>
      <c r="AD458" s="212"/>
      <c r="AE458" s="340" t="s">
        <v>572</v>
      </c>
      <c r="AF458" s="206"/>
      <c r="AG458" s="206"/>
      <c r="AH458" s="206"/>
      <c r="AI458" s="340" t="s">
        <v>572</v>
      </c>
      <c r="AJ458" s="206"/>
      <c r="AK458" s="206"/>
      <c r="AL458" s="206"/>
      <c r="AM458" s="340" t="s">
        <v>572</v>
      </c>
      <c r="AN458" s="206"/>
      <c r="AO458" s="206"/>
      <c r="AP458" s="341"/>
      <c r="AQ458" s="340" t="s">
        <v>572</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40" t="s">
        <v>572</v>
      </c>
      <c r="AF459" s="206"/>
      <c r="AG459" s="206"/>
      <c r="AH459" s="341"/>
      <c r="AI459" s="340" t="s">
        <v>572</v>
      </c>
      <c r="AJ459" s="206"/>
      <c r="AK459" s="206"/>
      <c r="AL459" s="206"/>
      <c r="AM459" s="340" t="s">
        <v>572</v>
      </c>
      <c r="AN459" s="206"/>
      <c r="AO459" s="206"/>
      <c r="AP459" s="341"/>
      <c r="AQ459" s="340" t="s">
        <v>572</v>
      </c>
      <c r="AR459" s="206"/>
      <c r="AS459" s="206"/>
      <c r="AT459" s="341"/>
      <c r="AU459" s="206" t="s">
        <v>572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0" t="s">
        <v>572</v>
      </c>
      <c r="AF460" s="206"/>
      <c r="AG460" s="206"/>
      <c r="AH460" s="341"/>
      <c r="AI460" s="340" t="s">
        <v>572</v>
      </c>
      <c r="AJ460" s="206"/>
      <c r="AK460" s="206"/>
      <c r="AL460" s="206"/>
      <c r="AM460" s="340" t="s">
        <v>572</v>
      </c>
      <c r="AN460" s="206"/>
      <c r="AO460" s="206"/>
      <c r="AP460" s="341"/>
      <c r="AQ460" s="340" t="s">
        <v>572</v>
      </c>
      <c r="AR460" s="206"/>
      <c r="AS460" s="206"/>
      <c r="AT460" s="341"/>
      <c r="AU460" s="206" t="s">
        <v>572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8" t="s">
        <v>255</v>
      </c>
      <c r="H484" s="122"/>
      <c r="I484" s="122"/>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8" t="s">
        <v>255</v>
      </c>
      <c r="H538" s="122"/>
      <c r="I538" s="122"/>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8" t="s">
        <v>255</v>
      </c>
      <c r="H592" s="122"/>
      <c r="I592" s="122"/>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8" t="s">
        <v>255</v>
      </c>
      <c r="H646" s="122"/>
      <c r="I646" s="122"/>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3" t="s">
        <v>31</v>
      </c>
      <c r="AH701" s="387"/>
      <c r="AI701" s="387"/>
      <c r="AJ701" s="387"/>
      <c r="AK701" s="387"/>
      <c r="AL701" s="387"/>
      <c r="AM701" s="387"/>
      <c r="AN701" s="387"/>
      <c r="AO701" s="387"/>
      <c r="AP701" s="387"/>
      <c r="AQ701" s="387"/>
      <c r="AR701" s="387"/>
      <c r="AS701" s="387"/>
      <c r="AT701" s="387"/>
      <c r="AU701" s="387"/>
      <c r="AV701" s="387"/>
      <c r="AW701" s="387"/>
      <c r="AX701" s="834"/>
    </row>
    <row r="702" spans="1:50" ht="57" customHeight="1" x14ac:dyDescent="0.15">
      <c r="A702" s="879" t="s">
        <v>140</v>
      </c>
      <c r="B702" s="88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567</v>
      </c>
      <c r="AE702" s="346"/>
      <c r="AF702" s="346"/>
      <c r="AG702" s="390" t="s">
        <v>599</v>
      </c>
      <c r="AH702" s="391"/>
      <c r="AI702" s="391"/>
      <c r="AJ702" s="391"/>
      <c r="AK702" s="391"/>
      <c r="AL702" s="391"/>
      <c r="AM702" s="391"/>
      <c r="AN702" s="391"/>
      <c r="AO702" s="391"/>
      <c r="AP702" s="391"/>
      <c r="AQ702" s="391"/>
      <c r="AR702" s="391"/>
      <c r="AS702" s="391"/>
      <c r="AT702" s="391"/>
      <c r="AU702" s="391"/>
      <c r="AV702" s="391"/>
      <c r="AW702" s="391"/>
      <c r="AX702" s="392"/>
    </row>
    <row r="703" spans="1:50" ht="51"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7"/>
      <c r="AD703" s="326" t="s">
        <v>567</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567</v>
      </c>
      <c r="AE704" s="792"/>
      <c r="AF704" s="792"/>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30" t="s">
        <v>41</v>
      </c>
      <c r="D705" s="83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2"/>
      <c r="AD705" s="723" t="s">
        <v>602</v>
      </c>
      <c r="AE705" s="724"/>
      <c r="AF705" s="724"/>
      <c r="AG705" s="124" t="s">
        <v>669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803"/>
      <c r="D706" s="804"/>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603</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603</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604</v>
      </c>
      <c r="AE708" s="610"/>
      <c r="AF708" s="610"/>
      <c r="AG708" s="751" t="s">
        <v>594</v>
      </c>
      <c r="AH708" s="752"/>
      <c r="AI708" s="752"/>
      <c r="AJ708" s="752"/>
      <c r="AK708" s="752"/>
      <c r="AL708" s="752"/>
      <c r="AM708" s="752"/>
      <c r="AN708" s="752"/>
      <c r="AO708" s="752"/>
      <c r="AP708" s="752"/>
      <c r="AQ708" s="752"/>
      <c r="AR708" s="752"/>
      <c r="AS708" s="752"/>
      <c r="AT708" s="752"/>
      <c r="AU708" s="752"/>
      <c r="AV708" s="752"/>
      <c r="AW708" s="752"/>
      <c r="AX708" s="753"/>
    </row>
    <row r="709" spans="1:50" ht="32.25" customHeight="1" x14ac:dyDescent="0.15">
      <c r="A709" s="647"/>
      <c r="B709" s="649"/>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567</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604</v>
      </c>
      <c r="AE710" s="327"/>
      <c r="AF710" s="327"/>
      <c r="AG710" s="100" t="s">
        <v>593</v>
      </c>
      <c r="AH710" s="101"/>
      <c r="AI710" s="101"/>
      <c r="AJ710" s="101"/>
      <c r="AK710" s="101"/>
      <c r="AL710" s="101"/>
      <c r="AM710" s="101"/>
      <c r="AN710" s="101"/>
      <c r="AO710" s="101"/>
      <c r="AP710" s="101"/>
      <c r="AQ710" s="101"/>
      <c r="AR710" s="101"/>
      <c r="AS710" s="101"/>
      <c r="AT710" s="101"/>
      <c r="AU710" s="101"/>
      <c r="AV710" s="101"/>
      <c r="AW710" s="101"/>
      <c r="AX710" s="102"/>
    </row>
    <row r="711" spans="1:50" ht="42"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6" t="s">
        <v>567</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33.75" customHeight="1" x14ac:dyDescent="0.15">
      <c r="A712" s="647"/>
      <c r="B712" s="649"/>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91" t="s">
        <v>567</v>
      </c>
      <c r="AE712" s="792"/>
      <c r="AF712" s="792"/>
      <c r="AG712" s="819" t="s">
        <v>670</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7"/>
      <c r="B713" s="649"/>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604</v>
      </c>
      <c r="AE713" s="327"/>
      <c r="AF713" s="668"/>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6" t="s">
        <v>604</v>
      </c>
      <c r="AE714" s="817"/>
      <c r="AF714" s="818"/>
      <c r="AG714" s="745" t="s">
        <v>593</v>
      </c>
      <c r="AH714" s="746"/>
      <c r="AI714" s="746"/>
      <c r="AJ714" s="746"/>
      <c r="AK714" s="746"/>
      <c r="AL714" s="746"/>
      <c r="AM714" s="746"/>
      <c r="AN714" s="746"/>
      <c r="AO714" s="746"/>
      <c r="AP714" s="746"/>
      <c r="AQ714" s="746"/>
      <c r="AR714" s="746"/>
      <c r="AS714" s="746"/>
      <c r="AT714" s="746"/>
      <c r="AU714" s="746"/>
      <c r="AV714" s="746"/>
      <c r="AW714" s="746"/>
      <c r="AX714" s="747"/>
    </row>
    <row r="715" spans="1:50" ht="40.5" customHeight="1" x14ac:dyDescent="0.15">
      <c r="A715" s="645" t="s">
        <v>40</v>
      </c>
      <c r="B715" s="793"/>
      <c r="C715" s="794" t="s">
        <v>329</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567</v>
      </c>
      <c r="AE715" s="610"/>
      <c r="AF715" s="661"/>
      <c r="AG715" s="751" t="s">
        <v>677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604</v>
      </c>
      <c r="AE716" s="632"/>
      <c r="AF716" s="632"/>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567</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40.5"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567</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604</v>
      </c>
      <c r="AE719" s="610"/>
      <c r="AF719" s="610"/>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3.25" customHeight="1" x14ac:dyDescent="0.15">
      <c r="A726" s="645" t="s">
        <v>48</v>
      </c>
      <c r="B726" s="811"/>
      <c r="C726" s="824" t="s">
        <v>53</v>
      </c>
      <c r="D726" s="846"/>
      <c r="E726" s="846"/>
      <c r="F726" s="847"/>
      <c r="G726" s="582" t="s">
        <v>610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3.25" customHeight="1" thickBot="1" x14ac:dyDescent="0.2">
      <c r="A727" s="812"/>
      <c r="B727" s="813"/>
      <c r="C727" s="757" t="s">
        <v>57</v>
      </c>
      <c r="D727" s="758"/>
      <c r="E727" s="758"/>
      <c r="F727" s="759"/>
      <c r="G727" s="580" t="s">
        <v>611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9" t="s">
        <v>671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138</v>
      </c>
      <c r="B731" s="809"/>
      <c r="C731" s="809"/>
      <c r="D731" s="809"/>
      <c r="E731" s="810"/>
      <c r="F731" s="738" t="s">
        <v>672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78" t="s">
        <v>138</v>
      </c>
      <c r="B733" s="679"/>
      <c r="C733" s="679"/>
      <c r="D733" s="679"/>
      <c r="E733" s="680"/>
      <c r="F733" s="642" t="s">
        <v>673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408</v>
      </c>
      <c r="B737" s="209"/>
      <c r="C737" s="209"/>
      <c r="D737" s="210"/>
      <c r="E737" s="995" t="s">
        <v>612</v>
      </c>
      <c r="F737" s="995"/>
      <c r="G737" s="995"/>
      <c r="H737" s="995"/>
      <c r="I737" s="995"/>
      <c r="J737" s="995"/>
      <c r="K737" s="995"/>
      <c r="L737" s="995"/>
      <c r="M737" s="995"/>
      <c r="N737" s="365" t="s">
        <v>403</v>
      </c>
      <c r="O737" s="365"/>
      <c r="P737" s="365"/>
      <c r="Q737" s="365"/>
      <c r="R737" s="995" t="s">
        <v>614</v>
      </c>
      <c r="S737" s="995"/>
      <c r="T737" s="995"/>
      <c r="U737" s="995"/>
      <c r="V737" s="995"/>
      <c r="W737" s="995"/>
      <c r="X737" s="995"/>
      <c r="Y737" s="995"/>
      <c r="Z737" s="995"/>
      <c r="AA737" s="365" t="s">
        <v>402</v>
      </c>
      <c r="AB737" s="365"/>
      <c r="AC737" s="365"/>
      <c r="AD737" s="365"/>
      <c r="AE737" s="995" t="s">
        <v>616</v>
      </c>
      <c r="AF737" s="995"/>
      <c r="AG737" s="995"/>
      <c r="AH737" s="995"/>
      <c r="AI737" s="995"/>
      <c r="AJ737" s="995"/>
      <c r="AK737" s="995"/>
      <c r="AL737" s="995"/>
      <c r="AM737" s="995"/>
      <c r="AN737" s="365" t="s">
        <v>401</v>
      </c>
      <c r="AO737" s="365"/>
      <c r="AP737" s="365"/>
      <c r="AQ737" s="365"/>
      <c r="AR737" s="1001" t="s">
        <v>618</v>
      </c>
      <c r="AS737" s="1002"/>
      <c r="AT737" s="1002"/>
      <c r="AU737" s="1002"/>
      <c r="AV737" s="1002"/>
      <c r="AW737" s="1002"/>
      <c r="AX737" s="1003"/>
      <c r="AY737" s="88"/>
      <c r="AZ737" s="88"/>
    </row>
    <row r="738" spans="1:52" ht="24.75" customHeight="1" x14ac:dyDescent="0.15">
      <c r="A738" s="994" t="s">
        <v>400</v>
      </c>
      <c r="B738" s="209"/>
      <c r="C738" s="209"/>
      <c r="D738" s="210"/>
      <c r="E738" s="995" t="s">
        <v>613</v>
      </c>
      <c r="F738" s="995"/>
      <c r="G738" s="995"/>
      <c r="H738" s="995"/>
      <c r="I738" s="995"/>
      <c r="J738" s="995"/>
      <c r="K738" s="995"/>
      <c r="L738" s="995"/>
      <c r="M738" s="995"/>
      <c r="N738" s="365" t="s">
        <v>399</v>
      </c>
      <c r="O738" s="365"/>
      <c r="P738" s="365"/>
      <c r="Q738" s="365"/>
      <c r="R738" s="995" t="s">
        <v>615</v>
      </c>
      <c r="S738" s="995"/>
      <c r="T738" s="995"/>
      <c r="U738" s="995"/>
      <c r="V738" s="995"/>
      <c r="W738" s="995"/>
      <c r="X738" s="995"/>
      <c r="Y738" s="995"/>
      <c r="Z738" s="995"/>
      <c r="AA738" s="365" t="s">
        <v>398</v>
      </c>
      <c r="AB738" s="365"/>
      <c r="AC738" s="365"/>
      <c r="AD738" s="365"/>
      <c r="AE738" s="995" t="s">
        <v>617</v>
      </c>
      <c r="AF738" s="995"/>
      <c r="AG738" s="995"/>
      <c r="AH738" s="995"/>
      <c r="AI738" s="995"/>
      <c r="AJ738" s="995"/>
      <c r="AK738" s="995"/>
      <c r="AL738" s="995"/>
      <c r="AM738" s="995"/>
      <c r="AN738" s="365" t="s">
        <v>397</v>
      </c>
      <c r="AO738" s="365"/>
      <c r="AP738" s="365"/>
      <c r="AQ738" s="365"/>
      <c r="AR738" s="1001" t="s">
        <v>619</v>
      </c>
      <c r="AS738" s="1002"/>
      <c r="AT738" s="1002"/>
      <c r="AU738" s="1002"/>
      <c r="AV738" s="1002"/>
      <c r="AW738" s="1002"/>
      <c r="AX738" s="1003"/>
    </row>
    <row r="739" spans="1:52" ht="24.75" customHeight="1" x14ac:dyDescent="0.15">
      <c r="A739" s="994" t="s">
        <v>396</v>
      </c>
      <c r="B739" s="209"/>
      <c r="C739" s="209"/>
      <c r="D739" s="210"/>
      <c r="E739" s="995" t="s">
        <v>619</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562</v>
      </c>
      <c r="F740" s="980"/>
      <c r="G740" s="980"/>
      <c r="H740" s="92" t="str">
        <f>IF(E740="", "", "(")</f>
        <v>(</v>
      </c>
      <c r="I740" s="980" t="s">
        <v>346</v>
      </c>
      <c r="J740" s="980"/>
      <c r="K740" s="92" t="str">
        <f>IF(OR(I740="　", I740=""), "", "-")</f>
        <v/>
      </c>
      <c r="L740" s="981">
        <v>641</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620</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622</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802"/>
    </row>
    <row r="781" spans="1:50" ht="24.75" customHeight="1" x14ac:dyDescent="0.15">
      <c r="A781" s="636"/>
      <c r="B781" s="637"/>
      <c r="C781" s="637"/>
      <c r="D781" s="637"/>
      <c r="E781" s="637"/>
      <c r="F781" s="638"/>
      <c r="G781" s="824"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7"/>
      <c r="AC781" s="824"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675</v>
      </c>
      <c r="H782" s="676"/>
      <c r="I782" s="676"/>
      <c r="J782" s="676"/>
      <c r="K782" s="677"/>
      <c r="L782" s="669" t="s">
        <v>621</v>
      </c>
      <c r="M782" s="670"/>
      <c r="N782" s="670"/>
      <c r="O782" s="670"/>
      <c r="P782" s="670"/>
      <c r="Q782" s="670"/>
      <c r="R782" s="670"/>
      <c r="S782" s="670"/>
      <c r="T782" s="670"/>
      <c r="U782" s="670"/>
      <c r="V782" s="670"/>
      <c r="W782" s="670"/>
      <c r="X782" s="671"/>
      <c r="Y782" s="393">
        <v>7</v>
      </c>
      <c r="Z782" s="394"/>
      <c r="AA782" s="394"/>
      <c r="AB782" s="814"/>
      <c r="AC782" s="675" t="s">
        <v>623</v>
      </c>
      <c r="AD782" s="676"/>
      <c r="AE782" s="676"/>
      <c r="AF782" s="676"/>
      <c r="AG782" s="677"/>
      <c r="AH782" s="669" t="s">
        <v>624</v>
      </c>
      <c r="AI782" s="670"/>
      <c r="AJ782" s="670"/>
      <c r="AK782" s="670"/>
      <c r="AL782" s="670"/>
      <c r="AM782" s="670"/>
      <c r="AN782" s="670"/>
      <c r="AO782" s="670"/>
      <c r="AP782" s="670"/>
      <c r="AQ782" s="670"/>
      <c r="AR782" s="670"/>
      <c r="AS782" s="670"/>
      <c r="AT782" s="671"/>
      <c r="AU782" s="393">
        <v>5</v>
      </c>
      <c r="AV782" s="394"/>
      <c r="AW782" s="394"/>
      <c r="AX782" s="395"/>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35" t="s">
        <v>20</v>
      </c>
      <c r="H792" s="836"/>
      <c r="I792" s="836"/>
      <c r="J792" s="836"/>
      <c r="K792" s="836"/>
      <c r="L792" s="837"/>
      <c r="M792" s="838"/>
      <c r="N792" s="838"/>
      <c r="O792" s="838"/>
      <c r="P792" s="838"/>
      <c r="Q792" s="838"/>
      <c r="R792" s="838"/>
      <c r="S792" s="838"/>
      <c r="T792" s="838"/>
      <c r="U792" s="838"/>
      <c r="V792" s="838"/>
      <c r="W792" s="838"/>
      <c r="X792" s="839"/>
      <c r="Y792" s="840">
        <f>SUM(Y782:AB791)</f>
        <v>7</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5</v>
      </c>
      <c r="AV792" s="841"/>
      <c r="AW792" s="841"/>
      <c r="AX792" s="843"/>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802"/>
    </row>
    <row r="794" spans="1:50" ht="24.75" hidden="1" customHeight="1" x14ac:dyDescent="0.15">
      <c r="A794" s="636"/>
      <c r="B794" s="637"/>
      <c r="C794" s="637"/>
      <c r="D794" s="637"/>
      <c r="E794" s="637"/>
      <c r="F794" s="638"/>
      <c r="G794" s="824"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7"/>
      <c r="AC794" s="824"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670"/>
      <c r="N795" s="670"/>
      <c r="O795" s="670"/>
      <c r="P795" s="670"/>
      <c r="Q795" s="670"/>
      <c r="R795" s="670"/>
      <c r="S795" s="670"/>
      <c r="T795" s="670"/>
      <c r="U795" s="670"/>
      <c r="V795" s="670"/>
      <c r="W795" s="670"/>
      <c r="X795" s="671"/>
      <c r="Y795" s="393"/>
      <c r="Z795" s="394"/>
      <c r="AA795" s="394"/>
      <c r="AB795" s="814"/>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802"/>
    </row>
    <row r="807" spans="1:50" ht="24.75" hidden="1" customHeight="1" x14ac:dyDescent="0.15">
      <c r="A807" s="636"/>
      <c r="B807" s="637"/>
      <c r="C807" s="637"/>
      <c r="D807" s="637"/>
      <c r="E807" s="637"/>
      <c r="F807" s="638"/>
      <c r="G807" s="824"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7"/>
      <c r="AC807" s="824"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3"/>
      <c r="Z808" s="394"/>
      <c r="AA808" s="394"/>
      <c r="AB808" s="814"/>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802"/>
    </row>
    <row r="820" spans="1:50" ht="24.75" hidden="1" customHeight="1" x14ac:dyDescent="0.15">
      <c r="A820" s="636"/>
      <c r="B820" s="637"/>
      <c r="C820" s="637"/>
      <c r="D820" s="637"/>
      <c r="E820" s="637"/>
      <c r="F820" s="638"/>
      <c r="G820" s="824"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7"/>
      <c r="AC820" s="824"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3"/>
      <c r="Z821" s="394"/>
      <c r="AA821" s="394"/>
      <c r="AB821" s="814"/>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1.75" customHeight="1" x14ac:dyDescent="0.15">
      <c r="A838" s="376">
        <v>1</v>
      </c>
      <c r="B838" s="376">
        <v>1</v>
      </c>
      <c r="C838" s="361" t="s">
        <v>625</v>
      </c>
      <c r="D838" s="347"/>
      <c r="E838" s="347"/>
      <c r="F838" s="347"/>
      <c r="G838" s="347"/>
      <c r="H838" s="347"/>
      <c r="I838" s="347"/>
      <c r="J838" s="348">
        <v>4010001076142</v>
      </c>
      <c r="K838" s="349"/>
      <c r="L838" s="349"/>
      <c r="M838" s="349"/>
      <c r="N838" s="349"/>
      <c r="O838" s="349"/>
      <c r="P838" s="362" t="s">
        <v>633</v>
      </c>
      <c r="Q838" s="350"/>
      <c r="R838" s="350"/>
      <c r="S838" s="350"/>
      <c r="T838" s="350"/>
      <c r="U838" s="350"/>
      <c r="V838" s="350"/>
      <c r="W838" s="350"/>
      <c r="X838" s="350"/>
      <c r="Y838" s="351">
        <v>7</v>
      </c>
      <c r="Z838" s="352"/>
      <c r="AA838" s="352"/>
      <c r="AB838" s="353"/>
      <c r="AC838" s="363" t="s">
        <v>378</v>
      </c>
      <c r="AD838" s="371"/>
      <c r="AE838" s="371"/>
      <c r="AF838" s="371"/>
      <c r="AG838" s="371"/>
      <c r="AH838" s="372">
        <v>1</v>
      </c>
      <c r="AI838" s="373"/>
      <c r="AJ838" s="373"/>
      <c r="AK838" s="373"/>
      <c r="AL838" s="357">
        <v>95</v>
      </c>
      <c r="AM838" s="358"/>
      <c r="AN838" s="358"/>
      <c r="AO838" s="359"/>
      <c r="AP838" s="360"/>
      <c r="AQ838" s="360"/>
      <c r="AR838" s="360"/>
      <c r="AS838" s="360"/>
      <c r="AT838" s="360"/>
      <c r="AU838" s="360"/>
      <c r="AV838" s="360"/>
      <c r="AW838" s="360"/>
      <c r="AX838" s="360"/>
    </row>
    <row r="839" spans="1:50" ht="45" customHeight="1" x14ac:dyDescent="0.15">
      <c r="A839" s="376">
        <v>2</v>
      </c>
      <c r="B839" s="376">
        <v>1</v>
      </c>
      <c r="C839" s="361" t="s">
        <v>626</v>
      </c>
      <c r="D839" s="347"/>
      <c r="E839" s="347"/>
      <c r="F839" s="347"/>
      <c r="G839" s="347"/>
      <c r="H839" s="347"/>
      <c r="I839" s="347"/>
      <c r="J839" s="348">
        <v>5011001011146</v>
      </c>
      <c r="K839" s="349"/>
      <c r="L839" s="349"/>
      <c r="M839" s="349"/>
      <c r="N839" s="349"/>
      <c r="O839" s="349"/>
      <c r="P839" s="362" t="s">
        <v>634</v>
      </c>
      <c r="Q839" s="350"/>
      <c r="R839" s="350"/>
      <c r="S839" s="350"/>
      <c r="T839" s="350"/>
      <c r="U839" s="350"/>
      <c r="V839" s="350"/>
      <c r="W839" s="350"/>
      <c r="X839" s="350"/>
      <c r="Y839" s="351">
        <v>1</v>
      </c>
      <c r="Z839" s="352"/>
      <c r="AA839" s="352"/>
      <c r="AB839" s="353"/>
      <c r="AC839" s="363" t="s">
        <v>383</v>
      </c>
      <c r="AD839" s="363"/>
      <c r="AE839" s="363"/>
      <c r="AF839" s="363"/>
      <c r="AG839" s="363"/>
      <c r="AH839" s="372" t="s">
        <v>594</v>
      </c>
      <c r="AI839" s="373"/>
      <c r="AJ839" s="373"/>
      <c r="AK839" s="373"/>
      <c r="AL839" s="357" t="s">
        <v>594</v>
      </c>
      <c r="AM839" s="358"/>
      <c r="AN839" s="358"/>
      <c r="AO839" s="359"/>
      <c r="AP839" s="360" t="s">
        <v>594</v>
      </c>
      <c r="AQ839" s="360"/>
      <c r="AR839" s="360"/>
      <c r="AS839" s="360"/>
      <c r="AT839" s="360"/>
      <c r="AU839" s="360"/>
      <c r="AV839" s="360"/>
      <c r="AW839" s="360"/>
      <c r="AX839" s="360"/>
    </row>
    <row r="840" spans="1:50" ht="45" customHeight="1" x14ac:dyDescent="0.15">
      <c r="A840" s="376">
        <v>3</v>
      </c>
      <c r="B840" s="376">
        <v>1</v>
      </c>
      <c r="C840" s="361" t="s">
        <v>631</v>
      </c>
      <c r="D840" s="347"/>
      <c r="E840" s="347"/>
      <c r="F840" s="347"/>
      <c r="G840" s="347"/>
      <c r="H840" s="347"/>
      <c r="I840" s="347"/>
      <c r="J840" s="348">
        <v>9011101042582</v>
      </c>
      <c r="K840" s="349"/>
      <c r="L840" s="349"/>
      <c r="M840" s="349"/>
      <c r="N840" s="349"/>
      <c r="O840" s="349"/>
      <c r="P840" s="362" t="s">
        <v>635</v>
      </c>
      <c r="Q840" s="350"/>
      <c r="R840" s="350"/>
      <c r="S840" s="350"/>
      <c r="T840" s="350"/>
      <c r="U840" s="350"/>
      <c r="V840" s="350"/>
      <c r="W840" s="350"/>
      <c r="X840" s="350"/>
      <c r="Y840" s="351">
        <v>1</v>
      </c>
      <c r="Z840" s="352"/>
      <c r="AA840" s="352"/>
      <c r="AB840" s="353"/>
      <c r="AC840" s="363" t="s">
        <v>383</v>
      </c>
      <c r="AD840" s="363"/>
      <c r="AE840" s="363"/>
      <c r="AF840" s="363"/>
      <c r="AG840" s="363"/>
      <c r="AH840" s="372" t="s">
        <v>594</v>
      </c>
      <c r="AI840" s="373"/>
      <c r="AJ840" s="373"/>
      <c r="AK840" s="373"/>
      <c r="AL840" s="357" t="s">
        <v>593</v>
      </c>
      <c r="AM840" s="358"/>
      <c r="AN840" s="358"/>
      <c r="AO840" s="359"/>
      <c r="AP840" s="360" t="s">
        <v>594</v>
      </c>
      <c r="AQ840" s="360"/>
      <c r="AR840" s="360"/>
      <c r="AS840" s="360"/>
      <c r="AT840" s="360"/>
      <c r="AU840" s="360"/>
      <c r="AV840" s="360"/>
      <c r="AW840" s="360"/>
      <c r="AX840" s="360"/>
    </row>
    <row r="841" spans="1:50" ht="45" customHeight="1" x14ac:dyDescent="0.15">
      <c r="A841" s="376">
        <v>4</v>
      </c>
      <c r="B841" s="376">
        <v>1</v>
      </c>
      <c r="C841" s="361" t="s">
        <v>627</v>
      </c>
      <c r="D841" s="347"/>
      <c r="E841" s="347"/>
      <c r="F841" s="347"/>
      <c r="G841" s="347"/>
      <c r="H841" s="347"/>
      <c r="I841" s="347"/>
      <c r="J841" s="348">
        <v>4011301008859</v>
      </c>
      <c r="K841" s="349"/>
      <c r="L841" s="349"/>
      <c r="M841" s="349"/>
      <c r="N841" s="349"/>
      <c r="O841" s="349"/>
      <c r="P841" s="362" t="s">
        <v>637</v>
      </c>
      <c r="Q841" s="350"/>
      <c r="R841" s="350"/>
      <c r="S841" s="350"/>
      <c r="T841" s="350"/>
      <c r="U841" s="350"/>
      <c r="V841" s="350"/>
      <c r="W841" s="350"/>
      <c r="X841" s="350"/>
      <c r="Y841" s="351">
        <v>1</v>
      </c>
      <c r="Z841" s="352"/>
      <c r="AA841" s="352"/>
      <c r="AB841" s="353"/>
      <c r="AC841" s="363" t="s">
        <v>383</v>
      </c>
      <c r="AD841" s="363"/>
      <c r="AE841" s="363"/>
      <c r="AF841" s="363"/>
      <c r="AG841" s="363"/>
      <c r="AH841" s="372" t="s">
        <v>594</v>
      </c>
      <c r="AI841" s="373"/>
      <c r="AJ841" s="373"/>
      <c r="AK841" s="373"/>
      <c r="AL841" s="357" t="s">
        <v>594</v>
      </c>
      <c r="AM841" s="358"/>
      <c r="AN841" s="358"/>
      <c r="AO841" s="359"/>
      <c r="AP841" s="360" t="s">
        <v>594</v>
      </c>
      <c r="AQ841" s="360"/>
      <c r="AR841" s="360"/>
      <c r="AS841" s="360"/>
      <c r="AT841" s="360"/>
      <c r="AU841" s="360"/>
      <c r="AV841" s="360"/>
      <c r="AW841" s="360"/>
      <c r="AX841" s="360"/>
    </row>
    <row r="842" spans="1:50" ht="45" customHeight="1" x14ac:dyDescent="0.15">
      <c r="A842" s="376">
        <v>5</v>
      </c>
      <c r="B842" s="376">
        <v>1</v>
      </c>
      <c r="C842" s="361" t="s">
        <v>626</v>
      </c>
      <c r="D842" s="347"/>
      <c r="E842" s="347"/>
      <c r="F842" s="347"/>
      <c r="G842" s="347"/>
      <c r="H842" s="347"/>
      <c r="I842" s="347"/>
      <c r="J842" s="348">
        <v>5011001011146</v>
      </c>
      <c r="K842" s="349"/>
      <c r="L842" s="349"/>
      <c r="M842" s="349"/>
      <c r="N842" s="349"/>
      <c r="O842" s="349"/>
      <c r="P842" s="362" t="s">
        <v>636</v>
      </c>
      <c r="Q842" s="350"/>
      <c r="R842" s="350"/>
      <c r="S842" s="350"/>
      <c r="T842" s="350"/>
      <c r="U842" s="350"/>
      <c r="V842" s="350"/>
      <c r="W842" s="350"/>
      <c r="X842" s="350"/>
      <c r="Y842" s="351">
        <v>1</v>
      </c>
      <c r="Z842" s="352"/>
      <c r="AA842" s="352"/>
      <c r="AB842" s="353"/>
      <c r="AC842" s="363" t="s">
        <v>383</v>
      </c>
      <c r="AD842" s="363"/>
      <c r="AE842" s="363"/>
      <c r="AF842" s="363"/>
      <c r="AG842" s="363"/>
      <c r="AH842" s="372" t="s">
        <v>594</v>
      </c>
      <c r="AI842" s="373"/>
      <c r="AJ842" s="373"/>
      <c r="AK842" s="373"/>
      <c r="AL842" s="357" t="s">
        <v>594</v>
      </c>
      <c r="AM842" s="358"/>
      <c r="AN842" s="358"/>
      <c r="AO842" s="359"/>
      <c r="AP842" s="360" t="s">
        <v>607</v>
      </c>
      <c r="AQ842" s="360"/>
      <c r="AR842" s="360"/>
      <c r="AS842" s="360"/>
      <c r="AT842" s="360"/>
      <c r="AU842" s="360"/>
      <c r="AV842" s="360"/>
      <c r="AW842" s="360"/>
      <c r="AX842" s="360"/>
    </row>
    <row r="843" spans="1:50" ht="45" customHeight="1" x14ac:dyDescent="0.15">
      <c r="A843" s="376">
        <v>6</v>
      </c>
      <c r="B843" s="376">
        <v>1</v>
      </c>
      <c r="C843" s="361" t="s">
        <v>632</v>
      </c>
      <c r="D843" s="347"/>
      <c r="E843" s="347"/>
      <c r="F843" s="347"/>
      <c r="G843" s="347"/>
      <c r="H843" s="347"/>
      <c r="I843" s="347"/>
      <c r="J843" s="348">
        <v>4010001036617</v>
      </c>
      <c r="K843" s="349"/>
      <c r="L843" s="349"/>
      <c r="M843" s="349"/>
      <c r="N843" s="349"/>
      <c r="O843" s="349"/>
      <c r="P843" s="362" t="s">
        <v>638</v>
      </c>
      <c r="Q843" s="350"/>
      <c r="R843" s="350"/>
      <c r="S843" s="350"/>
      <c r="T843" s="350"/>
      <c r="U843" s="350"/>
      <c r="V843" s="350"/>
      <c r="W843" s="350"/>
      <c r="X843" s="350"/>
      <c r="Y843" s="351">
        <v>0.8</v>
      </c>
      <c r="Z843" s="352"/>
      <c r="AA843" s="352"/>
      <c r="AB843" s="353"/>
      <c r="AC843" s="363" t="s">
        <v>383</v>
      </c>
      <c r="AD843" s="363"/>
      <c r="AE843" s="363"/>
      <c r="AF843" s="363"/>
      <c r="AG843" s="363"/>
      <c r="AH843" s="372" t="s">
        <v>594</v>
      </c>
      <c r="AI843" s="373"/>
      <c r="AJ843" s="373"/>
      <c r="AK843" s="373"/>
      <c r="AL843" s="357" t="s">
        <v>594</v>
      </c>
      <c r="AM843" s="358"/>
      <c r="AN843" s="358"/>
      <c r="AO843" s="359"/>
      <c r="AP843" s="360" t="s">
        <v>594</v>
      </c>
      <c r="AQ843" s="360"/>
      <c r="AR843" s="360"/>
      <c r="AS843" s="360"/>
      <c r="AT843" s="360"/>
      <c r="AU843" s="360"/>
      <c r="AV843" s="360"/>
      <c r="AW843" s="360"/>
      <c r="AX843" s="360"/>
    </row>
    <row r="844" spans="1:50" ht="45" customHeight="1" x14ac:dyDescent="0.15">
      <c r="A844" s="376">
        <v>7</v>
      </c>
      <c r="B844" s="376">
        <v>1</v>
      </c>
      <c r="C844" s="361" t="s">
        <v>628</v>
      </c>
      <c r="D844" s="347"/>
      <c r="E844" s="347"/>
      <c r="F844" s="347"/>
      <c r="G844" s="347"/>
      <c r="H844" s="347"/>
      <c r="I844" s="347"/>
      <c r="J844" s="348">
        <v>7010001105955</v>
      </c>
      <c r="K844" s="349"/>
      <c r="L844" s="349"/>
      <c r="M844" s="349"/>
      <c r="N844" s="349"/>
      <c r="O844" s="349"/>
      <c r="P844" s="362" t="s">
        <v>639</v>
      </c>
      <c r="Q844" s="350"/>
      <c r="R844" s="350"/>
      <c r="S844" s="350"/>
      <c r="T844" s="350"/>
      <c r="U844" s="350"/>
      <c r="V844" s="350"/>
      <c r="W844" s="350"/>
      <c r="X844" s="350"/>
      <c r="Y844" s="351">
        <v>0.8</v>
      </c>
      <c r="Z844" s="352"/>
      <c r="AA844" s="352"/>
      <c r="AB844" s="353"/>
      <c r="AC844" s="363" t="s">
        <v>383</v>
      </c>
      <c r="AD844" s="363"/>
      <c r="AE844" s="363"/>
      <c r="AF844" s="363"/>
      <c r="AG844" s="363"/>
      <c r="AH844" s="372" t="s">
        <v>594</v>
      </c>
      <c r="AI844" s="373"/>
      <c r="AJ844" s="373"/>
      <c r="AK844" s="373"/>
      <c r="AL844" s="357" t="s">
        <v>594</v>
      </c>
      <c r="AM844" s="358"/>
      <c r="AN844" s="358"/>
      <c r="AO844" s="359"/>
      <c r="AP844" s="360" t="s">
        <v>594</v>
      </c>
      <c r="AQ844" s="360"/>
      <c r="AR844" s="360"/>
      <c r="AS844" s="360"/>
      <c r="AT844" s="360"/>
      <c r="AU844" s="360"/>
      <c r="AV844" s="360"/>
      <c r="AW844" s="360"/>
      <c r="AX844" s="360"/>
    </row>
    <row r="845" spans="1:50" ht="45" customHeight="1" x14ac:dyDescent="0.15">
      <c r="A845" s="376">
        <v>8</v>
      </c>
      <c r="B845" s="376">
        <v>1</v>
      </c>
      <c r="C845" s="361" t="s">
        <v>628</v>
      </c>
      <c r="D845" s="347"/>
      <c r="E845" s="347"/>
      <c r="F845" s="347"/>
      <c r="G845" s="347"/>
      <c r="H845" s="347"/>
      <c r="I845" s="347"/>
      <c r="J845" s="348">
        <v>7010001105955</v>
      </c>
      <c r="K845" s="349"/>
      <c r="L845" s="349"/>
      <c r="M845" s="349"/>
      <c r="N845" s="349"/>
      <c r="O845" s="349"/>
      <c r="P845" s="362" t="s">
        <v>640</v>
      </c>
      <c r="Q845" s="350"/>
      <c r="R845" s="350"/>
      <c r="S845" s="350"/>
      <c r="T845" s="350"/>
      <c r="U845" s="350"/>
      <c r="V845" s="350"/>
      <c r="W845" s="350"/>
      <c r="X845" s="350"/>
      <c r="Y845" s="351">
        <v>0.4</v>
      </c>
      <c r="Z845" s="352"/>
      <c r="AA845" s="352"/>
      <c r="AB845" s="353"/>
      <c r="AC845" s="363" t="s">
        <v>383</v>
      </c>
      <c r="AD845" s="363"/>
      <c r="AE845" s="363"/>
      <c r="AF845" s="363"/>
      <c r="AG845" s="363"/>
      <c r="AH845" s="372" t="s">
        <v>607</v>
      </c>
      <c r="AI845" s="373"/>
      <c r="AJ845" s="373"/>
      <c r="AK845" s="373"/>
      <c r="AL845" s="357" t="s">
        <v>607</v>
      </c>
      <c r="AM845" s="358"/>
      <c r="AN845" s="358"/>
      <c r="AO845" s="359"/>
      <c r="AP845" s="360" t="s">
        <v>607</v>
      </c>
      <c r="AQ845" s="360"/>
      <c r="AR845" s="360"/>
      <c r="AS845" s="360"/>
      <c r="AT845" s="360"/>
      <c r="AU845" s="360"/>
      <c r="AV845" s="360"/>
      <c r="AW845" s="360"/>
      <c r="AX845" s="360"/>
    </row>
    <row r="846" spans="1:50" ht="45" customHeight="1" x14ac:dyDescent="0.15">
      <c r="A846" s="376">
        <v>9</v>
      </c>
      <c r="B846" s="376">
        <v>1</v>
      </c>
      <c r="C846" s="361" t="s">
        <v>629</v>
      </c>
      <c r="D846" s="347"/>
      <c r="E846" s="347"/>
      <c r="F846" s="347"/>
      <c r="G846" s="347"/>
      <c r="H846" s="347"/>
      <c r="I846" s="347"/>
      <c r="J846" s="348">
        <v>3010905000792</v>
      </c>
      <c r="K846" s="349"/>
      <c r="L846" s="349"/>
      <c r="M846" s="349"/>
      <c r="N846" s="349"/>
      <c r="O846" s="349"/>
      <c r="P846" s="362" t="s">
        <v>641</v>
      </c>
      <c r="Q846" s="350"/>
      <c r="R846" s="350"/>
      <c r="S846" s="350"/>
      <c r="T846" s="350"/>
      <c r="U846" s="350"/>
      <c r="V846" s="350"/>
      <c r="W846" s="350"/>
      <c r="X846" s="350"/>
      <c r="Y846" s="351">
        <v>0.4</v>
      </c>
      <c r="Z846" s="352"/>
      <c r="AA846" s="352"/>
      <c r="AB846" s="353"/>
      <c r="AC846" s="363" t="s">
        <v>383</v>
      </c>
      <c r="AD846" s="363"/>
      <c r="AE846" s="363"/>
      <c r="AF846" s="363"/>
      <c r="AG846" s="363"/>
      <c r="AH846" s="372" t="s">
        <v>607</v>
      </c>
      <c r="AI846" s="373"/>
      <c r="AJ846" s="373"/>
      <c r="AK846" s="373"/>
      <c r="AL846" s="357" t="s">
        <v>607</v>
      </c>
      <c r="AM846" s="358"/>
      <c r="AN846" s="358"/>
      <c r="AO846" s="359"/>
      <c r="AP846" s="360" t="s">
        <v>594</v>
      </c>
      <c r="AQ846" s="360"/>
      <c r="AR846" s="360"/>
      <c r="AS846" s="360"/>
      <c r="AT846" s="360"/>
      <c r="AU846" s="360"/>
      <c r="AV846" s="360"/>
      <c r="AW846" s="360"/>
      <c r="AX846" s="360"/>
    </row>
    <row r="847" spans="1:50" ht="45" customHeight="1" x14ac:dyDescent="0.15">
      <c r="A847" s="376">
        <v>10</v>
      </c>
      <c r="B847" s="376">
        <v>1</v>
      </c>
      <c r="C847" s="361" t="s">
        <v>630</v>
      </c>
      <c r="D847" s="347"/>
      <c r="E847" s="347"/>
      <c r="F847" s="347"/>
      <c r="G847" s="347"/>
      <c r="H847" s="347"/>
      <c r="I847" s="347"/>
      <c r="J847" s="348">
        <v>3010905000792</v>
      </c>
      <c r="K847" s="349"/>
      <c r="L847" s="349"/>
      <c r="M847" s="349"/>
      <c r="N847" s="349"/>
      <c r="O847" s="349"/>
      <c r="P847" s="362" t="s">
        <v>642</v>
      </c>
      <c r="Q847" s="350"/>
      <c r="R847" s="350"/>
      <c r="S847" s="350"/>
      <c r="T847" s="350"/>
      <c r="U847" s="350"/>
      <c r="V847" s="350"/>
      <c r="W847" s="350"/>
      <c r="X847" s="350"/>
      <c r="Y847" s="351">
        <v>0.2</v>
      </c>
      <c r="Z847" s="352"/>
      <c r="AA847" s="352"/>
      <c r="AB847" s="353"/>
      <c r="AC847" s="363" t="s">
        <v>383</v>
      </c>
      <c r="AD847" s="363"/>
      <c r="AE847" s="363"/>
      <c r="AF847" s="363"/>
      <c r="AG847" s="363"/>
      <c r="AH847" s="372" t="s">
        <v>594</v>
      </c>
      <c r="AI847" s="373"/>
      <c r="AJ847" s="373"/>
      <c r="AK847" s="373"/>
      <c r="AL847" s="357" t="s">
        <v>594</v>
      </c>
      <c r="AM847" s="358"/>
      <c r="AN847" s="358"/>
      <c r="AO847" s="359"/>
      <c r="AP847" s="360" t="s">
        <v>594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4.25" customHeight="1" x14ac:dyDescent="0.15">
      <c r="A871" s="376">
        <v>1</v>
      </c>
      <c r="B871" s="376">
        <v>1</v>
      </c>
      <c r="C871" s="361" t="s">
        <v>645</v>
      </c>
      <c r="D871" s="347"/>
      <c r="E871" s="347"/>
      <c r="F871" s="347"/>
      <c r="G871" s="347"/>
      <c r="H871" s="347"/>
      <c r="I871" s="347"/>
      <c r="J871" s="348" t="s">
        <v>666</v>
      </c>
      <c r="K871" s="349"/>
      <c r="L871" s="349"/>
      <c r="M871" s="349"/>
      <c r="N871" s="349"/>
      <c r="O871" s="349"/>
      <c r="P871" s="362" t="s">
        <v>643</v>
      </c>
      <c r="Q871" s="350"/>
      <c r="R871" s="350"/>
      <c r="S871" s="350"/>
      <c r="T871" s="350"/>
      <c r="U871" s="350"/>
      <c r="V871" s="350"/>
      <c r="W871" s="350"/>
      <c r="X871" s="350"/>
      <c r="Y871" s="351">
        <v>5</v>
      </c>
      <c r="Z871" s="352"/>
      <c r="AA871" s="352"/>
      <c r="AB871" s="353"/>
      <c r="AC871" s="205" t="s">
        <v>80</v>
      </c>
      <c r="AD871" s="384"/>
      <c r="AE871" s="384"/>
      <c r="AF871" s="384"/>
      <c r="AG871" s="385"/>
      <c r="AH871" s="372" t="s">
        <v>593</v>
      </c>
      <c r="AI871" s="373"/>
      <c r="AJ871" s="373"/>
      <c r="AK871" s="373"/>
      <c r="AL871" s="357" t="s">
        <v>661</v>
      </c>
      <c r="AM871" s="358"/>
      <c r="AN871" s="358"/>
      <c r="AO871" s="359"/>
      <c r="AP871" s="360" t="s">
        <v>662</v>
      </c>
      <c r="AQ871" s="360"/>
      <c r="AR871" s="360"/>
      <c r="AS871" s="360"/>
      <c r="AT871" s="360"/>
      <c r="AU871" s="360"/>
      <c r="AV871" s="360"/>
      <c r="AW871" s="360"/>
      <c r="AX871" s="360"/>
    </row>
    <row r="872" spans="1:50" ht="44.25" customHeight="1" x14ac:dyDescent="0.15">
      <c r="A872" s="376">
        <v>2</v>
      </c>
      <c r="B872" s="376">
        <v>1</v>
      </c>
      <c r="C872" s="361" t="s">
        <v>646</v>
      </c>
      <c r="D872" s="347"/>
      <c r="E872" s="347"/>
      <c r="F872" s="347"/>
      <c r="G872" s="347"/>
      <c r="H872" s="347"/>
      <c r="I872" s="347"/>
      <c r="J872" s="348" t="s">
        <v>666</v>
      </c>
      <c r="K872" s="349"/>
      <c r="L872" s="349"/>
      <c r="M872" s="349"/>
      <c r="N872" s="349"/>
      <c r="O872" s="349"/>
      <c r="P872" s="362" t="s">
        <v>665</v>
      </c>
      <c r="Q872" s="350"/>
      <c r="R872" s="350"/>
      <c r="S872" s="350"/>
      <c r="T872" s="350"/>
      <c r="U872" s="350"/>
      <c r="V872" s="350"/>
      <c r="W872" s="350"/>
      <c r="X872" s="350"/>
      <c r="Y872" s="351">
        <v>0.4</v>
      </c>
      <c r="Z872" s="352"/>
      <c r="AA872" s="352"/>
      <c r="AB872" s="353"/>
      <c r="AC872" s="205" t="s">
        <v>80</v>
      </c>
      <c r="AD872" s="384"/>
      <c r="AE872" s="384"/>
      <c r="AF872" s="384"/>
      <c r="AG872" s="385"/>
      <c r="AH872" s="372" t="s">
        <v>593</v>
      </c>
      <c r="AI872" s="373"/>
      <c r="AJ872" s="373"/>
      <c r="AK872" s="373"/>
      <c r="AL872" s="357" t="s">
        <v>661</v>
      </c>
      <c r="AM872" s="358"/>
      <c r="AN872" s="358"/>
      <c r="AO872" s="359"/>
      <c r="AP872" s="360" t="s">
        <v>662</v>
      </c>
      <c r="AQ872" s="360"/>
      <c r="AR872" s="360"/>
      <c r="AS872" s="360"/>
      <c r="AT872" s="360"/>
      <c r="AU872" s="360"/>
      <c r="AV872" s="360"/>
      <c r="AW872" s="360"/>
      <c r="AX872" s="360"/>
    </row>
    <row r="873" spans="1:50" ht="44.25" customHeight="1" x14ac:dyDescent="0.15">
      <c r="A873" s="376">
        <v>3</v>
      </c>
      <c r="B873" s="376">
        <v>1</v>
      </c>
      <c r="C873" s="361" t="s">
        <v>647</v>
      </c>
      <c r="D873" s="347"/>
      <c r="E873" s="347"/>
      <c r="F873" s="347"/>
      <c r="G873" s="347"/>
      <c r="H873" s="347"/>
      <c r="I873" s="347"/>
      <c r="J873" s="348" t="s">
        <v>666</v>
      </c>
      <c r="K873" s="349"/>
      <c r="L873" s="349"/>
      <c r="M873" s="349"/>
      <c r="N873" s="349"/>
      <c r="O873" s="349"/>
      <c r="P873" s="362" t="s">
        <v>665</v>
      </c>
      <c r="Q873" s="350"/>
      <c r="R873" s="350"/>
      <c r="S873" s="350"/>
      <c r="T873" s="350"/>
      <c r="U873" s="350"/>
      <c r="V873" s="350"/>
      <c r="W873" s="350"/>
      <c r="X873" s="350"/>
      <c r="Y873" s="351">
        <v>0.1</v>
      </c>
      <c r="Z873" s="352"/>
      <c r="AA873" s="352"/>
      <c r="AB873" s="353"/>
      <c r="AC873" s="205" t="s">
        <v>80</v>
      </c>
      <c r="AD873" s="384"/>
      <c r="AE873" s="384"/>
      <c r="AF873" s="384"/>
      <c r="AG873" s="385"/>
      <c r="AH873" s="372" t="s">
        <v>593</v>
      </c>
      <c r="AI873" s="373"/>
      <c r="AJ873" s="373"/>
      <c r="AK873" s="373"/>
      <c r="AL873" s="357" t="s">
        <v>661</v>
      </c>
      <c r="AM873" s="358"/>
      <c r="AN873" s="358"/>
      <c r="AO873" s="359"/>
      <c r="AP873" s="360" t="s">
        <v>662</v>
      </c>
      <c r="AQ873" s="360"/>
      <c r="AR873" s="360"/>
      <c r="AS873" s="360"/>
      <c r="AT873" s="360"/>
      <c r="AU873" s="360"/>
      <c r="AV873" s="360"/>
      <c r="AW873" s="360"/>
      <c r="AX873" s="360"/>
    </row>
    <row r="874" spans="1:50" ht="44.25" customHeight="1" x14ac:dyDescent="0.15">
      <c r="A874" s="376">
        <v>4</v>
      </c>
      <c r="B874" s="376">
        <v>1</v>
      </c>
      <c r="C874" s="361" t="s">
        <v>648</v>
      </c>
      <c r="D874" s="347"/>
      <c r="E874" s="347"/>
      <c r="F874" s="347"/>
      <c r="G874" s="347"/>
      <c r="H874" s="347"/>
      <c r="I874" s="347"/>
      <c r="J874" s="348" t="s">
        <v>666</v>
      </c>
      <c r="K874" s="349"/>
      <c r="L874" s="349"/>
      <c r="M874" s="349"/>
      <c r="N874" s="349"/>
      <c r="O874" s="349"/>
      <c r="P874" s="362" t="s">
        <v>655</v>
      </c>
      <c r="Q874" s="350"/>
      <c r="R874" s="350"/>
      <c r="S874" s="350"/>
      <c r="T874" s="350"/>
      <c r="U874" s="350"/>
      <c r="V874" s="350"/>
      <c r="W874" s="350"/>
      <c r="X874" s="350"/>
      <c r="Y874" s="351">
        <v>0.06</v>
      </c>
      <c r="Z874" s="352"/>
      <c r="AA874" s="352"/>
      <c r="AB874" s="353"/>
      <c r="AC874" s="205" t="s">
        <v>80</v>
      </c>
      <c r="AD874" s="384"/>
      <c r="AE874" s="384"/>
      <c r="AF874" s="384"/>
      <c r="AG874" s="385"/>
      <c r="AH874" s="372" t="s">
        <v>593</v>
      </c>
      <c r="AI874" s="373"/>
      <c r="AJ874" s="373"/>
      <c r="AK874" s="373"/>
      <c r="AL874" s="357" t="s">
        <v>661</v>
      </c>
      <c r="AM874" s="358"/>
      <c r="AN874" s="358"/>
      <c r="AO874" s="359"/>
      <c r="AP874" s="360" t="s">
        <v>662</v>
      </c>
      <c r="AQ874" s="360"/>
      <c r="AR874" s="360"/>
      <c r="AS874" s="360"/>
      <c r="AT874" s="360"/>
      <c r="AU874" s="360"/>
      <c r="AV874" s="360"/>
      <c r="AW874" s="360"/>
      <c r="AX874" s="360"/>
    </row>
    <row r="875" spans="1:50" ht="44.25" customHeight="1" x14ac:dyDescent="0.15">
      <c r="A875" s="376">
        <v>5</v>
      </c>
      <c r="B875" s="376">
        <v>1</v>
      </c>
      <c r="C875" s="361" t="s">
        <v>649</v>
      </c>
      <c r="D875" s="347"/>
      <c r="E875" s="347"/>
      <c r="F875" s="347"/>
      <c r="G875" s="347"/>
      <c r="H875" s="347"/>
      <c r="I875" s="347"/>
      <c r="J875" s="348" t="s">
        <v>666</v>
      </c>
      <c r="K875" s="349"/>
      <c r="L875" s="349"/>
      <c r="M875" s="349"/>
      <c r="N875" s="349"/>
      <c r="O875" s="349"/>
      <c r="P875" s="381" t="s">
        <v>665</v>
      </c>
      <c r="Q875" s="382"/>
      <c r="R875" s="382"/>
      <c r="S875" s="382"/>
      <c r="T875" s="382"/>
      <c r="U875" s="382"/>
      <c r="V875" s="382"/>
      <c r="W875" s="382"/>
      <c r="X875" s="383"/>
      <c r="Y875" s="351">
        <v>0.05</v>
      </c>
      <c r="Z875" s="352"/>
      <c r="AA875" s="352"/>
      <c r="AB875" s="353"/>
      <c r="AC875" s="205" t="s">
        <v>80</v>
      </c>
      <c r="AD875" s="384"/>
      <c r="AE875" s="384"/>
      <c r="AF875" s="384"/>
      <c r="AG875" s="385"/>
      <c r="AH875" s="372" t="s">
        <v>593</v>
      </c>
      <c r="AI875" s="373"/>
      <c r="AJ875" s="373"/>
      <c r="AK875" s="373"/>
      <c r="AL875" s="357" t="s">
        <v>661</v>
      </c>
      <c r="AM875" s="358"/>
      <c r="AN875" s="358"/>
      <c r="AO875" s="359"/>
      <c r="AP875" s="360" t="s">
        <v>662</v>
      </c>
      <c r="AQ875" s="360"/>
      <c r="AR875" s="360"/>
      <c r="AS875" s="360"/>
      <c r="AT875" s="360"/>
      <c r="AU875" s="360"/>
      <c r="AV875" s="360"/>
      <c r="AW875" s="360"/>
      <c r="AX875" s="360"/>
    </row>
    <row r="876" spans="1:50" ht="44.25" customHeight="1" x14ac:dyDescent="0.15">
      <c r="A876" s="376">
        <v>6</v>
      </c>
      <c r="B876" s="376">
        <v>1</v>
      </c>
      <c r="C876" s="361" t="s">
        <v>650</v>
      </c>
      <c r="D876" s="347"/>
      <c r="E876" s="347"/>
      <c r="F876" s="347"/>
      <c r="G876" s="347"/>
      <c r="H876" s="347"/>
      <c r="I876" s="347"/>
      <c r="J876" s="348" t="s">
        <v>666</v>
      </c>
      <c r="K876" s="349"/>
      <c r="L876" s="349"/>
      <c r="M876" s="349"/>
      <c r="N876" s="349"/>
      <c r="O876" s="349"/>
      <c r="P876" s="381" t="s">
        <v>656</v>
      </c>
      <c r="Q876" s="382"/>
      <c r="R876" s="382"/>
      <c r="S876" s="382"/>
      <c r="T876" s="382"/>
      <c r="U876" s="382"/>
      <c r="V876" s="382"/>
      <c r="W876" s="382"/>
      <c r="X876" s="383"/>
      <c r="Y876" s="351">
        <v>0.05</v>
      </c>
      <c r="Z876" s="352"/>
      <c r="AA876" s="352"/>
      <c r="AB876" s="353"/>
      <c r="AC876" s="205" t="s">
        <v>80</v>
      </c>
      <c r="AD876" s="384"/>
      <c r="AE876" s="384"/>
      <c r="AF876" s="384"/>
      <c r="AG876" s="385"/>
      <c r="AH876" s="372" t="s">
        <v>593</v>
      </c>
      <c r="AI876" s="373"/>
      <c r="AJ876" s="373"/>
      <c r="AK876" s="373"/>
      <c r="AL876" s="357" t="s">
        <v>661</v>
      </c>
      <c r="AM876" s="358"/>
      <c r="AN876" s="358"/>
      <c r="AO876" s="359"/>
      <c r="AP876" s="360" t="s">
        <v>662</v>
      </c>
      <c r="AQ876" s="360"/>
      <c r="AR876" s="360"/>
      <c r="AS876" s="360"/>
      <c r="AT876" s="360"/>
      <c r="AU876" s="360"/>
      <c r="AV876" s="360"/>
      <c r="AW876" s="360"/>
      <c r="AX876" s="360"/>
    </row>
    <row r="877" spans="1:50" ht="44.25" customHeight="1" x14ac:dyDescent="0.15">
      <c r="A877" s="376">
        <v>7</v>
      </c>
      <c r="B877" s="376">
        <v>1</v>
      </c>
      <c r="C877" s="361" t="s">
        <v>651</v>
      </c>
      <c r="D877" s="347"/>
      <c r="E877" s="347"/>
      <c r="F877" s="347"/>
      <c r="G877" s="347"/>
      <c r="H877" s="347"/>
      <c r="I877" s="347"/>
      <c r="J877" s="348" t="s">
        <v>666</v>
      </c>
      <c r="K877" s="349"/>
      <c r="L877" s="349"/>
      <c r="M877" s="349"/>
      <c r="N877" s="349"/>
      <c r="O877" s="349"/>
      <c r="P877" s="381" t="s">
        <v>657</v>
      </c>
      <c r="Q877" s="382"/>
      <c r="R877" s="382"/>
      <c r="S877" s="382"/>
      <c r="T877" s="382"/>
      <c r="U877" s="382"/>
      <c r="V877" s="382"/>
      <c r="W877" s="382"/>
      <c r="X877" s="383"/>
      <c r="Y877" s="351">
        <v>0.04</v>
      </c>
      <c r="Z877" s="352"/>
      <c r="AA877" s="352"/>
      <c r="AB877" s="353"/>
      <c r="AC877" s="205" t="s">
        <v>80</v>
      </c>
      <c r="AD877" s="384"/>
      <c r="AE877" s="384"/>
      <c r="AF877" s="384"/>
      <c r="AG877" s="385"/>
      <c r="AH877" s="372" t="s">
        <v>593</v>
      </c>
      <c r="AI877" s="373"/>
      <c r="AJ877" s="373"/>
      <c r="AK877" s="373"/>
      <c r="AL877" s="357" t="s">
        <v>661</v>
      </c>
      <c r="AM877" s="358"/>
      <c r="AN877" s="358"/>
      <c r="AO877" s="359"/>
      <c r="AP877" s="360" t="s">
        <v>662</v>
      </c>
      <c r="AQ877" s="360"/>
      <c r="AR877" s="360"/>
      <c r="AS877" s="360"/>
      <c r="AT877" s="360"/>
      <c r="AU877" s="360"/>
      <c r="AV877" s="360"/>
      <c r="AW877" s="360"/>
      <c r="AX877" s="360"/>
    </row>
    <row r="878" spans="1:50" ht="44.25" customHeight="1" x14ac:dyDescent="0.15">
      <c r="A878" s="376">
        <v>8</v>
      </c>
      <c r="B878" s="376">
        <v>1</v>
      </c>
      <c r="C878" s="361" t="s">
        <v>652</v>
      </c>
      <c r="D878" s="347"/>
      <c r="E878" s="347"/>
      <c r="F878" s="347"/>
      <c r="G878" s="347"/>
      <c r="H878" s="347"/>
      <c r="I878" s="347"/>
      <c r="J878" s="348" t="s">
        <v>666</v>
      </c>
      <c r="K878" s="349"/>
      <c r="L878" s="349"/>
      <c r="M878" s="349"/>
      <c r="N878" s="349"/>
      <c r="O878" s="349"/>
      <c r="P878" s="362" t="s">
        <v>658</v>
      </c>
      <c r="Q878" s="350"/>
      <c r="R878" s="350"/>
      <c r="S878" s="350"/>
      <c r="T878" s="350"/>
      <c r="U878" s="350"/>
      <c r="V878" s="350"/>
      <c r="W878" s="350"/>
      <c r="X878" s="350"/>
      <c r="Y878" s="351">
        <v>0.04</v>
      </c>
      <c r="Z878" s="352"/>
      <c r="AA878" s="352"/>
      <c r="AB878" s="353"/>
      <c r="AC878" s="205" t="s">
        <v>80</v>
      </c>
      <c r="AD878" s="384"/>
      <c r="AE878" s="384"/>
      <c r="AF878" s="384"/>
      <c r="AG878" s="385"/>
      <c r="AH878" s="372" t="s">
        <v>593</v>
      </c>
      <c r="AI878" s="373"/>
      <c r="AJ878" s="373"/>
      <c r="AK878" s="373"/>
      <c r="AL878" s="357" t="s">
        <v>661</v>
      </c>
      <c r="AM878" s="358"/>
      <c r="AN878" s="358"/>
      <c r="AO878" s="359"/>
      <c r="AP878" s="360" t="s">
        <v>662</v>
      </c>
      <c r="AQ878" s="360"/>
      <c r="AR878" s="360"/>
      <c r="AS878" s="360"/>
      <c r="AT878" s="360"/>
      <c r="AU878" s="360"/>
      <c r="AV878" s="360"/>
      <c r="AW878" s="360"/>
      <c r="AX878" s="360"/>
    </row>
    <row r="879" spans="1:50" ht="44.25" customHeight="1" x14ac:dyDescent="0.15">
      <c r="A879" s="376">
        <v>9</v>
      </c>
      <c r="B879" s="376">
        <v>1</v>
      </c>
      <c r="C879" s="361" t="s">
        <v>653</v>
      </c>
      <c r="D879" s="347"/>
      <c r="E879" s="347"/>
      <c r="F879" s="347"/>
      <c r="G879" s="347"/>
      <c r="H879" s="347"/>
      <c r="I879" s="347"/>
      <c r="J879" s="348" t="s">
        <v>666</v>
      </c>
      <c r="K879" s="349"/>
      <c r="L879" s="349"/>
      <c r="M879" s="349"/>
      <c r="N879" s="349"/>
      <c r="O879" s="349"/>
      <c r="P879" s="362" t="s">
        <v>659</v>
      </c>
      <c r="Q879" s="350"/>
      <c r="R879" s="350"/>
      <c r="S879" s="350"/>
      <c r="T879" s="350"/>
      <c r="U879" s="350"/>
      <c r="V879" s="350"/>
      <c r="W879" s="350"/>
      <c r="X879" s="350"/>
      <c r="Y879" s="351">
        <v>0.04</v>
      </c>
      <c r="Z879" s="352"/>
      <c r="AA879" s="352"/>
      <c r="AB879" s="353"/>
      <c r="AC879" s="205" t="s">
        <v>80</v>
      </c>
      <c r="AD879" s="384"/>
      <c r="AE879" s="384"/>
      <c r="AF879" s="384"/>
      <c r="AG879" s="385"/>
      <c r="AH879" s="372" t="s">
        <v>593</v>
      </c>
      <c r="AI879" s="373"/>
      <c r="AJ879" s="373"/>
      <c r="AK879" s="373"/>
      <c r="AL879" s="357" t="s">
        <v>661</v>
      </c>
      <c r="AM879" s="358"/>
      <c r="AN879" s="358"/>
      <c r="AO879" s="359"/>
      <c r="AP879" s="360" t="s">
        <v>662</v>
      </c>
      <c r="AQ879" s="360"/>
      <c r="AR879" s="360"/>
      <c r="AS879" s="360"/>
      <c r="AT879" s="360"/>
      <c r="AU879" s="360"/>
      <c r="AV879" s="360"/>
      <c r="AW879" s="360"/>
      <c r="AX879" s="360"/>
    </row>
    <row r="880" spans="1:50" ht="44.25" customHeight="1" x14ac:dyDescent="0.15">
      <c r="A880" s="376">
        <v>10</v>
      </c>
      <c r="B880" s="376">
        <v>1</v>
      </c>
      <c r="C880" s="361" t="s">
        <v>654</v>
      </c>
      <c r="D880" s="347"/>
      <c r="E880" s="347"/>
      <c r="F880" s="347"/>
      <c r="G880" s="347"/>
      <c r="H880" s="347"/>
      <c r="I880" s="347"/>
      <c r="J880" s="348" t="s">
        <v>666</v>
      </c>
      <c r="K880" s="349"/>
      <c r="L880" s="349"/>
      <c r="M880" s="349"/>
      <c r="N880" s="349"/>
      <c r="O880" s="349"/>
      <c r="P880" s="362" t="s">
        <v>660</v>
      </c>
      <c r="Q880" s="350"/>
      <c r="R880" s="350"/>
      <c r="S880" s="350"/>
      <c r="T880" s="350"/>
      <c r="U880" s="350"/>
      <c r="V880" s="350"/>
      <c r="W880" s="350"/>
      <c r="X880" s="350"/>
      <c r="Y880" s="351">
        <v>0.04</v>
      </c>
      <c r="Z880" s="352"/>
      <c r="AA880" s="352"/>
      <c r="AB880" s="353"/>
      <c r="AC880" s="205" t="s">
        <v>80</v>
      </c>
      <c r="AD880" s="384"/>
      <c r="AE880" s="384"/>
      <c r="AF880" s="384"/>
      <c r="AG880" s="385"/>
      <c r="AH880" s="372" t="s">
        <v>593</v>
      </c>
      <c r="AI880" s="373"/>
      <c r="AJ880" s="373"/>
      <c r="AK880" s="373"/>
      <c r="AL880" s="357" t="s">
        <v>661</v>
      </c>
      <c r="AM880" s="358"/>
      <c r="AN880" s="358"/>
      <c r="AO880" s="359"/>
      <c r="AP880" s="360" t="s">
        <v>662</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663</v>
      </c>
      <c r="D904" s="347"/>
      <c r="E904" s="347"/>
      <c r="F904" s="347"/>
      <c r="G904" s="347"/>
      <c r="H904" s="347"/>
      <c r="I904" s="347"/>
      <c r="J904" s="348">
        <v>7000012050002</v>
      </c>
      <c r="K904" s="349"/>
      <c r="L904" s="349"/>
      <c r="M904" s="349"/>
      <c r="N904" s="349"/>
      <c r="O904" s="349"/>
      <c r="P904" s="362" t="s">
        <v>664</v>
      </c>
      <c r="Q904" s="350"/>
      <c r="R904" s="350"/>
      <c r="S904" s="350"/>
      <c r="T904" s="350"/>
      <c r="U904" s="350"/>
      <c r="V904" s="350"/>
      <c r="W904" s="350"/>
      <c r="X904" s="350"/>
      <c r="Y904" s="351">
        <v>7.0000000000000001E-3</v>
      </c>
      <c r="Z904" s="352"/>
      <c r="AA904" s="352"/>
      <c r="AB904" s="353"/>
      <c r="AC904" s="363" t="s">
        <v>80</v>
      </c>
      <c r="AD904" s="371"/>
      <c r="AE904" s="371"/>
      <c r="AF904" s="371"/>
      <c r="AG904" s="371"/>
      <c r="AH904" s="372" t="s">
        <v>593</v>
      </c>
      <c r="AI904" s="373"/>
      <c r="AJ904" s="373"/>
      <c r="AK904" s="373"/>
      <c r="AL904" s="357" t="s">
        <v>661</v>
      </c>
      <c r="AM904" s="358"/>
      <c r="AN904" s="358"/>
      <c r="AO904" s="359"/>
      <c r="AP904" s="360" t="s">
        <v>662</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6"/>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644</v>
      </c>
      <c r="F1103" s="375"/>
      <c r="G1103" s="375"/>
      <c r="H1103" s="375"/>
      <c r="I1103" s="375"/>
      <c r="J1103" s="348" t="s">
        <v>572</v>
      </c>
      <c r="K1103" s="349"/>
      <c r="L1103" s="349"/>
      <c r="M1103" s="349"/>
      <c r="N1103" s="349"/>
      <c r="O1103" s="349"/>
      <c r="P1103" s="350" t="s">
        <v>572</v>
      </c>
      <c r="Q1103" s="350"/>
      <c r="R1103" s="350"/>
      <c r="S1103" s="350"/>
      <c r="T1103" s="350"/>
      <c r="U1103" s="350"/>
      <c r="V1103" s="350"/>
      <c r="W1103" s="350"/>
      <c r="X1103" s="350"/>
      <c r="Y1103" s="351" t="s">
        <v>572</v>
      </c>
      <c r="Z1103" s="352"/>
      <c r="AA1103" s="352"/>
      <c r="AB1103" s="353"/>
      <c r="AC1103" s="354"/>
      <c r="AD1103" s="354"/>
      <c r="AE1103" s="354"/>
      <c r="AF1103" s="354"/>
      <c r="AG1103" s="354"/>
      <c r="AH1103" s="355" t="s">
        <v>572</v>
      </c>
      <c r="AI1103" s="356"/>
      <c r="AJ1103" s="356"/>
      <c r="AK1103" s="356"/>
      <c r="AL1103" s="357" t="s">
        <v>572</v>
      </c>
      <c r="AM1103" s="358"/>
      <c r="AN1103" s="358"/>
      <c r="AO1103" s="359"/>
      <c r="AP1103" s="360" t="s">
        <v>572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57" priority="14089">
      <formula>IF(RIGHT(TEXT(P14,"0.#"),1)=".",FALSE,TRUE)</formula>
    </cfRule>
    <cfRule type="expression" dxfId="2856" priority="14090">
      <formula>IF(RIGHT(TEXT(P14,"0.#"),1)=".",TRUE,FALSE)</formula>
    </cfRule>
  </conditionalFormatting>
  <conditionalFormatting sqref="AE32">
    <cfRule type="expression" dxfId="2855" priority="14079">
      <formula>IF(RIGHT(TEXT(AE32,"0.#"),1)=".",FALSE,TRUE)</formula>
    </cfRule>
    <cfRule type="expression" dxfId="2854" priority="14080">
      <formula>IF(RIGHT(TEXT(AE32,"0.#"),1)=".",TRUE,FALSE)</formula>
    </cfRule>
  </conditionalFormatting>
  <conditionalFormatting sqref="P18:AX18">
    <cfRule type="expression" dxfId="2853" priority="13965">
      <formula>IF(RIGHT(TEXT(P18,"0.#"),1)=".",FALSE,TRUE)</formula>
    </cfRule>
    <cfRule type="expression" dxfId="2852" priority="13966">
      <formula>IF(RIGHT(TEXT(P18,"0.#"),1)=".",TRUE,FALSE)</formula>
    </cfRule>
  </conditionalFormatting>
  <conditionalFormatting sqref="Y783">
    <cfRule type="expression" dxfId="2851" priority="13961">
      <formula>IF(RIGHT(TEXT(Y783,"0.#"),1)=".",FALSE,TRUE)</formula>
    </cfRule>
    <cfRule type="expression" dxfId="2850" priority="13962">
      <formula>IF(RIGHT(TEXT(Y783,"0.#"),1)=".",TRUE,FALSE)</formula>
    </cfRule>
  </conditionalFormatting>
  <conditionalFormatting sqref="Y792">
    <cfRule type="expression" dxfId="2849" priority="13957">
      <formula>IF(RIGHT(TEXT(Y792,"0.#"),1)=".",FALSE,TRUE)</formula>
    </cfRule>
    <cfRule type="expression" dxfId="2848" priority="13958">
      <formula>IF(RIGHT(TEXT(Y792,"0.#"),1)=".",TRUE,FALSE)</formula>
    </cfRule>
  </conditionalFormatting>
  <conditionalFormatting sqref="Y823:Y830 Y821 Y810:Y817 Y808 Y797:Y804 Y795">
    <cfRule type="expression" dxfId="2847" priority="13739">
      <formula>IF(RIGHT(TEXT(Y795,"0.#"),1)=".",FALSE,TRUE)</formula>
    </cfRule>
    <cfRule type="expression" dxfId="2846" priority="13740">
      <formula>IF(RIGHT(TEXT(Y795,"0.#"),1)=".",TRUE,FALSE)</formula>
    </cfRule>
  </conditionalFormatting>
  <conditionalFormatting sqref="P15:AJ17 P13:AX13 AR15:AX15">
    <cfRule type="expression" dxfId="2845" priority="13787">
      <formula>IF(RIGHT(TEXT(P13,"0.#"),1)=".",FALSE,TRUE)</formula>
    </cfRule>
    <cfRule type="expression" dxfId="2844" priority="13788">
      <formula>IF(RIGHT(TEXT(P13,"0.#"),1)=".",TRUE,FALSE)</formula>
    </cfRule>
  </conditionalFormatting>
  <conditionalFormatting sqref="P19:AJ19">
    <cfRule type="expression" dxfId="2843" priority="13785">
      <formula>IF(RIGHT(TEXT(P19,"0.#"),1)=".",FALSE,TRUE)</formula>
    </cfRule>
    <cfRule type="expression" dxfId="2842" priority="13786">
      <formula>IF(RIGHT(TEXT(P19,"0.#"),1)=".",TRUE,FALSE)</formula>
    </cfRule>
  </conditionalFormatting>
  <conditionalFormatting sqref="AQ101">
    <cfRule type="expression" dxfId="2841" priority="13777">
      <formula>IF(RIGHT(TEXT(AQ101,"0.#"),1)=".",FALSE,TRUE)</formula>
    </cfRule>
    <cfRule type="expression" dxfId="2840" priority="13778">
      <formula>IF(RIGHT(TEXT(AQ101,"0.#"),1)=".",TRUE,FALSE)</formula>
    </cfRule>
  </conditionalFormatting>
  <conditionalFormatting sqref="Y784:Y791 Y782">
    <cfRule type="expression" dxfId="2839" priority="13763">
      <formula>IF(RIGHT(TEXT(Y782,"0.#"),1)=".",FALSE,TRUE)</formula>
    </cfRule>
    <cfRule type="expression" dxfId="2838" priority="13764">
      <formula>IF(RIGHT(TEXT(Y782,"0.#"),1)=".",TRUE,FALSE)</formula>
    </cfRule>
  </conditionalFormatting>
  <conditionalFormatting sqref="AU783">
    <cfRule type="expression" dxfId="2837" priority="13761">
      <formula>IF(RIGHT(TEXT(AU783,"0.#"),1)=".",FALSE,TRUE)</formula>
    </cfRule>
    <cfRule type="expression" dxfId="2836" priority="13762">
      <formula>IF(RIGHT(TEXT(AU783,"0.#"),1)=".",TRUE,FALSE)</formula>
    </cfRule>
  </conditionalFormatting>
  <conditionalFormatting sqref="AU792">
    <cfRule type="expression" dxfId="2835" priority="13759">
      <formula>IF(RIGHT(TEXT(AU792,"0.#"),1)=".",FALSE,TRUE)</formula>
    </cfRule>
    <cfRule type="expression" dxfId="2834" priority="13760">
      <formula>IF(RIGHT(TEXT(AU792,"0.#"),1)=".",TRUE,FALSE)</formula>
    </cfRule>
  </conditionalFormatting>
  <conditionalFormatting sqref="AU784:AU791 AU782">
    <cfRule type="expression" dxfId="2833" priority="13757">
      <formula>IF(RIGHT(TEXT(AU782,"0.#"),1)=".",FALSE,TRUE)</formula>
    </cfRule>
    <cfRule type="expression" dxfId="2832" priority="13758">
      <formula>IF(RIGHT(TEXT(AU782,"0.#"),1)=".",TRUE,FALSE)</formula>
    </cfRule>
  </conditionalFormatting>
  <conditionalFormatting sqref="Y822 Y809 Y796">
    <cfRule type="expression" dxfId="2831" priority="13743">
      <formula>IF(RIGHT(TEXT(Y796,"0.#"),1)=".",FALSE,TRUE)</formula>
    </cfRule>
    <cfRule type="expression" dxfId="2830" priority="13744">
      <formula>IF(RIGHT(TEXT(Y796,"0.#"),1)=".",TRUE,FALSE)</formula>
    </cfRule>
  </conditionalFormatting>
  <conditionalFormatting sqref="Y831 Y818 Y805">
    <cfRule type="expression" dxfId="2829" priority="13741">
      <formula>IF(RIGHT(TEXT(Y805,"0.#"),1)=".",FALSE,TRUE)</formula>
    </cfRule>
    <cfRule type="expression" dxfId="2828" priority="13742">
      <formula>IF(RIGHT(TEXT(Y805,"0.#"),1)=".",TRUE,FALSE)</formula>
    </cfRule>
  </conditionalFormatting>
  <conditionalFormatting sqref="AU822 AU809 AU796">
    <cfRule type="expression" dxfId="2827" priority="13737">
      <formula>IF(RIGHT(TEXT(AU796,"0.#"),1)=".",FALSE,TRUE)</formula>
    </cfRule>
    <cfRule type="expression" dxfId="2826" priority="13738">
      <formula>IF(RIGHT(TEXT(AU796,"0.#"),1)=".",TRUE,FALSE)</formula>
    </cfRule>
  </conditionalFormatting>
  <conditionalFormatting sqref="AU831 AU818 AU805">
    <cfRule type="expression" dxfId="2825" priority="13735">
      <formula>IF(RIGHT(TEXT(AU805,"0.#"),1)=".",FALSE,TRUE)</formula>
    </cfRule>
    <cfRule type="expression" dxfId="2824" priority="13736">
      <formula>IF(RIGHT(TEXT(AU805,"0.#"),1)=".",TRUE,FALSE)</formula>
    </cfRule>
  </conditionalFormatting>
  <conditionalFormatting sqref="AU823:AU830 AU821 AU810:AU817 AU808 AU797:AU804 AU795">
    <cfRule type="expression" dxfId="2823" priority="13733">
      <formula>IF(RIGHT(TEXT(AU795,"0.#"),1)=".",FALSE,TRUE)</formula>
    </cfRule>
    <cfRule type="expression" dxfId="2822" priority="13734">
      <formula>IF(RIGHT(TEXT(AU795,"0.#"),1)=".",TRUE,FALSE)</formula>
    </cfRule>
  </conditionalFormatting>
  <conditionalFormatting sqref="AM87">
    <cfRule type="expression" dxfId="2821" priority="13387">
      <formula>IF(RIGHT(TEXT(AM87,"0.#"),1)=".",FALSE,TRUE)</formula>
    </cfRule>
    <cfRule type="expression" dxfId="2820" priority="13388">
      <formula>IF(RIGHT(TEXT(AM87,"0.#"),1)=".",TRUE,FALSE)</formula>
    </cfRule>
  </conditionalFormatting>
  <conditionalFormatting sqref="AE55">
    <cfRule type="expression" dxfId="2819" priority="13455">
      <formula>IF(RIGHT(TEXT(AE55,"0.#"),1)=".",FALSE,TRUE)</formula>
    </cfRule>
    <cfRule type="expression" dxfId="2818" priority="13456">
      <formula>IF(RIGHT(TEXT(AE55,"0.#"),1)=".",TRUE,FALSE)</formula>
    </cfRule>
  </conditionalFormatting>
  <conditionalFormatting sqref="AI55">
    <cfRule type="expression" dxfId="2817" priority="13453">
      <formula>IF(RIGHT(TEXT(AI55,"0.#"),1)=".",FALSE,TRUE)</formula>
    </cfRule>
    <cfRule type="expression" dxfId="2816" priority="13454">
      <formula>IF(RIGHT(TEXT(AI55,"0.#"),1)=".",TRUE,FALSE)</formula>
    </cfRule>
  </conditionalFormatting>
  <conditionalFormatting sqref="AM34">
    <cfRule type="expression" dxfId="2815" priority="13533">
      <formula>IF(RIGHT(TEXT(AM34,"0.#"),1)=".",FALSE,TRUE)</formula>
    </cfRule>
    <cfRule type="expression" dxfId="2814" priority="13534">
      <formula>IF(RIGHT(TEXT(AM34,"0.#"),1)=".",TRUE,FALSE)</formula>
    </cfRule>
  </conditionalFormatting>
  <conditionalFormatting sqref="AI34">
    <cfRule type="expression" dxfId="2813" priority="13543">
      <formula>IF(RIGHT(TEXT(AI34,"0.#"),1)=".",FALSE,TRUE)</formula>
    </cfRule>
    <cfRule type="expression" dxfId="2812" priority="13544">
      <formula>IF(RIGHT(TEXT(AI34,"0.#"),1)=".",TRUE,FALSE)</formula>
    </cfRule>
  </conditionalFormatting>
  <conditionalFormatting sqref="AI33">
    <cfRule type="expression" dxfId="2811" priority="13541">
      <formula>IF(RIGHT(TEXT(AI33,"0.#"),1)=".",FALSE,TRUE)</formula>
    </cfRule>
    <cfRule type="expression" dxfId="2810" priority="13542">
      <formula>IF(RIGHT(TEXT(AI33,"0.#"),1)=".",TRUE,FALSE)</formula>
    </cfRule>
  </conditionalFormatting>
  <conditionalFormatting sqref="AI32">
    <cfRule type="expression" dxfId="2809" priority="13539">
      <formula>IF(RIGHT(TEXT(AI32,"0.#"),1)=".",FALSE,TRUE)</formula>
    </cfRule>
    <cfRule type="expression" dxfId="2808" priority="13540">
      <formula>IF(RIGHT(TEXT(AI32,"0.#"),1)=".",TRUE,FALSE)</formula>
    </cfRule>
  </conditionalFormatting>
  <conditionalFormatting sqref="AM32">
    <cfRule type="expression" dxfId="2807" priority="13537">
      <formula>IF(RIGHT(TEXT(AM32,"0.#"),1)=".",FALSE,TRUE)</formula>
    </cfRule>
    <cfRule type="expression" dxfId="2806" priority="13538">
      <formula>IF(RIGHT(TEXT(AM32,"0.#"),1)=".",TRUE,FALSE)</formula>
    </cfRule>
  </conditionalFormatting>
  <conditionalFormatting sqref="AM33">
    <cfRule type="expression" dxfId="2805" priority="13535">
      <formula>IF(RIGHT(TEXT(AM33,"0.#"),1)=".",FALSE,TRUE)</formula>
    </cfRule>
    <cfRule type="expression" dxfId="2804" priority="13536">
      <formula>IF(RIGHT(TEXT(AM33,"0.#"),1)=".",TRUE,FALSE)</formula>
    </cfRule>
  </conditionalFormatting>
  <conditionalFormatting sqref="AQ32:AQ34">
    <cfRule type="expression" dxfId="2803" priority="13527">
      <formula>IF(RIGHT(TEXT(AQ32,"0.#"),1)=".",FALSE,TRUE)</formula>
    </cfRule>
    <cfRule type="expression" dxfId="2802" priority="13528">
      <formula>IF(RIGHT(TEXT(AQ32,"0.#"),1)=".",TRUE,FALSE)</formula>
    </cfRule>
  </conditionalFormatting>
  <conditionalFormatting sqref="AU32:AU34">
    <cfRule type="expression" dxfId="2801" priority="13525">
      <formula>IF(RIGHT(TEXT(AU32,"0.#"),1)=".",FALSE,TRUE)</formula>
    </cfRule>
    <cfRule type="expression" dxfId="2800" priority="13526">
      <formula>IF(RIGHT(TEXT(AU32,"0.#"),1)=".",TRUE,FALSE)</formula>
    </cfRule>
  </conditionalFormatting>
  <conditionalFormatting sqref="AE53">
    <cfRule type="expression" dxfId="2799" priority="13459">
      <formula>IF(RIGHT(TEXT(AE53,"0.#"),1)=".",FALSE,TRUE)</formula>
    </cfRule>
    <cfRule type="expression" dxfId="2798" priority="13460">
      <formula>IF(RIGHT(TEXT(AE53,"0.#"),1)=".",TRUE,FALSE)</formula>
    </cfRule>
  </conditionalFormatting>
  <conditionalFormatting sqref="AE54">
    <cfRule type="expression" dxfId="2797" priority="13457">
      <formula>IF(RIGHT(TEXT(AE54,"0.#"),1)=".",FALSE,TRUE)</formula>
    </cfRule>
    <cfRule type="expression" dxfId="2796" priority="13458">
      <formula>IF(RIGHT(TEXT(AE54,"0.#"),1)=".",TRUE,FALSE)</formula>
    </cfRule>
  </conditionalFormatting>
  <conditionalFormatting sqref="AI54">
    <cfRule type="expression" dxfId="2795" priority="13451">
      <formula>IF(RIGHT(TEXT(AI54,"0.#"),1)=".",FALSE,TRUE)</formula>
    </cfRule>
    <cfRule type="expression" dxfId="2794" priority="13452">
      <formula>IF(RIGHT(TEXT(AI54,"0.#"),1)=".",TRUE,FALSE)</formula>
    </cfRule>
  </conditionalFormatting>
  <conditionalFormatting sqref="AI53">
    <cfRule type="expression" dxfId="2793" priority="13449">
      <formula>IF(RIGHT(TEXT(AI53,"0.#"),1)=".",FALSE,TRUE)</formula>
    </cfRule>
    <cfRule type="expression" dxfId="2792" priority="13450">
      <formula>IF(RIGHT(TEXT(AI53,"0.#"),1)=".",TRUE,FALSE)</formula>
    </cfRule>
  </conditionalFormatting>
  <conditionalFormatting sqref="AM53">
    <cfRule type="expression" dxfId="2791" priority="13447">
      <formula>IF(RIGHT(TEXT(AM53,"0.#"),1)=".",FALSE,TRUE)</formula>
    </cfRule>
    <cfRule type="expression" dxfId="2790" priority="13448">
      <formula>IF(RIGHT(TEXT(AM53,"0.#"),1)=".",TRUE,FALSE)</formula>
    </cfRule>
  </conditionalFormatting>
  <conditionalFormatting sqref="AM54">
    <cfRule type="expression" dxfId="2789" priority="13445">
      <formula>IF(RIGHT(TEXT(AM54,"0.#"),1)=".",FALSE,TRUE)</formula>
    </cfRule>
    <cfRule type="expression" dxfId="2788" priority="13446">
      <formula>IF(RIGHT(TEXT(AM54,"0.#"),1)=".",TRUE,FALSE)</formula>
    </cfRule>
  </conditionalFormatting>
  <conditionalFormatting sqref="AM55">
    <cfRule type="expression" dxfId="2787" priority="13443">
      <formula>IF(RIGHT(TEXT(AM55,"0.#"),1)=".",FALSE,TRUE)</formula>
    </cfRule>
    <cfRule type="expression" dxfId="2786" priority="13444">
      <formula>IF(RIGHT(TEXT(AM55,"0.#"),1)=".",TRUE,FALSE)</formula>
    </cfRule>
  </conditionalFormatting>
  <conditionalFormatting sqref="AE60">
    <cfRule type="expression" dxfId="2785" priority="13429">
      <formula>IF(RIGHT(TEXT(AE60,"0.#"),1)=".",FALSE,TRUE)</formula>
    </cfRule>
    <cfRule type="expression" dxfId="2784" priority="13430">
      <formula>IF(RIGHT(TEXT(AE60,"0.#"),1)=".",TRUE,FALSE)</formula>
    </cfRule>
  </conditionalFormatting>
  <conditionalFormatting sqref="AE61">
    <cfRule type="expression" dxfId="2783" priority="13427">
      <formula>IF(RIGHT(TEXT(AE61,"0.#"),1)=".",FALSE,TRUE)</formula>
    </cfRule>
    <cfRule type="expression" dxfId="2782" priority="13428">
      <formula>IF(RIGHT(TEXT(AE61,"0.#"),1)=".",TRUE,FALSE)</formula>
    </cfRule>
  </conditionalFormatting>
  <conditionalFormatting sqref="AE62">
    <cfRule type="expression" dxfId="2781" priority="13425">
      <formula>IF(RIGHT(TEXT(AE62,"0.#"),1)=".",FALSE,TRUE)</formula>
    </cfRule>
    <cfRule type="expression" dxfId="2780" priority="13426">
      <formula>IF(RIGHT(TEXT(AE62,"0.#"),1)=".",TRUE,FALSE)</formula>
    </cfRule>
  </conditionalFormatting>
  <conditionalFormatting sqref="AI62">
    <cfRule type="expression" dxfId="2779" priority="13423">
      <formula>IF(RIGHT(TEXT(AI62,"0.#"),1)=".",FALSE,TRUE)</formula>
    </cfRule>
    <cfRule type="expression" dxfId="2778" priority="13424">
      <formula>IF(RIGHT(TEXT(AI62,"0.#"),1)=".",TRUE,FALSE)</formula>
    </cfRule>
  </conditionalFormatting>
  <conditionalFormatting sqref="AI61">
    <cfRule type="expression" dxfId="2777" priority="13421">
      <formula>IF(RIGHT(TEXT(AI61,"0.#"),1)=".",FALSE,TRUE)</formula>
    </cfRule>
    <cfRule type="expression" dxfId="2776" priority="13422">
      <formula>IF(RIGHT(TEXT(AI61,"0.#"),1)=".",TRUE,FALSE)</formula>
    </cfRule>
  </conditionalFormatting>
  <conditionalFormatting sqref="AI60">
    <cfRule type="expression" dxfId="2775" priority="13419">
      <formula>IF(RIGHT(TEXT(AI60,"0.#"),1)=".",FALSE,TRUE)</formula>
    </cfRule>
    <cfRule type="expression" dxfId="2774" priority="13420">
      <formula>IF(RIGHT(TEXT(AI60,"0.#"),1)=".",TRUE,FALSE)</formula>
    </cfRule>
  </conditionalFormatting>
  <conditionalFormatting sqref="AM60">
    <cfRule type="expression" dxfId="2773" priority="13417">
      <formula>IF(RIGHT(TEXT(AM60,"0.#"),1)=".",FALSE,TRUE)</formula>
    </cfRule>
    <cfRule type="expression" dxfId="2772" priority="13418">
      <formula>IF(RIGHT(TEXT(AM60,"0.#"),1)=".",TRUE,FALSE)</formula>
    </cfRule>
  </conditionalFormatting>
  <conditionalFormatting sqref="AM61">
    <cfRule type="expression" dxfId="2771" priority="13415">
      <formula>IF(RIGHT(TEXT(AM61,"0.#"),1)=".",FALSE,TRUE)</formula>
    </cfRule>
    <cfRule type="expression" dxfId="2770" priority="13416">
      <formula>IF(RIGHT(TEXT(AM61,"0.#"),1)=".",TRUE,FALSE)</formula>
    </cfRule>
  </conditionalFormatting>
  <conditionalFormatting sqref="AM62">
    <cfRule type="expression" dxfId="2769" priority="13413">
      <formula>IF(RIGHT(TEXT(AM62,"0.#"),1)=".",FALSE,TRUE)</formula>
    </cfRule>
    <cfRule type="expression" dxfId="2768" priority="13414">
      <formula>IF(RIGHT(TEXT(AM62,"0.#"),1)=".",TRUE,FALSE)</formula>
    </cfRule>
  </conditionalFormatting>
  <conditionalFormatting sqref="AE87">
    <cfRule type="expression" dxfId="2767" priority="13399">
      <formula>IF(RIGHT(TEXT(AE87,"0.#"),1)=".",FALSE,TRUE)</formula>
    </cfRule>
    <cfRule type="expression" dxfId="2766" priority="13400">
      <formula>IF(RIGHT(TEXT(AE87,"0.#"),1)=".",TRUE,FALSE)</formula>
    </cfRule>
  </conditionalFormatting>
  <conditionalFormatting sqref="AE88">
    <cfRule type="expression" dxfId="2765" priority="13397">
      <formula>IF(RIGHT(TEXT(AE88,"0.#"),1)=".",FALSE,TRUE)</formula>
    </cfRule>
    <cfRule type="expression" dxfId="2764" priority="13398">
      <formula>IF(RIGHT(TEXT(AE88,"0.#"),1)=".",TRUE,FALSE)</formula>
    </cfRule>
  </conditionalFormatting>
  <conditionalFormatting sqref="AE89">
    <cfRule type="expression" dxfId="2763" priority="13395">
      <formula>IF(RIGHT(TEXT(AE89,"0.#"),1)=".",FALSE,TRUE)</formula>
    </cfRule>
    <cfRule type="expression" dxfId="2762" priority="13396">
      <formula>IF(RIGHT(TEXT(AE89,"0.#"),1)=".",TRUE,FALSE)</formula>
    </cfRule>
  </conditionalFormatting>
  <conditionalFormatting sqref="AI89">
    <cfRule type="expression" dxfId="2761" priority="13393">
      <formula>IF(RIGHT(TEXT(AI89,"0.#"),1)=".",FALSE,TRUE)</formula>
    </cfRule>
    <cfRule type="expression" dxfId="2760" priority="13394">
      <formula>IF(RIGHT(TEXT(AI89,"0.#"),1)=".",TRUE,FALSE)</formula>
    </cfRule>
  </conditionalFormatting>
  <conditionalFormatting sqref="AI88">
    <cfRule type="expression" dxfId="2759" priority="13391">
      <formula>IF(RIGHT(TEXT(AI88,"0.#"),1)=".",FALSE,TRUE)</formula>
    </cfRule>
    <cfRule type="expression" dxfId="2758" priority="13392">
      <formula>IF(RIGHT(TEXT(AI88,"0.#"),1)=".",TRUE,FALSE)</formula>
    </cfRule>
  </conditionalFormatting>
  <conditionalFormatting sqref="AI87">
    <cfRule type="expression" dxfId="2757" priority="13389">
      <formula>IF(RIGHT(TEXT(AI87,"0.#"),1)=".",FALSE,TRUE)</formula>
    </cfRule>
    <cfRule type="expression" dxfId="2756" priority="13390">
      <formula>IF(RIGHT(TEXT(AI87,"0.#"),1)=".",TRUE,FALSE)</formula>
    </cfRule>
  </conditionalFormatting>
  <conditionalFormatting sqref="AM88">
    <cfRule type="expression" dxfId="2755" priority="13385">
      <formula>IF(RIGHT(TEXT(AM88,"0.#"),1)=".",FALSE,TRUE)</formula>
    </cfRule>
    <cfRule type="expression" dxfId="2754" priority="13386">
      <formula>IF(RIGHT(TEXT(AM88,"0.#"),1)=".",TRUE,FALSE)</formula>
    </cfRule>
  </conditionalFormatting>
  <conditionalFormatting sqref="AM89">
    <cfRule type="expression" dxfId="2753" priority="13383">
      <formula>IF(RIGHT(TEXT(AM89,"0.#"),1)=".",FALSE,TRUE)</formula>
    </cfRule>
    <cfRule type="expression" dxfId="2752" priority="13384">
      <formula>IF(RIGHT(TEXT(AM89,"0.#"),1)=".",TRUE,FALSE)</formula>
    </cfRule>
  </conditionalFormatting>
  <conditionalFormatting sqref="AE92">
    <cfRule type="expression" dxfId="2751" priority="13369">
      <formula>IF(RIGHT(TEXT(AE92,"0.#"),1)=".",FALSE,TRUE)</formula>
    </cfRule>
    <cfRule type="expression" dxfId="2750" priority="13370">
      <formula>IF(RIGHT(TEXT(AE92,"0.#"),1)=".",TRUE,FALSE)</formula>
    </cfRule>
  </conditionalFormatting>
  <conditionalFormatting sqref="AE93">
    <cfRule type="expression" dxfId="2749" priority="13367">
      <formula>IF(RIGHT(TEXT(AE93,"0.#"),1)=".",FALSE,TRUE)</formula>
    </cfRule>
    <cfRule type="expression" dxfId="2748" priority="13368">
      <formula>IF(RIGHT(TEXT(AE93,"0.#"),1)=".",TRUE,FALSE)</formula>
    </cfRule>
  </conditionalFormatting>
  <conditionalFormatting sqref="AE94">
    <cfRule type="expression" dxfId="2747" priority="13365">
      <formula>IF(RIGHT(TEXT(AE94,"0.#"),1)=".",FALSE,TRUE)</formula>
    </cfRule>
    <cfRule type="expression" dxfId="2746" priority="13366">
      <formula>IF(RIGHT(TEXT(AE94,"0.#"),1)=".",TRUE,FALSE)</formula>
    </cfRule>
  </conditionalFormatting>
  <conditionalFormatting sqref="AI94">
    <cfRule type="expression" dxfId="2745" priority="13363">
      <formula>IF(RIGHT(TEXT(AI94,"0.#"),1)=".",FALSE,TRUE)</formula>
    </cfRule>
    <cfRule type="expression" dxfId="2744" priority="13364">
      <formula>IF(RIGHT(TEXT(AI94,"0.#"),1)=".",TRUE,FALSE)</formula>
    </cfRule>
  </conditionalFormatting>
  <conditionalFormatting sqref="AI93">
    <cfRule type="expression" dxfId="2743" priority="13361">
      <formula>IF(RIGHT(TEXT(AI93,"0.#"),1)=".",FALSE,TRUE)</formula>
    </cfRule>
    <cfRule type="expression" dxfId="2742" priority="13362">
      <formula>IF(RIGHT(TEXT(AI93,"0.#"),1)=".",TRUE,FALSE)</formula>
    </cfRule>
  </conditionalFormatting>
  <conditionalFormatting sqref="AI92">
    <cfRule type="expression" dxfId="2741" priority="13359">
      <formula>IF(RIGHT(TEXT(AI92,"0.#"),1)=".",FALSE,TRUE)</formula>
    </cfRule>
    <cfRule type="expression" dxfId="2740" priority="13360">
      <formula>IF(RIGHT(TEXT(AI92,"0.#"),1)=".",TRUE,FALSE)</formula>
    </cfRule>
  </conditionalFormatting>
  <conditionalFormatting sqref="AM92">
    <cfRule type="expression" dxfId="2739" priority="13357">
      <formula>IF(RIGHT(TEXT(AM92,"0.#"),1)=".",FALSE,TRUE)</formula>
    </cfRule>
    <cfRule type="expression" dxfId="2738" priority="13358">
      <formula>IF(RIGHT(TEXT(AM92,"0.#"),1)=".",TRUE,FALSE)</formula>
    </cfRule>
  </conditionalFormatting>
  <conditionalFormatting sqref="AM93">
    <cfRule type="expression" dxfId="2737" priority="13355">
      <formula>IF(RIGHT(TEXT(AM93,"0.#"),1)=".",FALSE,TRUE)</formula>
    </cfRule>
    <cfRule type="expression" dxfId="2736" priority="13356">
      <formula>IF(RIGHT(TEXT(AM93,"0.#"),1)=".",TRUE,FALSE)</formula>
    </cfRule>
  </conditionalFormatting>
  <conditionalFormatting sqref="AM94">
    <cfRule type="expression" dxfId="2735" priority="13353">
      <formula>IF(RIGHT(TEXT(AM94,"0.#"),1)=".",FALSE,TRUE)</formula>
    </cfRule>
    <cfRule type="expression" dxfId="2734" priority="13354">
      <formula>IF(RIGHT(TEXT(AM94,"0.#"),1)=".",TRUE,FALSE)</formula>
    </cfRule>
  </conditionalFormatting>
  <conditionalFormatting sqref="AE97">
    <cfRule type="expression" dxfId="2733" priority="13339">
      <formula>IF(RIGHT(TEXT(AE97,"0.#"),1)=".",FALSE,TRUE)</formula>
    </cfRule>
    <cfRule type="expression" dxfId="2732" priority="13340">
      <formula>IF(RIGHT(TEXT(AE97,"0.#"),1)=".",TRUE,FALSE)</formula>
    </cfRule>
  </conditionalFormatting>
  <conditionalFormatting sqref="AE98">
    <cfRule type="expression" dxfId="2731" priority="13337">
      <formula>IF(RIGHT(TEXT(AE98,"0.#"),1)=".",FALSE,TRUE)</formula>
    </cfRule>
    <cfRule type="expression" dxfId="2730" priority="13338">
      <formula>IF(RIGHT(TEXT(AE98,"0.#"),1)=".",TRUE,FALSE)</formula>
    </cfRule>
  </conditionalFormatting>
  <conditionalFormatting sqref="AE99">
    <cfRule type="expression" dxfId="2729" priority="13335">
      <formula>IF(RIGHT(TEXT(AE99,"0.#"),1)=".",FALSE,TRUE)</formula>
    </cfRule>
    <cfRule type="expression" dxfId="2728" priority="13336">
      <formula>IF(RIGHT(TEXT(AE99,"0.#"),1)=".",TRUE,FALSE)</formula>
    </cfRule>
  </conditionalFormatting>
  <conditionalFormatting sqref="AI99">
    <cfRule type="expression" dxfId="2727" priority="13333">
      <formula>IF(RIGHT(TEXT(AI99,"0.#"),1)=".",FALSE,TRUE)</formula>
    </cfRule>
    <cfRule type="expression" dxfId="2726" priority="13334">
      <formula>IF(RIGHT(TEXT(AI99,"0.#"),1)=".",TRUE,FALSE)</formula>
    </cfRule>
  </conditionalFormatting>
  <conditionalFormatting sqref="AI98">
    <cfRule type="expression" dxfId="2725" priority="13331">
      <formula>IF(RIGHT(TEXT(AI98,"0.#"),1)=".",FALSE,TRUE)</formula>
    </cfRule>
    <cfRule type="expression" dxfId="2724" priority="13332">
      <formula>IF(RIGHT(TEXT(AI98,"0.#"),1)=".",TRUE,FALSE)</formula>
    </cfRule>
  </conditionalFormatting>
  <conditionalFormatting sqref="AI97">
    <cfRule type="expression" dxfId="2723" priority="13329">
      <formula>IF(RIGHT(TEXT(AI97,"0.#"),1)=".",FALSE,TRUE)</formula>
    </cfRule>
    <cfRule type="expression" dxfId="2722" priority="13330">
      <formula>IF(RIGHT(TEXT(AI97,"0.#"),1)=".",TRUE,FALSE)</formula>
    </cfRule>
  </conditionalFormatting>
  <conditionalFormatting sqref="AM97">
    <cfRule type="expression" dxfId="2721" priority="13327">
      <formula>IF(RIGHT(TEXT(AM97,"0.#"),1)=".",FALSE,TRUE)</formula>
    </cfRule>
    <cfRule type="expression" dxfId="2720" priority="13328">
      <formula>IF(RIGHT(TEXT(AM97,"0.#"),1)=".",TRUE,FALSE)</formula>
    </cfRule>
  </conditionalFormatting>
  <conditionalFormatting sqref="AM98">
    <cfRule type="expression" dxfId="2719" priority="13325">
      <formula>IF(RIGHT(TEXT(AM98,"0.#"),1)=".",FALSE,TRUE)</formula>
    </cfRule>
    <cfRule type="expression" dxfId="2718" priority="13326">
      <formula>IF(RIGHT(TEXT(AM98,"0.#"),1)=".",TRUE,FALSE)</formula>
    </cfRule>
  </conditionalFormatting>
  <conditionalFormatting sqref="AM99">
    <cfRule type="expression" dxfId="2717" priority="13323">
      <formula>IF(RIGHT(TEXT(AM99,"0.#"),1)=".",FALSE,TRUE)</formula>
    </cfRule>
    <cfRule type="expression" dxfId="2716" priority="13324">
      <formula>IF(RIGHT(TEXT(AM99,"0.#"),1)=".",TRUE,FALSE)</formula>
    </cfRule>
  </conditionalFormatting>
  <conditionalFormatting sqref="AM101">
    <cfRule type="expression" dxfId="2715" priority="13307">
      <formula>IF(RIGHT(TEXT(AM101,"0.#"),1)=".",FALSE,TRUE)</formula>
    </cfRule>
    <cfRule type="expression" dxfId="2714" priority="13308">
      <formula>IF(RIGHT(TEXT(AM101,"0.#"),1)=".",TRUE,FALSE)</formula>
    </cfRule>
  </conditionalFormatting>
  <conditionalFormatting sqref="AE104">
    <cfRule type="expression" dxfId="2713" priority="13297">
      <formula>IF(RIGHT(TEXT(AE104,"0.#"),1)=".",FALSE,TRUE)</formula>
    </cfRule>
    <cfRule type="expression" dxfId="2712" priority="13298">
      <formula>IF(RIGHT(TEXT(AE104,"0.#"),1)=".",TRUE,FALSE)</formula>
    </cfRule>
  </conditionalFormatting>
  <conditionalFormatting sqref="AI104">
    <cfRule type="expression" dxfId="2711" priority="13295">
      <formula>IF(RIGHT(TEXT(AI104,"0.#"),1)=".",FALSE,TRUE)</formula>
    </cfRule>
    <cfRule type="expression" dxfId="2710" priority="13296">
      <formula>IF(RIGHT(TEXT(AI104,"0.#"),1)=".",TRUE,FALSE)</formula>
    </cfRule>
  </conditionalFormatting>
  <conditionalFormatting sqref="AM104">
    <cfRule type="expression" dxfId="2709" priority="13293">
      <formula>IF(RIGHT(TEXT(AM104,"0.#"),1)=".",FALSE,TRUE)</formula>
    </cfRule>
    <cfRule type="expression" dxfId="2708" priority="13294">
      <formula>IF(RIGHT(TEXT(AM104,"0.#"),1)=".",TRUE,FALSE)</formula>
    </cfRule>
  </conditionalFormatting>
  <conditionalFormatting sqref="AE105">
    <cfRule type="expression" dxfId="2707" priority="13291">
      <formula>IF(RIGHT(TEXT(AE105,"0.#"),1)=".",FALSE,TRUE)</formula>
    </cfRule>
    <cfRule type="expression" dxfId="2706" priority="13292">
      <formula>IF(RIGHT(TEXT(AE105,"0.#"),1)=".",TRUE,FALSE)</formula>
    </cfRule>
  </conditionalFormatting>
  <conditionalFormatting sqref="AI105">
    <cfRule type="expression" dxfId="2705" priority="13289">
      <formula>IF(RIGHT(TEXT(AI105,"0.#"),1)=".",FALSE,TRUE)</formula>
    </cfRule>
    <cfRule type="expression" dxfId="2704" priority="13290">
      <formula>IF(RIGHT(TEXT(AI105,"0.#"),1)=".",TRUE,FALSE)</formula>
    </cfRule>
  </conditionalFormatting>
  <conditionalFormatting sqref="AM105">
    <cfRule type="expression" dxfId="2703" priority="13287">
      <formula>IF(RIGHT(TEXT(AM105,"0.#"),1)=".",FALSE,TRUE)</formula>
    </cfRule>
    <cfRule type="expression" dxfId="2702" priority="13288">
      <formula>IF(RIGHT(TEXT(AM105,"0.#"),1)=".",TRUE,FALSE)</formula>
    </cfRule>
  </conditionalFormatting>
  <conditionalFormatting sqref="AE107">
    <cfRule type="expression" dxfId="2701" priority="13283">
      <formula>IF(RIGHT(TEXT(AE107,"0.#"),1)=".",FALSE,TRUE)</formula>
    </cfRule>
    <cfRule type="expression" dxfId="2700" priority="13284">
      <formula>IF(RIGHT(TEXT(AE107,"0.#"),1)=".",TRUE,FALSE)</formula>
    </cfRule>
  </conditionalFormatting>
  <conditionalFormatting sqref="AI107">
    <cfRule type="expression" dxfId="2699" priority="13281">
      <formula>IF(RIGHT(TEXT(AI107,"0.#"),1)=".",FALSE,TRUE)</formula>
    </cfRule>
    <cfRule type="expression" dxfId="2698" priority="13282">
      <formula>IF(RIGHT(TEXT(AI107,"0.#"),1)=".",TRUE,FALSE)</formula>
    </cfRule>
  </conditionalFormatting>
  <conditionalFormatting sqref="AM107">
    <cfRule type="expression" dxfId="2697" priority="13279">
      <formula>IF(RIGHT(TEXT(AM107,"0.#"),1)=".",FALSE,TRUE)</formula>
    </cfRule>
    <cfRule type="expression" dxfId="2696" priority="13280">
      <formula>IF(RIGHT(TEXT(AM107,"0.#"),1)=".",TRUE,FALSE)</formula>
    </cfRule>
  </conditionalFormatting>
  <conditionalFormatting sqref="AE108">
    <cfRule type="expression" dxfId="2695" priority="13277">
      <formula>IF(RIGHT(TEXT(AE108,"0.#"),1)=".",FALSE,TRUE)</formula>
    </cfRule>
    <cfRule type="expression" dxfId="2694" priority="13278">
      <formula>IF(RIGHT(TEXT(AE108,"0.#"),1)=".",TRUE,FALSE)</formula>
    </cfRule>
  </conditionalFormatting>
  <conditionalFormatting sqref="AI108">
    <cfRule type="expression" dxfId="2693" priority="13275">
      <formula>IF(RIGHT(TEXT(AI108,"0.#"),1)=".",FALSE,TRUE)</formula>
    </cfRule>
    <cfRule type="expression" dxfId="2692" priority="13276">
      <formula>IF(RIGHT(TEXT(AI108,"0.#"),1)=".",TRUE,FALSE)</formula>
    </cfRule>
  </conditionalFormatting>
  <conditionalFormatting sqref="AM108">
    <cfRule type="expression" dxfId="2691" priority="13273">
      <formula>IF(RIGHT(TEXT(AM108,"0.#"),1)=".",FALSE,TRUE)</formula>
    </cfRule>
    <cfRule type="expression" dxfId="2690" priority="13274">
      <formula>IF(RIGHT(TEXT(AM108,"0.#"),1)=".",TRUE,FALSE)</formula>
    </cfRule>
  </conditionalFormatting>
  <conditionalFormatting sqref="AE110">
    <cfRule type="expression" dxfId="2689" priority="13269">
      <formula>IF(RIGHT(TEXT(AE110,"0.#"),1)=".",FALSE,TRUE)</formula>
    </cfRule>
    <cfRule type="expression" dxfId="2688" priority="13270">
      <formula>IF(RIGHT(TEXT(AE110,"0.#"),1)=".",TRUE,FALSE)</formula>
    </cfRule>
  </conditionalFormatting>
  <conditionalFormatting sqref="AI110">
    <cfRule type="expression" dxfId="2687" priority="13267">
      <formula>IF(RIGHT(TEXT(AI110,"0.#"),1)=".",FALSE,TRUE)</formula>
    </cfRule>
    <cfRule type="expression" dxfId="2686" priority="13268">
      <formula>IF(RIGHT(TEXT(AI110,"0.#"),1)=".",TRUE,FALSE)</formula>
    </cfRule>
  </conditionalFormatting>
  <conditionalFormatting sqref="AM110">
    <cfRule type="expression" dxfId="2685" priority="13265">
      <formula>IF(RIGHT(TEXT(AM110,"0.#"),1)=".",FALSE,TRUE)</formula>
    </cfRule>
    <cfRule type="expression" dxfId="2684" priority="13266">
      <formula>IF(RIGHT(TEXT(AM110,"0.#"),1)=".",TRUE,FALSE)</formula>
    </cfRule>
  </conditionalFormatting>
  <conditionalFormatting sqref="AE111">
    <cfRule type="expression" dxfId="2683" priority="13263">
      <formula>IF(RIGHT(TEXT(AE111,"0.#"),1)=".",FALSE,TRUE)</formula>
    </cfRule>
    <cfRule type="expression" dxfId="2682" priority="13264">
      <formula>IF(RIGHT(TEXT(AE111,"0.#"),1)=".",TRUE,FALSE)</formula>
    </cfRule>
  </conditionalFormatting>
  <conditionalFormatting sqref="AI111">
    <cfRule type="expression" dxfId="2681" priority="13261">
      <formula>IF(RIGHT(TEXT(AI111,"0.#"),1)=".",FALSE,TRUE)</formula>
    </cfRule>
    <cfRule type="expression" dxfId="2680" priority="13262">
      <formula>IF(RIGHT(TEXT(AI111,"0.#"),1)=".",TRUE,FALSE)</formula>
    </cfRule>
  </conditionalFormatting>
  <conditionalFormatting sqref="AM111">
    <cfRule type="expression" dxfId="2679" priority="13259">
      <formula>IF(RIGHT(TEXT(AM111,"0.#"),1)=".",FALSE,TRUE)</formula>
    </cfRule>
    <cfRule type="expression" dxfId="2678" priority="13260">
      <formula>IF(RIGHT(TEXT(AM111,"0.#"),1)=".",TRUE,FALSE)</formula>
    </cfRule>
  </conditionalFormatting>
  <conditionalFormatting sqref="AE113">
    <cfRule type="expression" dxfId="2677" priority="13255">
      <formula>IF(RIGHT(TEXT(AE113,"0.#"),1)=".",FALSE,TRUE)</formula>
    </cfRule>
    <cfRule type="expression" dxfId="2676" priority="13256">
      <formula>IF(RIGHT(TEXT(AE113,"0.#"),1)=".",TRUE,FALSE)</formula>
    </cfRule>
  </conditionalFormatting>
  <conditionalFormatting sqref="AI113">
    <cfRule type="expression" dxfId="2675" priority="13253">
      <formula>IF(RIGHT(TEXT(AI113,"0.#"),1)=".",FALSE,TRUE)</formula>
    </cfRule>
    <cfRule type="expression" dxfId="2674" priority="13254">
      <formula>IF(RIGHT(TEXT(AI113,"0.#"),1)=".",TRUE,FALSE)</formula>
    </cfRule>
  </conditionalFormatting>
  <conditionalFormatting sqref="AM113">
    <cfRule type="expression" dxfId="2673" priority="13251">
      <formula>IF(RIGHT(TEXT(AM113,"0.#"),1)=".",FALSE,TRUE)</formula>
    </cfRule>
    <cfRule type="expression" dxfId="2672" priority="13252">
      <formula>IF(RIGHT(TEXT(AM113,"0.#"),1)=".",TRUE,FALSE)</formula>
    </cfRule>
  </conditionalFormatting>
  <conditionalFormatting sqref="AE114">
    <cfRule type="expression" dxfId="2671" priority="13249">
      <formula>IF(RIGHT(TEXT(AE114,"0.#"),1)=".",FALSE,TRUE)</formula>
    </cfRule>
    <cfRule type="expression" dxfId="2670" priority="13250">
      <formula>IF(RIGHT(TEXT(AE114,"0.#"),1)=".",TRUE,FALSE)</formula>
    </cfRule>
  </conditionalFormatting>
  <conditionalFormatting sqref="AI114">
    <cfRule type="expression" dxfId="2669" priority="13247">
      <formula>IF(RIGHT(TEXT(AI114,"0.#"),1)=".",FALSE,TRUE)</formula>
    </cfRule>
    <cfRule type="expression" dxfId="2668" priority="13248">
      <formula>IF(RIGHT(TEXT(AI114,"0.#"),1)=".",TRUE,FALSE)</formula>
    </cfRule>
  </conditionalFormatting>
  <conditionalFormatting sqref="AM114">
    <cfRule type="expression" dxfId="2667" priority="13245">
      <formula>IF(RIGHT(TEXT(AM114,"0.#"),1)=".",FALSE,TRUE)</formula>
    </cfRule>
    <cfRule type="expression" dxfId="2666" priority="13246">
      <formula>IF(RIGHT(TEXT(AM114,"0.#"),1)=".",TRUE,FALSE)</formula>
    </cfRule>
  </conditionalFormatting>
  <conditionalFormatting sqref="AQ116">
    <cfRule type="expression" dxfId="2665" priority="13241">
      <formula>IF(RIGHT(TEXT(AQ116,"0.#"),1)=".",FALSE,TRUE)</formula>
    </cfRule>
    <cfRule type="expression" dxfId="2664" priority="13242">
      <formula>IF(RIGHT(TEXT(AQ116,"0.#"),1)=".",TRUE,FALSE)</formula>
    </cfRule>
  </conditionalFormatting>
  <conditionalFormatting sqref="AM116">
    <cfRule type="expression" dxfId="2663" priority="13237">
      <formula>IF(RIGHT(TEXT(AM116,"0.#"),1)=".",FALSE,TRUE)</formula>
    </cfRule>
    <cfRule type="expression" dxfId="2662" priority="13238">
      <formula>IF(RIGHT(TEXT(AM116,"0.#"),1)=".",TRUE,FALSE)</formula>
    </cfRule>
  </conditionalFormatting>
  <conditionalFormatting sqref="AM117">
    <cfRule type="expression" dxfId="2661" priority="13235">
      <formula>IF(RIGHT(TEXT(AM117,"0.#"),1)=".",FALSE,TRUE)</formula>
    </cfRule>
    <cfRule type="expression" dxfId="2660" priority="13236">
      <formula>IF(RIGHT(TEXT(AM117,"0.#"),1)=".",TRUE,FALSE)</formula>
    </cfRule>
  </conditionalFormatting>
  <conditionalFormatting sqref="AQ117">
    <cfRule type="expression" dxfId="2659" priority="13229">
      <formula>IF(RIGHT(TEXT(AQ117,"0.#"),1)=".",FALSE,TRUE)</formula>
    </cfRule>
    <cfRule type="expression" dxfId="2658" priority="13230">
      <formula>IF(RIGHT(TEXT(AQ117,"0.#"),1)=".",TRUE,FALSE)</formula>
    </cfRule>
  </conditionalFormatting>
  <conditionalFormatting sqref="AE119 AQ119">
    <cfRule type="expression" dxfId="2657" priority="13227">
      <formula>IF(RIGHT(TEXT(AE119,"0.#"),1)=".",FALSE,TRUE)</formula>
    </cfRule>
    <cfRule type="expression" dxfId="2656" priority="13228">
      <formula>IF(RIGHT(TEXT(AE119,"0.#"),1)=".",TRUE,FALSE)</formula>
    </cfRule>
  </conditionalFormatting>
  <conditionalFormatting sqref="AI119">
    <cfRule type="expression" dxfId="2655" priority="13225">
      <formula>IF(RIGHT(TEXT(AI119,"0.#"),1)=".",FALSE,TRUE)</formula>
    </cfRule>
    <cfRule type="expression" dxfId="2654" priority="13226">
      <formula>IF(RIGHT(TEXT(AI119,"0.#"),1)=".",TRUE,FALSE)</formula>
    </cfRule>
  </conditionalFormatting>
  <conditionalFormatting sqref="AM119">
    <cfRule type="expression" dxfId="2653" priority="13223">
      <formula>IF(RIGHT(TEXT(AM119,"0.#"),1)=".",FALSE,TRUE)</formula>
    </cfRule>
    <cfRule type="expression" dxfId="2652" priority="13224">
      <formula>IF(RIGHT(TEXT(AM119,"0.#"),1)=".",TRUE,FALSE)</formula>
    </cfRule>
  </conditionalFormatting>
  <conditionalFormatting sqref="AQ120">
    <cfRule type="expression" dxfId="2651" priority="13215">
      <formula>IF(RIGHT(TEXT(AQ120,"0.#"),1)=".",FALSE,TRUE)</formula>
    </cfRule>
    <cfRule type="expression" dxfId="2650" priority="13216">
      <formula>IF(RIGHT(TEXT(AQ120,"0.#"),1)=".",TRUE,FALSE)</formula>
    </cfRule>
  </conditionalFormatting>
  <conditionalFormatting sqref="AE122 AQ122">
    <cfRule type="expression" dxfId="2649" priority="13213">
      <formula>IF(RIGHT(TEXT(AE122,"0.#"),1)=".",FALSE,TRUE)</formula>
    </cfRule>
    <cfRule type="expression" dxfId="2648" priority="13214">
      <formula>IF(RIGHT(TEXT(AE122,"0.#"),1)=".",TRUE,FALSE)</formula>
    </cfRule>
  </conditionalFormatting>
  <conditionalFormatting sqref="AI122">
    <cfRule type="expression" dxfId="2647" priority="13211">
      <formula>IF(RIGHT(TEXT(AI122,"0.#"),1)=".",FALSE,TRUE)</formula>
    </cfRule>
    <cfRule type="expression" dxfId="2646" priority="13212">
      <formula>IF(RIGHT(TEXT(AI122,"0.#"),1)=".",TRUE,FALSE)</formula>
    </cfRule>
  </conditionalFormatting>
  <conditionalFormatting sqref="AM122">
    <cfRule type="expression" dxfId="2645" priority="13209">
      <formula>IF(RIGHT(TEXT(AM122,"0.#"),1)=".",FALSE,TRUE)</formula>
    </cfRule>
    <cfRule type="expression" dxfId="2644" priority="13210">
      <formula>IF(RIGHT(TEXT(AM122,"0.#"),1)=".",TRUE,FALSE)</formula>
    </cfRule>
  </conditionalFormatting>
  <conditionalFormatting sqref="AQ123">
    <cfRule type="expression" dxfId="2643" priority="13201">
      <formula>IF(RIGHT(TEXT(AQ123,"0.#"),1)=".",FALSE,TRUE)</formula>
    </cfRule>
    <cfRule type="expression" dxfId="2642" priority="13202">
      <formula>IF(RIGHT(TEXT(AQ123,"0.#"),1)=".",TRUE,FALSE)</formula>
    </cfRule>
  </conditionalFormatting>
  <conditionalFormatting sqref="AE125 AQ125">
    <cfRule type="expression" dxfId="2641" priority="13199">
      <formula>IF(RIGHT(TEXT(AE125,"0.#"),1)=".",FALSE,TRUE)</formula>
    </cfRule>
    <cfRule type="expression" dxfId="2640" priority="13200">
      <formula>IF(RIGHT(TEXT(AE125,"0.#"),1)=".",TRUE,FALSE)</formula>
    </cfRule>
  </conditionalFormatting>
  <conditionalFormatting sqref="AI125">
    <cfRule type="expression" dxfId="2639" priority="13197">
      <formula>IF(RIGHT(TEXT(AI125,"0.#"),1)=".",FALSE,TRUE)</formula>
    </cfRule>
    <cfRule type="expression" dxfId="2638" priority="13198">
      <formula>IF(RIGHT(TEXT(AI125,"0.#"),1)=".",TRUE,FALSE)</formula>
    </cfRule>
  </conditionalFormatting>
  <conditionalFormatting sqref="AM125">
    <cfRule type="expression" dxfId="2637" priority="13195">
      <formula>IF(RIGHT(TEXT(AM125,"0.#"),1)=".",FALSE,TRUE)</formula>
    </cfRule>
    <cfRule type="expression" dxfId="2636" priority="13196">
      <formula>IF(RIGHT(TEXT(AM125,"0.#"),1)=".",TRUE,FALSE)</formula>
    </cfRule>
  </conditionalFormatting>
  <conditionalFormatting sqref="AQ126">
    <cfRule type="expression" dxfId="2635" priority="13187">
      <formula>IF(RIGHT(TEXT(AQ126,"0.#"),1)=".",FALSE,TRUE)</formula>
    </cfRule>
    <cfRule type="expression" dxfId="2634" priority="13188">
      <formula>IF(RIGHT(TEXT(AQ126,"0.#"),1)=".",TRUE,FALSE)</formula>
    </cfRule>
  </conditionalFormatting>
  <conditionalFormatting sqref="AE128 AQ128">
    <cfRule type="expression" dxfId="2633" priority="13185">
      <formula>IF(RIGHT(TEXT(AE128,"0.#"),1)=".",FALSE,TRUE)</formula>
    </cfRule>
    <cfRule type="expression" dxfId="2632" priority="13186">
      <formula>IF(RIGHT(TEXT(AE128,"0.#"),1)=".",TRUE,FALSE)</formula>
    </cfRule>
  </conditionalFormatting>
  <conditionalFormatting sqref="AI128">
    <cfRule type="expression" dxfId="2631" priority="13183">
      <formula>IF(RIGHT(TEXT(AI128,"0.#"),1)=".",FALSE,TRUE)</formula>
    </cfRule>
    <cfRule type="expression" dxfId="2630" priority="13184">
      <formula>IF(RIGHT(TEXT(AI128,"0.#"),1)=".",TRUE,FALSE)</formula>
    </cfRule>
  </conditionalFormatting>
  <conditionalFormatting sqref="AM128">
    <cfRule type="expression" dxfId="2629" priority="13181">
      <formula>IF(RIGHT(TEXT(AM128,"0.#"),1)=".",FALSE,TRUE)</formula>
    </cfRule>
    <cfRule type="expression" dxfId="2628" priority="13182">
      <formula>IF(RIGHT(TEXT(AM128,"0.#"),1)=".",TRUE,FALSE)</formula>
    </cfRule>
  </conditionalFormatting>
  <conditionalFormatting sqref="AQ129">
    <cfRule type="expression" dxfId="2627" priority="13173">
      <formula>IF(RIGHT(TEXT(AQ129,"0.#"),1)=".",FALSE,TRUE)</formula>
    </cfRule>
    <cfRule type="expression" dxfId="2626" priority="13174">
      <formula>IF(RIGHT(TEXT(AQ129,"0.#"),1)=".",TRUE,FALSE)</formula>
    </cfRule>
  </conditionalFormatting>
  <conditionalFormatting sqref="AE75">
    <cfRule type="expression" dxfId="2625" priority="13171">
      <formula>IF(RIGHT(TEXT(AE75,"0.#"),1)=".",FALSE,TRUE)</formula>
    </cfRule>
    <cfRule type="expression" dxfId="2624" priority="13172">
      <formula>IF(RIGHT(TEXT(AE75,"0.#"),1)=".",TRUE,FALSE)</formula>
    </cfRule>
  </conditionalFormatting>
  <conditionalFormatting sqref="AE76">
    <cfRule type="expression" dxfId="2623" priority="13169">
      <formula>IF(RIGHT(TEXT(AE76,"0.#"),1)=".",FALSE,TRUE)</formula>
    </cfRule>
    <cfRule type="expression" dxfId="2622" priority="13170">
      <formula>IF(RIGHT(TEXT(AE76,"0.#"),1)=".",TRUE,FALSE)</formula>
    </cfRule>
  </conditionalFormatting>
  <conditionalFormatting sqref="AE77">
    <cfRule type="expression" dxfId="2621" priority="13167">
      <formula>IF(RIGHT(TEXT(AE77,"0.#"),1)=".",FALSE,TRUE)</formula>
    </cfRule>
    <cfRule type="expression" dxfId="2620" priority="13168">
      <formula>IF(RIGHT(TEXT(AE77,"0.#"),1)=".",TRUE,FALSE)</formula>
    </cfRule>
  </conditionalFormatting>
  <conditionalFormatting sqref="AI77">
    <cfRule type="expression" dxfId="2619" priority="13165">
      <formula>IF(RIGHT(TEXT(AI77,"0.#"),1)=".",FALSE,TRUE)</formula>
    </cfRule>
    <cfRule type="expression" dxfId="2618" priority="13166">
      <formula>IF(RIGHT(TEXT(AI77,"0.#"),1)=".",TRUE,FALSE)</formula>
    </cfRule>
  </conditionalFormatting>
  <conditionalFormatting sqref="AI76">
    <cfRule type="expression" dxfId="2617" priority="13163">
      <formula>IF(RIGHT(TEXT(AI76,"0.#"),1)=".",FALSE,TRUE)</formula>
    </cfRule>
    <cfRule type="expression" dxfId="2616" priority="13164">
      <formula>IF(RIGHT(TEXT(AI76,"0.#"),1)=".",TRUE,FALSE)</formula>
    </cfRule>
  </conditionalFormatting>
  <conditionalFormatting sqref="AI75">
    <cfRule type="expression" dxfId="2615" priority="13161">
      <formula>IF(RIGHT(TEXT(AI75,"0.#"),1)=".",FALSE,TRUE)</formula>
    </cfRule>
    <cfRule type="expression" dxfId="2614" priority="13162">
      <formula>IF(RIGHT(TEXT(AI75,"0.#"),1)=".",TRUE,FALSE)</formula>
    </cfRule>
  </conditionalFormatting>
  <conditionalFormatting sqref="AM75">
    <cfRule type="expression" dxfId="2613" priority="13159">
      <formula>IF(RIGHT(TEXT(AM75,"0.#"),1)=".",FALSE,TRUE)</formula>
    </cfRule>
    <cfRule type="expression" dxfId="2612" priority="13160">
      <formula>IF(RIGHT(TEXT(AM75,"0.#"),1)=".",TRUE,FALSE)</formula>
    </cfRule>
  </conditionalFormatting>
  <conditionalFormatting sqref="AM76">
    <cfRule type="expression" dxfId="2611" priority="13157">
      <formula>IF(RIGHT(TEXT(AM76,"0.#"),1)=".",FALSE,TRUE)</formula>
    </cfRule>
    <cfRule type="expression" dxfId="2610" priority="13158">
      <formula>IF(RIGHT(TEXT(AM76,"0.#"),1)=".",TRUE,FALSE)</formula>
    </cfRule>
  </conditionalFormatting>
  <conditionalFormatting sqref="AM77">
    <cfRule type="expression" dxfId="2609" priority="13155">
      <formula>IF(RIGHT(TEXT(AM77,"0.#"),1)=".",FALSE,TRUE)</formula>
    </cfRule>
    <cfRule type="expression" dxfId="2608" priority="13156">
      <formula>IF(RIGHT(TEXT(AM77,"0.#"),1)=".",TRUE,FALSE)</formula>
    </cfRule>
  </conditionalFormatting>
  <conditionalFormatting sqref="AE134:AE135 AI134:AI135 AM134:AM135 AQ134:AQ135 AU134:AU135">
    <cfRule type="expression" dxfId="2607" priority="13141">
      <formula>IF(RIGHT(TEXT(AE134,"0.#"),1)=".",FALSE,TRUE)</formula>
    </cfRule>
    <cfRule type="expression" dxfId="2606" priority="13142">
      <formula>IF(RIGHT(TEXT(AE134,"0.#"),1)=".",TRUE,FALSE)</formula>
    </cfRule>
  </conditionalFormatting>
  <conditionalFormatting sqref="AE433">
    <cfRule type="expression" dxfId="2605" priority="13111">
      <formula>IF(RIGHT(TEXT(AE433,"0.#"),1)=".",FALSE,TRUE)</formula>
    </cfRule>
    <cfRule type="expression" dxfId="2604" priority="13112">
      <formula>IF(RIGHT(TEXT(AE433,"0.#"),1)=".",TRUE,FALSE)</formula>
    </cfRule>
  </conditionalFormatting>
  <conditionalFormatting sqref="AM435">
    <cfRule type="expression" dxfId="2603" priority="13095">
      <formula>IF(RIGHT(TEXT(AM435,"0.#"),1)=".",FALSE,TRUE)</formula>
    </cfRule>
    <cfRule type="expression" dxfId="2602" priority="13096">
      <formula>IF(RIGHT(TEXT(AM435,"0.#"),1)=".",TRUE,FALSE)</formula>
    </cfRule>
  </conditionalFormatting>
  <conditionalFormatting sqref="AE434">
    <cfRule type="expression" dxfId="2601" priority="13109">
      <formula>IF(RIGHT(TEXT(AE434,"0.#"),1)=".",FALSE,TRUE)</formula>
    </cfRule>
    <cfRule type="expression" dxfId="2600" priority="13110">
      <formula>IF(RIGHT(TEXT(AE434,"0.#"),1)=".",TRUE,FALSE)</formula>
    </cfRule>
  </conditionalFormatting>
  <conditionalFormatting sqref="AE435">
    <cfRule type="expression" dxfId="2599" priority="13107">
      <formula>IF(RIGHT(TEXT(AE435,"0.#"),1)=".",FALSE,TRUE)</formula>
    </cfRule>
    <cfRule type="expression" dxfId="2598" priority="13108">
      <formula>IF(RIGHT(TEXT(AE435,"0.#"),1)=".",TRUE,FALSE)</formula>
    </cfRule>
  </conditionalFormatting>
  <conditionalFormatting sqref="AM433">
    <cfRule type="expression" dxfId="2597" priority="13099">
      <formula>IF(RIGHT(TEXT(AM433,"0.#"),1)=".",FALSE,TRUE)</formula>
    </cfRule>
    <cfRule type="expression" dxfId="2596" priority="13100">
      <formula>IF(RIGHT(TEXT(AM433,"0.#"),1)=".",TRUE,FALSE)</formula>
    </cfRule>
  </conditionalFormatting>
  <conditionalFormatting sqref="AM434">
    <cfRule type="expression" dxfId="2595" priority="13097">
      <formula>IF(RIGHT(TEXT(AM434,"0.#"),1)=".",FALSE,TRUE)</formula>
    </cfRule>
    <cfRule type="expression" dxfId="2594" priority="13098">
      <formula>IF(RIGHT(TEXT(AM434,"0.#"),1)=".",TRUE,FALSE)</formula>
    </cfRule>
  </conditionalFormatting>
  <conditionalFormatting sqref="AU433">
    <cfRule type="expression" dxfId="2593" priority="13087">
      <formula>IF(RIGHT(TEXT(AU433,"0.#"),1)=".",FALSE,TRUE)</formula>
    </cfRule>
    <cfRule type="expression" dxfId="2592" priority="13088">
      <formula>IF(RIGHT(TEXT(AU433,"0.#"),1)=".",TRUE,FALSE)</formula>
    </cfRule>
  </conditionalFormatting>
  <conditionalFormatting sqref="AU434">
    <cfRule type="expression" dxfId="2591" priority="13085">
      <formula>IF(RIGHT(TEXT(AU434,"0.#"),1)=".",FALSE,TRUE)</formula>
    </cfRule>
    <cfRule type="expression" dxfId="2590" priority="13086">
      <formula>IF(RIGHT(TEXT(AU434,"0.#"),1)=".",TRUE,FALSE)</formula>
    </cfRule>
  </conditionalFormatting>
  <conditionalFormatting sqref="AU435">
    <cfRule type="expression" dxfId="2589" priority="13083">
      <formula>IF(RIGHT(TEXT(AU435,"0.#"),1)=".",FALSE,TRUE)</formula>
    </cfRule>
    <cfRule type="expression" dxfId="2588" priority="13084">
      <formula>IF(RIGHT(TEXT(AU435,"0.#"),1)=".",TRUE,FALSE)</formula>
    </cfRule>
  </conditionalFormatting>
  <conditionalFormatting sqref="AI435">
    <cfRule type="expression" dxfId="2587" priority="13017">
      <formula>IF(RIGHT(TEXT(AI435,"0.#"),1)=".",FALSE,TRUE)</formula>
    </cfRule>
    <cfRule type="expression" dxfId="2586" priority="13018">
      <formula>IF(RIGHT(TEXT(AI435,"0.#"),1)=".",TRUE,FALSE)</formula>
    </cfRule>
  </conditionalFormatting>
  <conditionalFormatting sqref="AI433">
    <cfRule type="expression" dxfId="2585" priority="13021">
      <formula>IF(RIGHT(TEXT(AI433,"0.#"),1)=".",FALSE,TRUE)</formula>
    </cfRule>
    <cfRule type="expression" dxfId="2584" priority="13022">
      <formula>IF(RIGHT(TEXT(AI433,"0.#"),1)=".",TRUE,FALSE)</formula>
    </cfRule>
  </conditionalFormatting>
  <conditionalFormatting sqref="AI434">
    <cfRule type="expression" dxfId="2583" priority="13019">
      <formula>IF(RIGHT(TEXT(AI434,"0.#"),1)=".",FALSE,TRUE)</formula>
    </cfRule>
    <cfRule type="expression" dxfId="2582" priority="13020">
      <formula>IF(RIGHT(TEXT(AI434,"0.#"),1)=".",TRUE,FALSE)</formula>
    </cfRule>
  </conditionalFormatting>
  <conditionalFormatting sqref="AQ434">
    <cfRule type="expression" dxfId="2581" priority="13003">
      <formula>IF(RIGHT(TEXT(AQ434,"0.#"),1)=".",FALSE,TRUE)</formula>
    </cfRule>
    <cfRule type="expression" dxfId="2580" priority="13004">
      <formula>IF(RIGHT(TEXT(AQ434,"0.#"),1)=".",TRUE,FALSE)</formula>
    </cfRule>
  </conditionalFormatting>
  <conditionalFormatting sqref="AQ435">
    <cfRule type="expression" dxfId="2579" priority="12989">
      <formula>IF(RIGHT(TEXT(AQ435,"0.#"),1)=".",FALSE,TRUE)</formula>
    </cfRule>
    <cfRule type="expression" dxfId="2578" priority="12990">
      <formula>IF(RIGHT(TEXT(AQ435,"0.#"),1)=".",TRUE,FALSE)</formula>
    </cfRule>
  </conditionalFormatting>
  <conditionalFormatting sqref="AQ433">
    <cfRule type="expression" dxfId="2577" priority="12987">
      <formula>IF(RIGHT(TEXT(AQ433,"0.#"),1)=".",FALSE,TRUE)</formula>
    </cfRule>
    <cfRule type="expression" dxfId="2576" priority="12988">
      <formula>IF(RIGHT(TEXT(AQ433,"0.#"),1)=".",TRUE,FALSE)</formula>
    </cfRule>
  </conditionalFormatting>
  <conditionalFormatting sqref="AL848:AO867">
    <cfRule type="expression" dxfId="2575" priority="6711">
      <formula>IF(AND(AL848&gt;=0, RIGHT(TEXT(AL848,"0.#"),1)&lt;&gt;"."),TRUE,FALSE)</formula>
    </cfRule>
    <cfRule type="expression" dxfId="2574" priority="6712">
      <formula>IF(AND(AL848&gt;=0, RIGHT(TEXT(AL848,"0.#"),1)="."),TRUE,FALSE)</formula>
    </cfRule>
    <cfRule type="expression" dxfId="2573" priority="6713">
      <formula>IF(AND(AL848&lt;0, RIGHT(TEXT(AL848,"0.#"),1)&lt;&gt;"."),TRUE,FALSE)</formula>
    </cfRule>
    <cfRule type="expression" dxfId="2572" priority="6714">
      <formula>IF(AND(AL848&lt;0, RIGHT(TEXT(AL848,"0.#"),1)="."),TRUE,FALSE)</formula>
    </cfRule>
  </conditionalFormatting>
  <conditionalFormatting sqref="AQ53:AQ55">
    <cfRule type="expression" dxfId="2571" priority="4733">
      <formula>IF(RIGHT(TEXT(AQ53,"0.#"),1)=".",FALSE,TRUE)</formula>
    </cfRule>
    <cfRule type="expression" dxfId="2570" priority="4734">
      <formula>IF(RIGHT(TEXT(AQ53,"0.#"),1)=".",TRUE,FALSE)</formula>
    </cfRule>
  </conditionalFormatting>
  <conditionalFormatting sqref="AU53:AU55">
    <cfRule type="expression" dxfId="2569" priority="4731">
      <formula>IF(RIGHT(TEXT(AU53,"0.#"),1)=".",FALSE,TRUE)</formula>
    </cfRule>
    <cfRule type="expression" dxfId="2568" priority="4732">
      <formula>IF(RIGHT(TEXT(AU53,"0.#"),1)=".",TRUE,FALSE)</formula>
    </cfRule>
  </conditionalFormatting>
  <conditionalFormatting sqref="AQ60:AQ62">
    <cfRule type="expression" dxfId="2567" priority="4729">
      <formula>IF(RIGHT(TEXT(AQ60,"0.#"),1)=".",FALSE,TRUE)</formula>
    </cfRule>
    <cfRule type="expression" dxfId="2566" priority="4730">
      <formula>IF(RIGHT(TEXT(AQ60,"0.#"),1)=".",TRUE,FALSE)</formula>
    </cfRule>
  </conditionalFormatting>
  <conditionalFormatting sqref="AU60:AU62">
    <cfRule type="expression" dxfId="2565" priority="4727">
      <formula>IF(RIGHT(TEXT(AU60,"0.#"),1)=".",FALSE,TRUE)</formula>
    </cfRule>
    <cfRule type="expression" dxfId="2564" priority="4728">
      <formula>IF(RIGHT(TEXT(AU60,"0.#"),1)=".",TRUE,FALSE)</formula>
    </cfRule>
  </conditionalFormatting>
  <conditionalFormatting sqref="AQ75:AQ77">
    <cfRule type="expression" dxfId="2563" priority="4725">
      <formula>IF(RIGHT(TEXT(AQ75,"0.#"),1)=".",FALSE,TRUE)</formula>
    </cfRule>
    <cfRule type="expression" dxfId="2562" priority="4726">
      <formula>IF(RIGHT(TEXT(AQ75,"0.#"),1)=".",TRUE,FALSE)</formula>
    </cfRule>
  </conditionalFormatting>
  <conditionalFormatting sqref="AU75:AU77">
    <cfRule type="expression" dxfId="2561" priority="4723">
      <formula>IF(RIGHT(TEXT(AU75,"0.#"),1)=".",FALSE,TRUE)</formula>
    </cfRule>
    <cfRule type="expression" dxfId="2560" priority="4724">
      <formula>IF(RIGHT(TEXT(AU75,"0.#"),1)=".",TRUE,FALSE)</formula>
    </cfRule>
  </conditionalFormatting>
  <conditionalFormatting sqref="AQ87:AQ89">
    <cfRule type="expression" dxfId="2559" priority="4721">
      <formula>IF(RIGHT(TEXT(AQ87,"0.#"),1)=".",FALSE,TRUE)</formula>
    </cfRule>
    <cfRule type="expression" dxfId="2558" priority="4722">
      <formula>IF(RIGHT(TEXT(AQ87,"0.#"),1)=".",TRUE,FALSE)</formula>
    </cfRule>
  </conditionalFormatting>
  <conditionalFormatting sqref="AU87:AU89">
    <cfRule type="expression" dxfId="2557" priority="4719">
      <formula>IF(RIGHT(TEXT(AU87,"0.#"),1)=".",FALSE,TRUE)</formula>
    </cfRule>
    <cfRule type="expression" dxfId="2556" priority="4720">
      <formula>IF(RIGHT(TEXT(AU87,"0.#"),1)=".",TRUE,FALSE)</formula>
    </cfRule>
  </conditionalFormatting>
  <conditionalFormatting sqref="AQ92:AQ94">
    <cfRule type="expression" dxfId="2555" priority="4717">
      <formula>IF(RIGHT(TEXT(AQ92,"0.#"),1)=".",FALSE,TRUE)</formula>
    </cfRule>
    <cfRule type="expression" dxfId="2554" priority="4718">
      <formula>IF(RIGHT(TEXT(AQ92,"0.#"),1)=".",TRUE,FALSE)</formula>
    </cfRule>
  </conditionalFormatting>
  <conditionalFormatting sqref="AU92:AU94">
    <cfRule type="expression" dxfId="2553" priority="4715">
      <formula>IF(RIGHT(TEXT(AU92,"0.#"),1)=".",FALSE,TRUE)</formula>
    </cfRule>
    <cfRule type="expression" dxfId="2552" priority="4716">
      <formula>IF(RIGHT(TEXT(AU92,"0.#"),1)=".",TRUE,FALSE)</formula>
    </cfRule>
  </conditionalFormatting>
  <conditionalFormatting sqref="AQ97:AQ99">
    <cfRule type="expression" dxfId="2551" priority="4713">
      <formula>IF(RIGHT(TEXT(AQ97,"0.#"),1)=".",FALSE,TRUE)</formula>
    </cfRule>
    <cfRule type="expression" dxfId="2550" priority="4714">
      <formula>IF(RIGHT(TEXT(AQ97,"0.#"),1)=".",TRUE,FALSE)</formula>
    </cfRule>
  </conditionalFormatting>
  <conditionalFormatting sqref="AU97:AU99">
    <cfRule type="expression" dxfId="2549" priority="4711">
      <formula>IF(RIGHT(TEXT(AU97,"0.#"),1)=".",FALSE,TRUE)</formula>
    </cfRule>
    <cfRule type="expression" dxfId="2548" priority="4712">
      <formula>IF(RIGHT(TEXT(AU97,"0.#"),1)=".",TRUE,FALSE)</formula>
    </cfRule>
  </conditionalFormatting>
  <conditionalFormatting sqref="AE458">
    <cfRule type="expression" dxfId="2547" priority="4405">
      <formula>IF(RIGHT(TEXT(AE458,"0.#"),1)=".",FALSE,TRUE)</formula>
    </cfRule>
    <cfRule type="expression" dxfId="2546" priority="4406">
      <formula>IF(RIGHT(TEXT(AE458,"0.#"),1)=".",TRUE,FALSE)</formula>
    </cfRule>
  </conditionalFormatting>
  <conditionalFormatting sqref="AM460">
    <cfRule type="expression" dxfId="2545" priority="4395">
      <formula>IF(RIGHT(TEXT(AM460,"0.#"),1)=".",FALSE,TRUE)</formula>
    </cfRule>
    <cfRule type="expression" dxfId="2544" priority="4396">
      <formula>IF(RIGHT(TEXT(AM460,"0.#"),1)=".",TRUE,FALSE)</formula>
    </cfRule>
  </conditionalFormatting>
  <conditionalFormatting sqref="AE459">
    <cfRule type="expression" dxfId="2543" priority="4403">
      <formula>IF(RIGHT(TEXT(AE459,"0.#"),1)=".",FALSE,TRUE)</formula>
    </cfRule>
    <cfRule type="expression" dxfId="2542" priority="4404">
      <formula>IF(RIGHT(TEXT(AE459,"0.#"),1)=".",TRUE,FALSE)</formula>
    </cfRule>
  </conditionalFormatting>
  <conditionalFormatting sqref="AE460">
    <cfRule type="expression" dxfId="2541" priority="4401">
      <formula>IF(RIGHT(TEXT(AE460,"0.#"),1)=".",FALSE,TRUE)</formula>
    </cfRule>
    <cfRule type="expression" dxfId="2540" priority="4402">
      <formula>IF(RIGHT(TEXT(AE460,"0.#"),1)=".",TRUE,FALSE)</formula>
    </cfRule>
  </conditionalFormatting>
  <conditionalFormatting sqref="AM458">
    <cfRule type="expression" dxfId="2539" priority="4399">
      <formula>IF(RIGHT(TEXT(AM458,"0.#"),1)=".",FALSE,TRUE)</formula>
    </cfRule>
    <cfRule type="expression" dxfId="2538" priority="4400">
      <formula>IF(RIGHT(TEXT(AM458,"0.#"),1)=".",TRUE,FALSE)</formula>
    </cfRule>
  </conditionalFormatting>
  <conditionalFormatting sqref="AM459">
    <cfRule type="expression" dxfId="2537" priority="4397">
      <formula>IF(RIGHT(TEXT(AM459,"0.#"),1)=".",FALSE,TRUE)</formula>
    </cfRule>
    <cfRule type="expression" dxfId="2536" priority="4398">
      <formula>IF(RIGHT(TEXT(AM459,"0.#"),1)=".",TRUE,FALSE)</formula>
    </cfRule>
  </conditionalFormatting>
  <conditionalFormatting sqref="AU458">
    <cfRule type="expression" dxfId="2535" priority="4393">
      <formula>IF(RIGHT(TEXT(AU458,"0.#"),1)=".",FALSE,TRUE)</formula>
    </cfRule>
    <cfRule type="expression" dxfId="2534" priority="4394">
      <formula>IF(RIGHT(TEXT(AU458,"0.#"),1)=".",TRUE,FALSE)</formula>
    </cfRule>
  </conditionalFormatting>
  <conditionalFormatting sqref="AU459">
    <cfRule type="expression" dxfId="2533" priority="4391">
      <formula>IF(RIGHT(TEXT(AU459,"0.#"),1)=".",FALSE,TRUE)</formula>
    </cfRule>
    <cfRule type="expression" dxfId="2532" priority="4392">
      <formula>IF(RIGHT(TEXT(AU459,"0.#"),1)=".",TRUE,FALSE)</formula>
    </cfRule>
  </conditionalFormatting>
  <conditionalFormatting sqref="AU460">
    <cfRule type="expression" dxfId="2531" priority="4389">
      <formula>IF(RIGHT(TEXT(AU460,"0.#"),1)=".",FALSE,TRUE)</formula>
    </cfRule>
    <cfRule type="expression" dxfId="2530" priority="4390">
      <formula>IF(RIGHT(TEXT(AU460,"0.#"),1)=".",TRUE,FALSE)</formula>
    </cfRule>
  </conditionalFormatting>
  <conditionalFormatting sqref="AI460">
    <cfRule type="expression" dxfId="2529" priority="4383">
      <formula>IF(RIGHT(TEXT(AI460,"0.#"),1)=".",FALSE,TRUE)</formula>
    </cfRule>
    <cfRule type="expression" dxfId="2528" priority="4384">
      <formula>IF(RIGHT(TEXT(AI460,"0.#"),1)=".",TRUE,FALSE)</formula>
    </cfRule>
  </conditionalFormatting>
  <conditionalFormatting sqref="AI458">
    <cfRule type="expression" dxfId="2527" priority="4387">
      <formula>IF(RIGHT(TEXT(AI458,"0.#"),1)=".",FALSE,TRUE)</formula>
    </cfRule>
    <cfRule type="expression" dxfId="2526" priority="4388">
      <formula>IF(RIGHT(TEXT(AI458,"0.#"),1)=".",TRUE,FALSE)</formula>
    </cfRule>
  </conditionalFormatting>
  <conditionalFormatting sqref="AI459">
    <cfRule type="expression" dxfId="2525" priority="4385">
      <formula>IF(RIGHT(TEXT(AI459,"0.#"),1)=".",FALSE,TRUE)</formula>
    </cfRule>
    <cfRule type="expression" dxfId="2524" priority="4386">
      <formula>IF(RIGHT(TEXT(AI459,"0.#"),1)=".",TRUE,FALSE)</formula>
    </cfRule>
  </conditionalFormatting>
  <conditionalFormatting sqref="AQ459">
    <cfRule type="expression" dxfId="2523" priority="4381">
      <formula>IF(RIGHT(TEXT(AQ459,"0.#"),1)=".",FALSE,TRUE)</formula>
    </cfRule>
    <cfRule type="expression" dxfId="2522" priority="4382">
      <formula>IF(RIGHT(TEXT(AQ459,"0.#"),1)=".",TRUE,FALSE)</formula>
    </cfRule>
  </conditionalFormatting>
  <conditionalFormatting sqref="AQ460">
    <cfRule type="expression" dxfId="2521" priority="4379">
      <formula>IF(RIGHT(TEXT(AQ460,"0.#"),1)=".",FALSE,TRUE)</formula>
    </cfRule>
    <cfRule type="expression" dxfId="2520" priority="4380">
      <formula>IF(RIGHT(TEXT(AQ460,"0.#"),1)=".",TRUE,FALSE)</formula>
    </cfRule>
  </conditionalFormatting>
  <conditionalFormatting sqref="AQ458">
    <cfRule type="expression" dxfId="2519" priority="4377">
      <formula>IF(RIGHT(TEXT(AQ458,"0.#"),1)=".",FALSE,TRUE)</formula>
    </cfRule>
    <cfRule type="expression" dxfId="2518" priority="4378">
      <formula>IF(RIGHT(TEXT(AQ458,"0.#"),1)=".",TRUE,FALSE)</formula>
    </cfRule>
  </conditionalFormatting>
  <conditionalFormatting sqref="AE120 AM120">
    <cfRule type="expression" dxfId="2517" priority="3055">
      <formula>IF(RIGHT(TEXT(AE120,"0.#"),1)=".",FALSE,TRUE)</formula>
    </cfRule>
    <cfRule type="expression" dxfId="2516" priority="3056">
      <formula>IF(RIGHT(TEXT(AE120,"0.#"),1)=".",TRUE,FALSE)</formula>
    </cfRule>
  </conditionalFormatting>
  <conditionalFormatting sqref="AI126">
    <cfRule type="expression" dxfId="2515" priority="3045">
      <formula>IF(RIGHT(TEXT(AI126,"0.#"),1)=".",FALSE,TRUE)</formula>
    </cfRule>
    <cfRule type="expression" dxfId="2514" priority="3046">
      <formula>IF(RIGHT(TEXT(AI126,"0.#"),1)=".",TRUE,FALSE)</formula>
    </cfRule>
  </conditionalFormatting>
  <conditionalFormatting sqref="AI120">
    <cfRule type="expression" dxfId="2513" priority="3053">
      <formula>IF(RIGHT(TEXT(AI120,"0.#"),1)=".",FALSE,TRUE)</formula>
    </cfRule>
    <cfRule type="expression" dxfId="2512" priority="3054">
      <formula>IF(RIGHT(TEXT(AI120,"0.#"),1)=".",TRUE,FALSE)</formula>
    </cfRule>
  </conditionalFormatting>
  <conditionalFormatting sqref="AE123 AM123">
    <cfRule type="expression" dxfId="2511" priority="3051">
      <formula>IF(RIGHT(TEXT(AE123,"0.#"),1)=".",FALSE,TRUE)</formula>
    </cfRule>
    <cfRule type="expression" dxfId="2510" priority="3052">
      <formula>IF(RIGHT(TEXT(AE123,"0.#"),1)=".",TRUE,FALSE)</formula>
    </cfRule>
  </conditionalFormatting>
  <conditionalFormatting sqref="AI123">
    <cfRule type="expression" dxfId="2509" priority="3049">
      <formula>IF(RIGHT(TEXT(AI123,"0.#"),1)=".",FALSE,TRUE)</formula>
    </cfRule>
    <cfRule type="expression" dxfId="2508" priority="3050">
      <formula>IF(RIGHT(TEXT(AI123,"0.#"),1)=".",TRUE,FALSE)</formula>
    </cfRule>
  </conditionalFormatting>
  <conditionalFormatting sqref="AE126 AM126">
    <cfRule type="expression" dxfId="2507" priority="3047">
      <formula>IF(RIGHT(TEXT(AE126,"0.#"),1)=".",FALSE,TRUE)</formula>
    </cfRule>
    <cfRule type="expression" dxfId="2506" priority="3048">
      <formula>IF(RIGHT(TEXT(AE126,"0.#"),1)=".",TRUE,FALSE)</formula>
    </cfRule>
  </conditionalFormatting>
  <conditionalFormatting sqref="AE129 AM129">
    <cfRule type="expression" dxfId="2505" priority="3043">
      <formula>IF(RIGHT(TEXT(AE129,"0.#"),1)=".",FALSE,TRUE)</formula>
    </cfRule>
    <cfRule type="expression" dxfId="2504" priority="3044">
      <formula>IF(RIGHT(TEXT(AE129,"0.#"),1)=".",TRUE,FALSE)</formula>
    </cfRule>
  </conditionalFormatting>
  <conditionalFormatting sqref="AI129">
    <cfRule type="expression" dxfId="2503" priority="3041">
      <formula>IF(RIGHT(TEXT(AI129,"0.#"),1)=".",FALSE,TRUE)</formula>
    </cfRule>
    <cfRule type="expression" dxfId="2502" priority="3042">
      <formula>IF(RIGHT(TEXT(AI129,"0.#"),1)=".",TRUE,FALSE)</formula>
    </cfRule>
  </conditionalFormatting>
  <conditionalFormatting sqref="Y840:Y867">
    <cfRule type="expression" dxfId="2501" priority="3039">
      <formula>IF(RIGHT(TEXT(Y840,"0.#"),1)=".",FALSE,TRUE)</formula>
    </cfRule>
    <cfRule type="expression" dxfId="2500" priority="3040">
      <formula>IF(RIGHT(TEXT(Y840,"0.#"),1)=".",TRUE,FALSE)</formula>
    </cfRule>
  </conditionalFormatting>
  <conditionalFormatting sqref="AU518">
    <cfRule type="expression" dxfId="2499" priority="1549">
      <formula>IF(RIGHT(TEXT(AU518,"0.#"),1)=".",FALSE,TRUE)</formula>
    </cfRule>
    <cfRule type="expression" dxfId="2498" priority="1550">
      <formula>IF(RIGHT(TEXT(AU518,"0.#"),1)=".",TRUE,FALSE)</formula>
    </cfRule>
  </conditionalFormatting>
  <conditionalFormatting sqref="AQ551">
    <cfRule type="expression" dxfId="2497" priority="1325">
      <formula>IF(RIGHT(TEXT(AQ551,"0.#"),1)=".",FALSE,TRUE)</formula>
    </cfRule>
    <cfRule type="expression" dxfId="2496" priority="1326">
      <formula>IF(RIGHT(TEXT(AQ551,"0.#"),1)=".",TRUE,FALSE)</formula>
    </cfRule>
  </conditionalFormatting>
  <conditionalFormatting sqref="AE556">
    <cfRule type="expression" dxfId="2495" priority="1323">
      <formula>IF(RIGHT(TEXT(AE556,"0.#"),1)=".",FALSE,TRUE)</formula>
    </cfRule>
    <cfRule type="expression" dxfId="2494" priority="1324">
      <formula>IF(RIGHT(TEXT(AE556,"0.#"),1)=".",TRUE,FALSE)</formula>
    </cfRule>
  </conditionalFormatting>
  <conditionalFormatting sqref="AE557">
    <cfRule type="expression" dxfId="2493" priority="1321">
      <formula>IF(RIGHT(TEXT(AE557,"0.#"),1)=".",FALSE,TRUE)</formula>
    </cfRule>
    <cfRule type="expression" dxfId="2492" priority="1322">
      <formula>IF(RIGHT(TEXT(AE557,"0.#"),1)=".",TRUE,FALSE)</formula>
    </cfRule>
  </conditionalFormatting>
  <conditionalFormatting sqref="AE558">
    <cfRule type="expression" dxfId="2491" priority="1319">
      <formula>IF(RIGHT(TEXT(AE558,"0.#"),1)=".",FALSE,TRUE)</formula>
    </cfRule>
    <cfRule type="expression" dxfId="2490" priority="1320">
      <formula>IF(RIGHT(TEXT(AE558,"0.#"),1)=".",TRUE,FALSE)</formula>
    </cfRule>
  </conditionalFormatting>
  <conditionalFormatting sqref="AU556">
    <cfRule type="expression" dxfId="2489" priority="1311">
      <formula>IF(RIGHT(TEXT(AU556,"0.#"),1)=".",FALSE,TRUE)</formula>
    </cfRule>
    <cfRule type="expression" dxfId="2488" priority="1312">
      <formula>IF(RIGHT(TEXT(AU556,"0.#"),1)=".",TRUE,FALSE)</formula>
    </cfRule>
  </conditionalFormatting>
  <conditionalFormatting sqref="AU557">
    <cfRule type="expression" dxfId="2487" priority="1309">
      <formula>IF(RIGHT(TEXT(AU557,"0.#"),1)=".",FALSE,TRUE)</formula>
    </cfRule>
    <cfRule type="expression" dxfId="2486" priority="1310">
      <formula>IF(RIGHT(TEXT(AU557,"0.#"),1)=".",TRUE,FALSE)</formula>
    </cfRule>
  </conditionalFormatting>
  <conditionalFormatting sqref="AU558">
    <cfRule type="expression" dxfId="2485" priority="1307">
      <formula>IF(RIGHT(TEXT(AU558,"0.#"),1)=".",FALSE,TRUE)</formula>
    </cfRule>
    <cfRule type="expression" dxfId="2484" priority="1308">
      <formula>IF(RIGHT(TEXT(AU558,"0.#"),1)=".",TRUE,FALSE)</formula>
    </cfRule>
  </conditionalFormatting>
  <conditionalFormatting sqref="AQ557">
    <cfRule type="expression" dxfId="2483" priority="1299">
      <formula>IF(RIGHT(TEXT(AQ557,"0.#"),1)=".",FALSE,TRUE)</formula>
    </cfRule>
    <cfRule type="expression" dxfId="2482" priority="1300">
      <formula>IF(RIGHT(TEXT(AQ557,"0.#"),1)=".",TRUE,FALSE)</formula>
    </cfRule>
  </conditionalFormatting>
  <conditionalFormatting sqref="AQ558">
    <cfRule type="expression" dxfId="2481" priority="1297">
      <formula>IF(RIGHT(TEXT(AQ558,"0.#"),1)=".",FALSE,TRUE)</formula>
    </cfRule>
    <cfRule type="expression" dxfId="2480" priority="1298">
      <formula>IF(RIGHT(TEXT(AQ558,"0.#"),1)=".",TRUE,FALSE)</formula>
    </cfRule>
  </conditionalFormatting>
  <conditionalFormatting sqref="AQ556">
    <cfRule type="expression" dxfId="2479" priority="1295">
      <formula>IF(RIGHT(TEXT(AQ556,"0.#"),1)=".",FALSE,TRUE)</formula>
    </cfRule>
    <cfRule type="expression" dxfId="2478" priority="1296">
      <formula>IF(RIGHT(TEXT(AQ556,"0.#"),1)=".",TRUE,FALSE)</formula>
    </cfRule>
  </conditionalFormatting>
  <conditionalFormatting sqref="AE561">
    <cfRule type="expression" dxfId="2477" priority="1293">
      <formula>IF(RIGHT(TEXT(AE561,"0.#"),1)=".",FALSE,TRUE)</formula>
    </cfRule>
    <cfRule type="expression" dxfId="2476" priority="1294">
      <formula>IF(RIGHT(TEXT(AE561,"0.#"),1)=".",TRUE,FALSE)</formula>
    </cfRule>
  </conditionalFormatting>
  <conditionalFormatting sqref="AE562">
    <cfRule type="expression" dxfId="2475" priority="1291">
      <formula>IF(RIGHT(TEXT(AE562,"0.#"),1)=".",FALSE,TRUE)</formula>
    </cfRule>
    <cfRule type="expression" dxfId="2474" priority="1292">
      <formula>IF(RIGHT(TEXT(AE562,"0.#"),1)=".",TRUE,FALSE)</formula>
    </cfRule>
  </conditionalFormatting>
  <conditionalFormatting sqref="AE563">
    <cfRule type="expression" dxfId="2473" priority="1289">
      <formula>IF(RIGHT(TEXT(AE563,"0.#"),1)=".",FALSE,TRUE)</formula>
    </cfRule>
    <cfRule type="expression" dxfId="2472" priority="1290">
      <formula>IF(RIGHT(TEXT(AE563,"0.#"),1)=".",TRUE,FALSE)</formula>
    </cfRule>
  </conditionalFormatting>
  <conditionalFormatting sqref="AL1104:AO1132">
    <cfRule type="expression" dxfId="2471" priority="2945">
      <formula>IF(AND(AL1104&gt;=0, RIGHT(TEXT(AL1104,"0.#"),1)&lt;&gt;"."),TRUE,FALSE)</formula>
    </cfRule>
    <cfRule type="expression" dxfId="2470" priority="2946">
      <formula>IF(AND(AL1104&gt;=0, RIGHT(TEXT(AL1104,"0.#"),1)="."),TRUE,FALSE)</formula>
    </cfRule>
    <cfRule type="expression" dxfId="2469" priority="2947">
      <formula>IF(AND(AL1104&lt;0, RIGHT(TEXT(AL1104,"0.#"),1)&lt;&gt;"."),TRUE,FALSE)</formula>
    </cfRule>
    <cfRule type="expression" dxfId="2468" priority="2948">
      <formula>IF(AND(AL1104&lt;0, RIGHT(TEXT(AL1104,"0.#"),1)="."),TRUE,FALSE)</formula>
    </cfRule>
  </conditionalFormatting>
  <conditionalFormatting sqref="Y1104:Y1132">
    <cfRule type="expression" dxfId="2467" priority="2943">
      <formula>IF(RIGHT(TEXT(Y1104,"0.#"),1)=".",FALSE,TRUE)</formula>
    </cfRule>
    <cfRule type="expression" dxfId="2466" priority="2944">
      <formula>IF(RIGHT(TEXT(Y1104,"0.#"),1)=".",TRUE,FALSE)</formula>
    </cfRule>
  </conditionalFormatting>
  <conditionalFormatting sqref="AQ553">
    <cfRule type="expression" dxfId="2465" priority="1327">
      <formula>IF(RIGHT(TEXT(AQ553,"0.#"),1)=".",FALSE,TRUE)</formula>
    </cfRule>
    <cfRule type="expression" dxfId="2464" priority="1328">
      <formula>IF(RIGHT(TEXT(AQ553,"0.#"),1)=".",TRUE,FALSE)</formula>
    </cfRule>
  </conditionalFormatting>
  <conditionalFormatting sqref="AU552">
    <cfRule type="expression" dxfId="2463" priority="1339">
      <formula>IF(RIGHT(TEXT(AU552,"0.#"),1)=".",FALSE,TRUE)</formula>
    </cfRule>
    <cfRule type="expression" dxfId="2462" priority="1340">
      <formula>IF(RIGHT(TEXT(AU552,"0.#"),1)=".",TRUE,FALSE)</formula>
    </cfRule>
  </conditionalFormatting>
  <conditionalFormatting sqref="AE552">
    <cfRule type="expression" dxfId="2461" priority="1351">
      <formula>IF(RIGHT(TEXT(AE552,"0.#"),1)=".",FALSE,TRUE)</formula>
    </cfRule>
    <cfRule type="expression" dxfId="2460" priority="1352">
      <formula>IF(RIGHT(TEXT(AE552,"0.#"),1)=".",TRUE,FALSE)</formula>
    </cfRule>
  </conditionalFormatting>
  <conditionalFormatting sqref="AQ548">
    <cfRule type="expression" dxfId="2459" priority="1357">
      <formula>IF(RIGHT(TEXT(AQ548,"0.#"),1)=".",FALSE,TRUE)</formula>
    </cfRule>
    <cfRule type="expression" dxfId="2458" priority="1358">
      <formula>IF(RIGHT(TEXT(AQ548,"0.#"),1)=".",TRUE,FALSE)</formula>
    </cfRule>
  </conditionalFormatting>
  <conditionalFormatting sqref="Y838:Y839">
    <cfRule type="expression" dxfId="2457" priority="2895">
      <formula>IF(RIGHT(TEXT(Y838,"0.#"),1)=".",FALSE,TRUE)</formula>
    </cfRule>
    <cfRule type="expression" dxfId="2456" priority="2896">
      <formula>IF(RIGHT(TEXT(Y838,"0.#"),1)=".",TRUE,FALSE)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3:Y900">
    <cfRule type="expression" dxfId="2139" priority="2155">
      <formula>IF(RIGHT(TEXT(Y873,"0.#"),1)=".",FALSE,TRUE)</formula>
    </cfRule>
    <cfRule type="expression" dxfId="2138" priority="2156">
      <formula>IF(RIGHT(TEXT(Y873,"0.#"),1)=".",TRUE,FALSE)</formula>
    </cfRule>
  </conditionalFormatting>
  <conditionalFormatting sqref="Y871:Y872">
    <cfRule type="expression" dxfId="2137" priority="2149">
      <formula>IF(RIGHT(TEXT(Y871,"0.#"),1)=".",FALSE,TRUE)</formula>
    </cfRule>
    <cfRule type="expression" dxfId="2136" priority="2150">
      <formula>IF(RIGHT(TEXT(Y871,"0.#"),1)=".",TRUE,FALSE)</formula>
    </cfRule>
  </conditionalFormatting>
  <conditionalFormatting sqref="Y906:Y933">
    <cfRule type="expression" dxfId="2135" priority="2143">
      <formula>IF(RIGHT(TEXT(Y906,"0.#"),1)=".",FALSE,TRUE)</formula>
    </cfRule>
    <cfRule type="expression" dxfId="2134" priority="2144">
      <formula>IF(RIGHT(TEXT(Y906,"0.#"),1)=".",TRUE,FALSE)</formula>
    </cfRule>
  </conditionalFormatting>
  <conditionalFormatting sqref="Y904:Y905">
    <cfRule type="expression" dxfId="2133" priority="2137">
      <formula>IF(RIGHT(TEXT(Y904,"0.#"),1)=".",FALSE,TRUE)</formula>
    </cfRule>
    <cfRule type="expression" dxfId="2132" priority="2138">
      <formula>IF(RIGHT(TEXT(Y904,"0.#"),1)=".",TRUE,FALSE)</formula>
    </cfRule>
  </conditionalFormatting>
  <conditionalFormatting sqref="Y939:Y966">
    <cfRule type="expression" dxfId="2131" priority="2131">
      <formula>IF(RIGHT(TEXT(Y939,"0.#"),1)=".",FALSE,TRUE)</formula>
    </cfRule>
    <cfRule type="expression" dxfId="2130" priority="2132">
      <formula>IF(RIGHT(TEXT(Y939,"0.#"),1)=".",TRUE,FALSE)</formula>
    </cfRule>
  </conditionalFormatting>
  <conditionalFormatting sqref="Y937:Y938">
    <cfRule type="expression" dxfId="2129" priority="2125">
      <formula>IF(RIGHT(TEXT(Y937,"0.#"),1)=".",FALSE,TRUE)</formula>
    </cfRule>
    <cfRule type="expression" dxfId="2128" priority="2126">
      <formula>IF(RIGHT(TEXT(Y937,"0.#"),1)=".",TRUE,FALSE)</formula>
    </cfRule>
  </conditionalFormatting>
  <conditionalFormatting sqref="Y972:Y999">
    <cfRule type="expression" dxfId="2127" priority="2119">
      <formula>IF(RIGHT(TEXT(Y972,"0.#"),1)=".",FALSE,TRUE)</formula>
    </cfRule>
    <cfRule type="expression" dxfId="2126" priority="2120">
      <formula>IF(RIGHT(TEXT(Y972,"0.#"),1)=".",TRUE,FALSE)</formula>
    </cfRule>
  </conditionalFormatting>
  <conditionalFormatting sqref="Y970:Y971">
    <cfRule type="expression" dxfId="2125" priority="2113">
      <formula>IF(RIGHT(TEXT(Y970,"0.#"),1)=".",FALSE,TRUE)</formula>
    </cfRule>
    <cfRule type="expression" dxfId="2124" priority="2114">
      <formula>IF(RIGHT(TEXT(Y970,"0.#"),1)=".",TRUE,FALSE)</formula>
    </cfRule>
  </conditionalFormatting>
  <conditionalFormatting sqref="Y1005:Y1032">
    <cfRule type="expression" dxfId="2123" priority="2107">
      <formula>IF(RIGHT(TEXT(Y1005,"0.#"),1)=".",FALSE,TRUE)</formula>
    </cfRule>
    <cfRule type="expression" dxfId="2122" priority="2108">
      <formula>IF(RIGHT(TEXT(Y1005,"0.#"),1)=".",TRUE,FALSE)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81:AO900">
    <cfRule type="expression" dxfId="2041" priority="2157">
      <formula>IF(AND(AL881&gt;=0, RIGHT(TEXT(AL881,"0.#"),1)&lt;&gt;"."),TRUE,FALSE)</formula>
    </cfRule>
    <cfRule type="expression" dxfId="2040" priority="2158">
      <formula>IF(AND(AL881&gt;=0, RIGHT(TEXT(AL881,"0.#"),1)="."),TRUE,FALSE)</formula>
    </cfRule>
    <cfRule type="expression" dxfId="2039" priority="2159">
      <formula>IF(AND(AL881&lt;0, RIGHT(TEXT(AL881,"0.#"),1)&lt;&gt;"."),TRUE,FALSE)</formula>
    </cfRule>
    <cfRule type="expression" dxfId="2038" priority="2160">
      <formula>IF(AND(AL881&lt;0, RIGHT(TEXT(AL881,"0.#"),1)="."),TRUE,FALSE)</formula>
    </cfRule>
  </conditionalFormatting>
  <conditionalFormatting sqref="AL906:AO933">
    <cfRule type="expression" dxfId="2037" priority="2145">
      <formula>IF(AND(AL906&gt;=0, RIGHT(TEXT(AL906,"0.#"),1)&lt;&gt;"."),TRUE,FALSE)</formula>
    </cfRule>
    <cfRule type="expression" dxfId="2036" priority="2146">
      <formula>IF(AND(AL906&gt;=0, RIGHT(TEXT(AL906,"0.#"),1)="."),TRUE,FALSE)</formula>
    </cfRule>
    <cfRule type="expression" dxfId="2035" priority="2147">
      <formula>IF(AND(AL906&lt;0, RIGHT(TEXT(AL906,"0.#"),1)&lt;&gt;"."),TRUE,FALSE)</formula>
    </cfRule>
    <cfRule type="expression" dxfId="2034" priority="2148">
      <formula>IF(AND(AL906&lt;0, RIGHT(TEXT(AL906,"0.#"),1)="."),TRUE,FALSE)</formula>
    </cfRule>
  </conditionalFormatting>
  <conditionalFormatting sqref="AL905:AO905">
    <cfRule type="expression" dxfId="2033" priority="2139">
      <formula>IF(AND(AL905&gt;=0, RIGHT(TEXT(AL905,"0.#"),1)&lt;&gt;"."),TRUE,FALSE)</formula>
    </cfRule>
    <cfRule type="expression" dxfId="2032" priority="2140">
      <formula>IF(AND(AL905&gt;=0, RIGHT(TEXT(AL905,"0.#"),1)="."),TRUE,FALSE)</formula>
    </cfRule>
    <cfRule type="expression" dxfId="2031" priority="2141">
      <formula>IF(AND(AL905&lt;0, RIGHT(TEXT(AL905,"0.#"),1)&lt;&gt;"."),TRUE,FALSE)</formula>
    </cfRule>
    <cfRule type="expression" dxfId="2030" priority="2142">
      <formula>IF(AND(AL905&lt;0, RIGHT(TEXT(AL905,"0.#"),1)="."),TRUE,FALSE)</formula>
    </cfRule>
  </conditionalFormatting>
  <conditionalFormatting sqref="AL939:AO966">
    <cfRule type="expression" dxfId="2029" priority="2133">
      <formula>IF(AND(AL939&gt;=0, RIGHT(TEXT(AL939,"0.#"),1)&lt;&gt;"."),TRUE,FALSE)</formula>
    </cfRule>
    <cfRule type="expression" dxfId="2028" priority="2134">
      <formula>IF(AND(AL939&gt;=0, RIGHT(TEXT(AL939,"0.#"),1)="."),TRUE,FALSE)</formula>
    </cfRule>
    <cfRule type="expression" dxfId="2027" priority="2135">
      <formula>IF(AND(AL939&lt;0, RIGHT(TEXT(AL939,"0.#"),1)&lt;&gt;"."),TRUE,FALSE)</formula>
    </cfRule>
    <cfRule type="expression" dxfId="2026" priority="2136">
      <formula>IF(AND(AL939&lt;0, RIGHT(TEXT(AL939,"0.#"),1)="."),TRUE,FALSE)</formula>
    </cfRule>
  </conditionalFormatting>
  <conditionalFormatting sqref="AL937:AO938">
    <cfRule type="expression" dxfId="2025" priority="2127">
      <formula>IF(AND(AL937&gt;=0, RIGHT(TEXT(AL937,"0.#"),1)&lt;&gt;"."),TRUE,FALSE)</formula>
    </cfRule>
    <cfRule type="expression" dxfId="2024" priority="2128">
      <formula>IF(AND(AL937&gt;=0, RIGHT(TEXT(AL937,"0.#"),1)="."),TRUE,FALSE)</formula>
    </cfRule>
    <cfRule type="expression" dxfId="2023" priority="2129">
      <formula>IF(AND(AL937&lt;0, RIGHT(TEXT(AL937,"0.#"),1)&lt;&gt;"."),TRUE,FALSE)</formula>
    </cfRule>
    <cfRule type="expression" dxfId="2022" priority="2130">
      <formula>IF(AND(AL937&lt;0, RIGHT(TEXT(AL937,"0.#"),1)="."),TRUE,FALSE)</formula>
    </cfRule>
  </conditionalFormatting>
  <conditionalFormatting sqref="AL972:AO999">
    <cfRule type="expression" dxfId="2021" priority="2121">
      <formula>IF(AND(AL972&gt;=0, RIGHT(TEXT(AL972,"0.#"),1)&lt;&gt;"."),TRUE,FALSE)</formula>
    </cfRule>
    <cfRule type="expression" dxfId="2020" priority="2122">
      <formula>IF(AND(AL972&gt;=0, RIGHT(TEXT(AL972,"0.#"),1)="."),TRUE,FALSE)</formula>
    </cfRule>
    <cfRule type="expression" dxfId="2019" priority="2123">
      <formula>IF(AND(AL972&lt;0, RIGHT(TEXT(AL972,"0.#"),1)&lt;&gt;"."),TRUE,FALSE)</formula>
    </cfRule>
    <cfRule type="expression" dxfId="2018" priority="2124">
      <formula>IF(AND(AL972&lt;0, RIGHT(TEXT(AL972,"0.#"),1)="."),TRUE,FALSE)</formula>
    </cfRule>
  </conditionalFormatting>
  <conditionalFormatting sqref="AL970:AO971">
    <cfRule type="expression" dxfId="2017" priority="2115">
      <formula>IF(AND(AL970&gt;=0, RIGHT(TEXT(AL970,"0.#"),1)&lt;&gt;"."),TRUE,FALSE)</formula>
    </cfRule>
    <cfRule type="expression" dxfId="2016" priority="2116">
      <formula>IF(AND(AL970&gt;=0, RIGHT(TEXT(AL970,"0.#"),1)="."),TRUE,FALSE)</formula>
    </cfRule>
    <cfRule type="expression" dxfId="2015" priority="2117">
      <formula>IF(AND(AL970&lt;0, RIGHT(TEXT(AL970,"0.#"),1)&lt;&gt;"."),TRUE,FALSE)</formula>
    </cfRule>
    <cfRule type="expression" dxfId="2014" priority="2118">
      <formula>IF(AND(AL970&lt;0, RIGHT(TEXT(AL970,"0.#"),1)="."),TRUE,FALSE)</formula>
    </cfRule>
  </conditionalFormatting>
  <conditionalFormatting sqref="AL1005:AO1032">
    <cfRule type="expression" dxfId="2013" priority="2109">
      <formula>IF(AND(AL1005&gt;=0, RIGHT(TEXT(AL1005,"0.#"),1)&lt;&gt;"."),TRUE,FALSE)</formula>
    </cfRule>
    <cfRule type="expression" dxfId="2012" priority="2110">
      <formula>IF(AND(AL1005&gt;=0, RIGHT(TEXT(AL1005,"0.#"),1)="."),TRUE,FALSE)</formula>
    </cfRule>
    <cfRule type="expression" dxfId="2011" priority="2111">
      <formula>IF(AND(AL1005&lt;0, RIGHT(TEXT(AL1005,"0.#"),1)&lt;&gt;"."),TRUE,FALSE)</formula>
    </cfRule>
    <cfRule type="expression" dxfId="2010" priority="2112">
      <formula>IF(AND(AL1005&lt;0, RIGHT(TEXT(AL1005,"0.#"),1)="."),TRUE,FALSE)</formula>
    </cfRule>
  </conditionalFormatting>
  <conditionalFormatting sqref="AL1003:AO1004">
    <cfRule type="expression" dxfId="2009" priority="2103">
      <formula>IF(AND(AL1003&gt;=0, RIGHT(TEXT(AL1003,"0.#"),1)&lt;&gt;"."),TRUE,FALSE)</formula>
    </cfRule>
    <cfRule type="expression" dxfId="2008" priority="2104">
      <formula>IF(AND(AL1003&gt;=0, RIGHT(TEXT(AL1003,"0.#"),1)="."),TRUE,FALSE)</formula>
    </cfRule>
    <cfRule type="expression" dxfId="2007" priority="2105">
      <formula>IF(AND(AL1003&lt;0, RIGHT(TEXT(AL1003,"0.#"),1)&lt;&gt;"."),TRUE,FALSE)</formula>
    </cfRule>
    <cfRule type="expression" dxfId="2006" priority="2106">
      <formula>IF(AND(AL1003&lt;0, RIGHT(TEXT(AL1003,"0.#"),1)="."),TRUE,FALSE)</formula>
    </cfRule>
  </conditionalFormatting>
  <conditionalFormatting sqref="Y1003:Y1004">
    <cfRule type="expression" dxfId="2005" priority="2101">
      <formula>IF(RIGHT(TEXT(Y1003,"0.#"),1)=".",FALSE,TRUE)</formula>
    </cfRule>
    <cfRule type="expression" dxfId="2004" priority="2102">
      <formula>IF(RIGHT(TEXT(Y1003,"0.#"),1)=".",TRUE,FALSE)</formula>
    </cfRule>
  </conditionalFormatting>
  <conditionalFormatting sqref="AL1038:AO1065">
    <cfRule type="expression" dxfId="2003" priority="2097">
      <formula>IF(AND(AL1038&gt;=0, RIGHT(TEXT(AL1038,"0.#"),1)&lt;&gt;"."),TRUE,FALSE)</formula>
    </cfRule>
    <cfRule type="expression" dxfId="2002" priority="2098">
      <formula>IF(AND(AL1038&gt;=0, RIGHT(TEXT(AL1038,"0.#"),1)="."),TRUE,FALSE)</formula>
    </cfRule>
    <cfRule type="expression" dxfId="2001" priority="2099">
      <formula>IF(AND(AL1038&lt;0, RIGHT(TEXT(AL1038,"0.#"),1)&lt;&gt;"."),TRUE,FALSE)</formula>
    </cfRule>
    <cfRule type="expression" dxfId="2000" priority="2100">
      <formula>IF(AND(AL1038&lt;0, RIGHT(TEXT(AL1038,"0.#"),1)="."),TRUE,FALSE)</formula>
    </cfRule>
  </conditionalFormatting>
  <conditionalFormatting sqref="Y1038:Y1065">
    <cfRule type="expression" dxfId="1999" priority="2095">
      <formula>IF(RIGHT(TEXT(Y1038,"0.#"),1)=".",FALSE,TRUE)</formula>
    </cfRule>
    <cfRule type="expression" dxfId="1998" priority="2096">
      <formula>IF(RIGHT(TEXT(Y1038,"0.#"),1)=".",TRUE,FALSE)</formula>
    </cfRule>
  </conditionalFormatting>
  <conditionalFormatting sqref="AL1036:AO1037">
    <cfRule type="expression" dxfId="1997" priority="2091">
      <formula>IF(AND(AL1036&gt;=0, RIGHT(TEXT(AL1036,"0.#"),1)&lt;&gt;"."),TRUE,FALSE)</formula>
    </cfRule>
    <cfRule type="expression" dxfId="1996" priority="2092">
      <formula>IF(AND(AL1036&gt;=0, RIGHT(TEXT(AL1036,"0.#"),1)="."),TRUE,FALSE)</formula>
    </cfRule>
    <cfRule type="expression" dxfId="1995" priority="2093">
      <formula>IF(AND(AL1036&lt;0, RIGHT(TEXT(AL1036,"0.#"),1)&lt;&gt;"."),TRUE,FALSE)</formula>
    </cfRule>
    <cfRule type="expression" dxfId="1994" priority="2094">
      <formula>IF(AND(AL1036&lt;0, RIGHT(TEXT(AL1036,"0.#"),1)="."),TRUE,FALSE)</formula>
    </cfRule>
  </conditionalFormatting>
  <conditionalFormatting sqref="Y1036:Y1037">
    <cfRule type="expression" dxfId="1993" priority="2089">
      <formula>IF(RIGHT(TEXT(Y1036,"0.#"),1)=".",FALSE,TRUE)</formula>
    </cfRule>
    <cfRule type="expression" dxfId="1992" priority="2090">
      <formula>IF(RIGHT(TEXT(Y1036,"0.#"),1)=".",TRUE,FALSE)</formula>
    </cfRule>
  </conditionalFormatting>
  <conditionalFormatting sqref="AL1071:AO1098">
    <cfRule type="expression" dxfId="1991" priority="2085">
      <formula>IF(AND(AL1071&gt;=0, RIGHT(TEXT(AL1071,"0.#"),1)&lt;&gt;"."),TRUE,FALSE)</formula>
    </cfRule>
    <cfRule type="expression" dxfId="1990" priority="2086">
      <formula>IF(AND(AL1071&gt;=0, RIGHT(TEXT(AL1071,"0.#"),1)="."),TRUE,FALSE)</formula>
    </cfRule>
    <cfRule type="expression" dxfId="1989" priority="2087">
      <formula>IF(AND(AL1071&lt;0, RIGHT(TEXT(AL1071,"0.#"),1)&lt;&gt;"."),TRUE,FALSE)</formula>
    </cfRule>
    <cfRule type="expression" dxfId="1988" priority="2088">
      <formula>IF(AND(AL1071&lt;0, RIGHT(TEXT(AL1071,"0.#"),1)="."),TRUE,FALSE)</formula>
    </cfRule>
  </conditionalFormatting>
  <conditionalFormatting sqref="Y1071:Y1098">
    <cfRule type="expression" dxfId="1987" priority="2083">
      <formula>IF(RIGHT(TEXT(Y1071,"0.#"),1)=".",FALSE,TRUE)</formula>
    </cfRule>
    <cfRule type="expression" dxfId="1986" priority="2084">
      <formula>IF(RIGHT(TEXT(Y1071,"0.#"),1)=".",TRUE,FALSE)</formula>
    </cfRule>
  </conditionalFormatting>
  <conditionalFormatting sqref="AL1069:AO1070">
    <cfRule type="expression" dxfId="1985" priority="2079">
      <formula>IF(AND(AL1069&gt;=0, RIGHT(TEXT(AL1069,"0.#"),1)&lt;&gt;"."),TRUE,FALSE)</formula>
    </cfRule>
    <cfRule type="expression" dxfId="1984" priority="2080">
      <formula>IF(AND(AL1069&gt;=0, RIGHT(TEXT(AL1069,"0.#"),1)="."),TRUE,FALSE)</formula>
    </cfRule>
    <cfRule type="expression" dxfId="1983" priority="2081">
      <formula>IF(AND(AL1069&lt;0, RIGHT(TEXT(AL1069,"0.#"),1)&lt;&gt;"."),TRUE,FALSE)</formula>
    </cfRule>
    <cfRule type="expression" dxfId="1982" priority="2082">
      <formula>IF(AND(AL1069&lt;0, RIGHT(TEXT(AL1069,"0.#"),1)="."),TRUE,FALSE)</formula>
    </cfRule>
  </conditionalFormatting>
  <conditionalFormatting sqref="Y1069:Y1070">
    <cfRule type="expression" dxfId="1981" priority="2077">
      <formula>IF(RIGHT(TEXT(Y1069,"0.#"),1)=".",FALSE,TRUE)</formula>
    </cfRule>
    <cfRule type="expression" dxfId="1980" priority="2078">
      <formula>IF(RIGHT(TEXT(Y1069,"0.#"),1)=".",TRUE,FALSE)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E34">
    <cfRule type="expression" dxfId="783" priority="83">
      <formula>IF(RIGHT(TEXT(AE34,"0.#"),1)=".",FALSE,TRUE)</formula>
    </cfRule>
    <cfRule type="expression" dxfId="782" priority="84">
      <formula>IF(RIGHT(TEXT(AE34,"0.#"),1)=".",TRUE,FALSE)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L839:AO847">
    <cfRule type="expression" dxfId="761" priority="59">
      <formula>IF(AND(AL839&gt;=0, RIGHT(TEXT(AL839,"0.#"),1)&lt;&gt;"."),TRUE,FALSE)</formula>
    </cfRule>
    <cfRule type="expression" dxfId="760" priority="60">
      <formula>IF(AND(AL839&gt;=0, RIGHT(TEXT(AL839,"0.#"),1)="."),TRUE,FALSE)</formula>
    </cfRule>
    <cfRule type="expression" dxfId="759" priority="61">
      <formula>IF(AND(AL839&lt;0, RIGHT(TEXT(AL839,"0.#"),1)&lt;&gt;"."),TRUE,FALSE)</formula>
    </cfRule>
    <cfRule type="expression" dxfId="758" priority="62">
      <formula>IF(AND(AL839&lt;0, RIGHT(TEXT(AL839,"0.#"),1)="."),TRUE,FALSE)</formula>
    </cfRule>
  </conditionalFormatting>
  <conditionalFormatting sqref="AL1103:AO1103">
    <cfRule type="expression" dxfId="757" priority="55">
      <formula>IF(AND(AL1103&gt;=0, RIGHT(TEXT(AL1103,"0.#"),1)&lt;&gt;"."),TRUE,FALSE)</formula>
    </cfRule>
    <cfRule type="expression" dxfId="756" priority="56">
      <formula>IF(AND(AL1103&gt;=0, RIGHT(TEXT(AL1103,"0.#"),1)="."),TRUE,FALSE)</formula>
    </cfRule>
    <cfRule type="expression" dxfId="755" priority="57">
      <formula>IF(AND(AL1103&lt;0, RIGHT(TEXT(AL1103,"0.#"),1)&lt;&gt;"."),TRUE,FALSE)</formula>
    </cfRule>
    <cfRule type="expression" dxfId="754" priority="58">
      <formula>IF(AND(AL1103&lt;0, RIGHT(TEXT(AL1103,"0.#"),1)="."),TRUE,FALSE)</formula>
    </cfRule>
  </conditionalFormatting>
  <conditionalFormatting sqref="Y1103">
    <cfRule type="expression" dxfId="753" priority="53">
      <formula>IF(RIGHT(TEXT(Y1103,"0.#"),1)=".",FALSE,TRUE)</formula>
    </cfRule>
    <cfRule type="expression" dxfId="752" priority="54">
      <formula>IF(RIGHT(TEXT(Y1103,"0.#"),1)=".",TRUE,FALSE)</formula>
    </cfRule>
  </conditionalFormatting>
  <conditionalFormatting sqref="AL871:AO871">
    <cfRule type="expression" dxfId="751" priority="49">
      <formula>IF(AND(AL871&gt;=0, RIGHT(TEXT(AL871,"0.#"),1)&lt;&gt;"."),TRUE,FALSE)</formula>
    </cfRule>
    <cfRule type="expression" dxfId="750" priority="50">
      <formula>IF(AND(AL871&gt;=0, RIGHT(TEXT(AL871,"0.#"),1)="."),TRUE,FALSE)</formula>
    </cfRule>
    <cfRule type="expression" dxfId="749" priority="51">
      <formula>IF(AND(AL871&lt;0, RIGHT(TEXT(AL871,"0.#"),1)&lt;&gt;"."),TRUE,FALSE)</formula>
    </cfRule>
    <cfRule type="expression" dxfId="748" priority="52">
      <formula>IF(AND(AL871&lt;0, RIGHT(TEXT(AL871,"0.#"),1)="."),TRUE,FALSE)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AL873:AO873">
    <cfRule type="expression" dxfId="743" priority="41">
      <formula>IF(AND(AL873&gt;=0, RIGHT(TEXT(AL873,"0.#"),1)&lt;&gt;"."),TRUE,FALSE)</formula>
    </cfRule>
    <cfRule type="expression" dxfId="742" priority="42">
      <formula>IF(AND(AL873&gt;=0, RIGHT(TEXT(AL873,"0.#"),1)="."),TRUE,FALSE)</formula>
    </cfRule>
    <cfRule type="expression" dxfId="741" priority="43">
      <formula>IF(AND(AL873&lt;0, RIGHT(TEXT(AL873,"0.#"),1)&lt;&gt;"."),TRUE,FALSE)</formula>
    </cfRule>
    <cfRule type="expression" dxfId="740" priority="44">
      <formula>IF(AND(AL873&lt;0, RIGHT(TEXT(AL873,"0.#"),1)="."),TRUE,FALSE)</formula>
    </cfRule>
  </conditionalFormatting>
  <conditionalFormatting sqref="AL874:AO874">
    <cfRule type="expression" dxfId="739" priority="37">
      <formula>IF(AND(AL874&gt;=0, RIGHT(TEXT(AL874,"0.#"),1)&lt;&gt;"."),TRUE,FALSE)</formula>
    </cfRule>
    <cfRule type="expression" dxfId="738" priority="38">
      <formula>IF(AND(AL874&gt;=0, RIGHT(TEXT(AL874,"0.#"),1)="."),TRUE,FALSE)</formula>
    </cfRule>
    <cfRule type="expression" dxfId="737" priority="39">
      <formula>IF(AND(AL874&lt;0, RIGHT(TEXT(AL874,"0.#"),1)&lt;&gt;"."),TRUE,FALSE)</formula>
    </cfRule>
    <cfRule type="expression" dxfId="736" priority="40">
      <formula>IF(AND(AL874&lt;0, RIGHT(TEXT(AL874,"0.#"),1)="."),TRUE,FALSE)</formula>
    </cfRule>
  </conditionalFormatting>
  <conditionalFormatting sqref="AL875:AO875">
    <cfRule type="expression" dxfId="735" priority="33">
      <formula>IF(AND(AL875&gt;=0, RIGHT(TEXT(AL875,"0.#"),1)&lt;&gt;"."),TRUE,FALSE)</formula>
    </cfRule>
    <cfRule type="expression" dxfId="734" priority="34">
      <formula>IF(AND(AL875&gt;=0, RIGHT(TEXT(AL875,"0.#"),1)="."),TRUE,FALSE)</formula>
    </cfRule>
    <cfRule type="expression" dxfId="733" priority="35">
      <formula>IF(AND(AL875&lt;0, RIGHT(TEXT(AL875,"0.#"),1)&lt;&gt;"."),TRUE,FALSE)</formula>
    </cfRule>
    <cfRule type="expression" dxfId="732" priority="36">
      <formula>IF(AND(AL875&lt;0, RIGHT(TEXT(AL875,"0.#"),1)="."),TRUE,FALSE)</formula>
    </cfRule>
  </conditionalFormatting>
  <conditionalFormatting sqref="AL876:AO876">
    <cfRule type="expression" dxfId="731" priority="29">
      <formula>IF(AND(AL876&gt;=0, RIGHT(TEXT(AL876,"0.#"),1)&lt;&gt;"."),TRUE,FALSE)</formula>
    </cfRule>
    <cfRule type="expression" dxfId="730" priority="30">
      <formula>IF(AND(AL876&gt;=0, RIGHT(TEXT(AL876,"0.#"),1)="."),TRUE,FALSE)</formula>
    </cfRule>
    <cfRule type="expression" dxfId="729" priority="31">
      <formula>IF(AND(AL876&lt;0, RIGHT(TEXT(AL876,"0.#"),1)&lt;&gt;"."),TRUE,FALSE)</formula>
    </cfRule>
    <cfRule type="expression" dxfId="728" priority="32">
      <formula>IF(AND(AL876&lt;0, RIGHT(TEXT(AL876,"0.#"),1)="."),TRUE,FALSE)</formula>
    </cfRule>
  </conditionalFormatting>
  <conditionalFormatting sqref="AL877:AO877">
    <cfRule type="expression" dxfId="727" priority="25">
      <formula>IF(AND(AL877&gt;=0, RIGHT(TEXT(AL877,"0.#"),1)&lt;&gt;"."),TRUE,FALSE)</formula>
    </cfRule>
    <cfRule type="expression" dxfId="726" priority="26">
      <formula>IF(AND(AL877&gt;=0, RIGHT(TEXT(AL877,"0.#"),1)="."),TRUE,FALSE)</formula>
    </cfRule>
    <cfRule type="expression" dxfId="725" priority="27">
      <formula>IF(AND(AL877&lt;0, RIGHT(TEXT(AL877,"0.#"),1)&lt;&gt;"."),TRUE,FALSE)</formula>
    </cfRule>
    <cfRule type="expression" dxfId="724" priority="28">
      <formula>IF(AND(AL877&lt;0, RIGHT(TEXT(AL877,"0.#"),1)="."),TRUE,FALSE)</formula>
    </cfRule>
  </conditionalFormatting>
  <conditionalFormatting sqref="AL878:AO878">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99" max="49" man="1"/>
    <brk id="699"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子ども・若者育成支援、少子化社会対策、男女共同参画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33"/>
      <c r="Z2" s="838"/>
      <c r="AA2" s="839"/>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9"/>
      <c r="H4" s="1010"/>
      <c r="I4" s="1010"/>
      <c r="J4" s="1010"/>
      <c r="K4" s="1010"/>
      <c r="L4" s="1010"/>
      <c r="M4" s="1010"/>
      <c r="N4" s="1010"/>
      <c r="O4" s="1011"/>
      <c r="P4" s="104"/>
      <c r="Q4" s="1018"/>
      <c r="R4" s="1018"/>
      <c r="S4" s="1018"/>
      <c r="T4" s="1018"/>
      <c r="U4" s="1018"/>
      <c r="V4" s="1018"/>
      <c r="W4" s="1018"/>
      <c r="X4" s="1019"/>
      <c r="Y4" s="1028" t="s">
        <v>12</v>
      </c>
      <c r="Z4" s="1029"/>
      <c r="AA4" s="1030"/>
      <c r="AB4" s="469"/>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9"/>
      <c r="B5" s="410"/>
      <c r="C5" s="410"/>
      <c r="D5" s="410"/>
      <c r="E5" s="410"/>
      <c r="F5" s="411"/>
      <c r="G5" s="1012"/>
      <c r="H5" s="1013"/>
      <c r="I5" s="1013"/>
      <c r="J5" s="1013"/>
      <c r="K5" s="1013"/>
      <c r="L5" s="1013"/>
      <c r="M5" s="1013"/>
      <c r="N5" s="1013"/>
      <c r="O5" s="1014"/>
      <c r="P5" s="1020"/>
      <c r="Q5" s="1020"/>
      <c r="R5" s="1020"/>
      <c r="S5" s="1020"/>
      <c r="T5" s="1020"/>
      <c r="U5" s="1020"/>
      <c r="V5" s="1020"/>
      <c r="W5" s="1020"/>
      <c r="X5" s="1021"/>
      <c r="Y5" s="423" t="s">
        <v>54</v>
      </c>
      <c r="Z5" s="1025"/>
      <c r="AA5" s="1026"/>
      <c r="AB5" s="531"/>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9"/>
      <c r="B6" s="410"/>
      <c r="C6" s="410"/>
      <c r="D6" s="410"/>
      <c r="E6" s="410"/>
      <c r="F6" s="411"/>
      <c r="G6" s="1015"/>
      <c r="H6" s="1016"/>
      <c r="I6" s="1016"/>
      <c r="J6" s="1016"/>
      <c r="K6" s="1016"/>
      <c r="L6" s="1016"/>
      <c r="M6" s="1016"/>
      <c r="N6" s="1016"/>
      <c r="O6" s="1017"/>
      <c r="P6" s="1022"/>
      <c r="Q6" s="1022"/>
      <c r="R6" s="1022"/>
      <c r="S6" s="1022"/>
      <c r="T6" s="1022"/>
      <c r="U6" s="1022"/>
      <c r="V6" s="1022"/>
      <c r="W6" s="1022"/>
      <c r="X6" s="1023"/>
      <c r="Y6" s="1024" t="s">
        <v>13</v>
      </c>
      <c r="Z6" s="1025"/>
      <c r="AA6" s="1026"/>
      <c r="AB6" s="599"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33"/>
      <c r="Z9" s="838"/>
      <c r="AA9" s="839"/>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9"/>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9"/>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9"/>
      <c r="B12" s="410"/>
      <c r="C12" s="410"/>
      <c r="D12" s="410"/>
      <c r="E12" s="410"/>
      <c r="F12" s="411"/>
      <c r="G12" s="1012"/>
      <c r="H12" s="1013"/>
      <c r="I12" s="1013"/>
      <c r="J12" s="1013"/>
      <c r="K12" s="1013"/>
      <c r="L12" s="1013"/>
      <c r="M12" s="1013"/>
      <c r="N12" s="1013"/>
      <c r="O12" s="1014"/>
      <c r="P12" s="1020"/>
      <c r="Q12" s="1020"/>
      <c r="R12" s="1020"/>
      <c r="S12" s="1020"/>
      <c r="T12" s="1020"/>
      <c r="U12" s="1020"/>
      <c r="V12" s="1020"/>
      <c r="W12" s="1020"/>
      <c r="X12" s="1021"/>
      <c r="Y12" s="423" t="s">
        <v>54</v>
      </c>
      <c r="Z12" s="1025"/>
      <c r="AA12" s="1026"/>
      <c r="AB12" s="531"/>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2"/>
      <c r="B13" s="413"/>
      <c r="C13" s="413"/>
      <c r="D13" s="413"/>
      <c r="E13" s="413"/>
      <c r="F13" s="41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9"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33"/>
      <c r="Z16" s="838"/>
      <c r="AA16" s="839"/>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9"/>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9"/>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9"/>
      <c r="B19" s="410"/>
      <c r="C19" s="410"/>
      <c r="D19" s="410"/>
      <c r="E19" s="410"/>
      <c r="F19" s="411"/>
      <c r="G19" s="1012"/>
      <c r="H19" s="1013"/>
      <c r="I19" s="1013"/>
      <c r="J19" s="1013"/>
      <c r="K19" s="1013"/>
      <c r="L19" s="1013"/>
      <c r="M19" s="1013"/>
      <c r="N19" s="1013"/>
      <c r="O19" s="1014"/>
      <c r="P19" s="1020"/>
      <c r="Q19" s="1020"/>
      <c r="R19" s="1020"/>
      <c r="S19" s="1020"/>
      <c r="T19" s="1020"/>
      <c r="U19" s="1020"/>
      <c r="V19" s="1020"/>
      <c r="W19" s="1020"/>
      <c r="X19" s="1021"/>
      <c r="Y19" s="423" t="s">
        <v>54</v>
      </c>
      <c r="Z19" s="1025"/>
      <c r="AA19" s="1026"/>
      <c r="AB19" s="531"/>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2"/>
      <c r="B20" s="413"/>
      <c r="C20" s="413"/>
      <c r="D20" s="413"/>
      <c r="E20" s="413"/>
      <c r="F20" s="41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9"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33"/>
      <c r="Z23" s="838"/>
      <c r="AA23" s="839"/>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9"/>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9"/>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9"/>
      <c r="B26" s="410"/>
      <c r="C26" s="410"/>
      <c r="D26" s="410"/>
      <c r="E26" s="410"/>
      <c r="F26" s="411"/>
      <c r="G26" s="1012"/>
      <c r="H26" s="1013"/>
      <c r="I26" s="1013"/>
      <c r="J26" s="1013"/>
      <c r="K26" s="1013"/>
      <c r="L26" s="1013"/>
      <c r="M26" s="1013"/>
      <c r="N26" s="1013"/>
      <c r="O26" s="1014"/>
      <c r="P26" s="1020"/>
      <c r="Q26" s="1020"/>
      <c r="R26" s="1020"/>
      <c r="S26" s="1020"/>
      <c r="T26" s="1020"/>
      <c r="U26" s="1020"/>
      <c r="V26" s="1020"/>
      <c r="W26" s="1020"/>
      <c r="X26" s="1021"/>
      <c r="Y26" s="423" t="s">
        <v>54</v>
      </c>
      <c r="Z26" s="1025"/>
      <c r="AA26" s="1026"/>
      <c r="AB26" s="531"/>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2"/>
      <c r="B27" s="413"/>
      <c r="C27" s="413"/>
      <c r="D27" s="413"/>
      <c r="E27" s="413"/>
      <c r="F27" s="41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9"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33"/>
      <c r="Z30" s="838"/>
      <c r="AA30" s="839"/>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9"/>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9"/>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9"/>
      <c r="B33" s="410"/>
      <c r="C33" s="410"/>
      <c r="D33" s="410"/>
      <c r="E33" s="410"/>
      <c r="F33" s="411"/>
      <c r="G33" s="1012"/>
      <c r="H33" s="1013"/>
      <c r="I33" s="1013"/>
      <c r="J33" s="1013"/>
      <c r="K33" s="1013"/>
      <c r="L33" s="1013"/>
      <c r="M33" s="1013"/>
      <c r="N33" s="1013"/>
      <c r="O33" s="1014"/>
      <c r="P33" s="1020"/>
      <c r="Q33" s="1020"/>
      <c r="R33" s="1020"/>
      <c r="S33" s="1020"/>
      <c r="T33" s="1020"/>
      <c r="U33" s="1020"/>
      <c r="V33" s="1020"/>
      <c r="W33" s="1020"/>
      <c r="X33" s="1021"/>
      <c r="Y33" s="423" t="s">
        <v>54</v>
      </c>
      <c r="Z33" s="1025"/>
      <c r="AA33" s="1026"/>
      <c r="AB33" s="531"/>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2"/>
      <c r="B34" s="413"/>
      <c r="C34" s="413"/>
      <c r="D34" s="413"/>
      <c r="E34" s="413"/>
      <c r="F34" s="41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9"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33"/>
      <c r="Z37" s="838"/>
      <c r="AA37" s="839"/>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9"/>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9"/>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9"/>
      <c r="B40" s="410"/>
      <c r="C40" s="410"/>
      <c r="D40" s="410"/>
      <c r="E40" s="410"/>
      <c r="F40" s="411"/>
      <c r="G40" s="1012"/>
      <c r="H40" s="1013"/>
      <c r="I40" s="1013"/>
      <c r="J40" s="1013"/>
      <c r="K40" s="1013"/>
      <c r="L40" s="1013"/>
      <c r="M40" s="1013"/>
      <c r="N40" s="1013"/>
      <c r="O40" s="1014"/>
      <c r="P40" s="1020"/>
      <c r="Q40" s="1020"/>
      <c r="R40" s="1020"/>
      <c r="S40" s="1020"/>
      <c r="T40" s="1020"/>
      <c r="U40" s="1020"/>
      <c r="V40" s="1020"/>
      <c r="W40" s="1020"/>
      <c r="X40" s="1021"/>
      <c r="Y40" s="423" t="s">
        <v>54</v>
      </c>
      <c r="Z40" s="1025"/>
      <c r="AA40" s="1026"/>
      <c r="AB40" s="531"/>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2"/>
      <c r="B41" s="413"/>
      <c r="C41" s="413"/>
      <c r="D41" s="413"/>
      <c r="E41" s="413"/>
      <c r="F41" s="41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9"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33"/>
      <c r="Z44" s="838"/>
      <c r="AA44" s="839"/>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9"/>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9"/>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9"/>
      <c r="B47" s="410"/>
      <c r="C47" s="410"/>
      <c r="D47" s="410"/>
      <c r="E47" s="410"/>
      <c r="F47" s="411"/>
      <c r="G47" s="1012"/>
      <c r="H47" s="1013"/>
      <c r="I47" s="1013"/>
      <c r="J47" s="1013"/>
      <c r="K47" s="1013"/>
      <c r="L47" s="1013"/>
      <c r="M47" s="1013"/>
      <c r="N47" s="1013"/>
      <c r="O47" s="1014"/>
      <c r="P47" s="1020"/>
      <c r="Q47" s="1020"/>
      <c r="R47" s="1020"/>
      <c r="S47" s="1020"/>
      <c r="T47" s="1020"/>
      <c r="U47" s="1020"/>
      <c r="V47" s="1020"/>
      <c r="W47" s="1020"/>
      <c r="X47" s="1021"/>
      <c r="Y47" s="423" t="s">
        <v>54</v>
      </c>
      <c r="Z47" s="1025"/>
      <c r="AA47" s="1026"/>
      <c r="AB47" s="531"/>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2"/>
      <c r="B48" s="413"/>
      <c r="C48" s="413"/>
      <c r="D48" s="413"/>
      <c r="E48" s="413"/>
      <c r="F48" s="41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9"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33"/>
      <c r="Z51" s="838"/>
      <c r="AA51" s="839"/>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9"/>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9"/>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9"/>
      <c r="B54" s="410"/>
      <c r="C54" s="410"/>
      <c r="D54" s="410"/>
      <c r="E54" s="410"/>
      <c r="F54" s="411"/>
      <c r="G54" s="1012"/>
      <c r="H54" s="1013"/>
      <c r="I54" s="1013"/>
      <c r="J54" s="1013"/>
      <c r="K54" s="1013"/>
      <c r="L54" s="1013"/>
      <c r="M54" s="1013"/>
      <c r="N54" s="1013"/>
      <c r="O54" s="1014"/>
      <c r="P54" s="1020"/>
      <c r="Q54" s="1020"/>
      <c r="R54" s="1020"/>
      <c r="S54" s="1020"/>
      <c r="T54" s="1020"/>
      <c r="U54" s="1020"/>
      <c r="V54" s="1020"/>
      <c r="W54" s="1020"/>
      <c r="X54" s="1021"/>
      <c r="Y54" s="423" t="s">
        <v>54</v>
      </c>
      <c r="Z54" s="1025"/>
      <c r="AA54" s="1026"/>
      <c r="AB54" s="531"/>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2"/>
      <c r="B55" s="413"/>
      <c r="C55" s="413"/>
      <c r="D55" s="413"/>
      <c r="E55" s="413"/>
      <c r="F55" s="41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9"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33"/>
      <c r="Z58" s="838"/>
      <c r="AA58" s="839"/>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9"/>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9"/>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9"/>
      <c r="B61" s="410"/>
      <c r="C61" s="410"/>
      <c r="D61" s="410"/>
      <c r="E61" s="410"/>
      <c r="F61" s="411"/>
      <c r="G61" s="1012"/>
      <c r="H61" s="1013"/>
      <c r="I61" s="1013"/>
      <c r="J61" s="1013"/>
      <c r="K61" s="1013"/>
      <c r="L61" s="1013"/>
      <c r="M61" s="1013"/>
      <c r="N61" s="1013"/>
      <c r="O61" s="1014"/>
      <c r="P61" s="1020"/>
      <c r="Q61" s="1020"/>
      <c r="R61" s="1020"/>
      <c r="S61" s="1020"/>
      <c r="T61" s="1020"/>
      <c r="U61" s="1020"/>
      <c r="V61" s="1020"/>
      <c r="W61" s="1020"/>
      <c r="X61" s="1021"/>
      <c r="Y61" s="423" t="s">
        <v>54</v>
      </c>
      <c r="Z61" s="1025"/>
      <c r="AA61" s="1026"/>
      <c r="AB61" s="531"/>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2"/>
      <c r="B62" s="413"/>
      <c r="C62" s="413"/>
      <c r="D62" s="413"/>
      <c r="E62" s="413"/>
      <c r="F62" s="41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9"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33"/>
      <c r="Z65" s="838"/>
      <c r="AA65" s="839"/>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9"/>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9"/>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9"/>
      <c r="B68" s="410"/>
      <c r="C68" s="410"/>
      <c r="D68" s="410"/>
      <c r="E68" s="410"/>
      <c r="F68" s="411"/>
      <c r="G68" s="1012"/>
      <c r="H68" s="1013"/>
      <c r="I68" s="1013"/>
      <c r="J68" s="1013"/>
      <c r="K68" s="1013"/>
      <c r="L68" s="1013"/>
      <c r="M68" s="1013"/>
      <c r="N68" s="1013"/>
      <c r="O68" s="1014"/>
      <c r="P68" s="1020"/>
      <c r="Q68" s="1020"/>
      <c r="R68" s="1020"/>
      <c r="S68" s="1020"/>
      <c r="T68" s="1020"/>
      <c r="U68" s="1020"/>
      <c r="V68" s="1020"/>
      <c r="W68" s="1020"/>
      <c r="X68" s="1021"/>
      <c r="Y68" s="423" t="s">
        <v>54</v>
      </c>
      <c r="Z68" s="1025"/>
      <c r="AA68" s="1026"/>
      <c r="AB68" s="531"/>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2"/>
      <c r="B69" s="413"/>
      <c r="C69" s="413"/>
      <c r="D69" s="413"/>
      <c r="E69" s="413"/>
      <c r="F69" s="414"/>
      <c r="G69" s="1015"/>
      <c r="H69" s="1016"/>
      <c r="I69" s="1016"/>
      <c r="J69" s="1016"/>
      <c r="K69" s="1016"/>
      <c r="L69" s="1016"/>
      <c r="M69" s="1016"/>
      <c r="N69" s="1016"/>
      <c r="O69" s="1017"/>
      <c r="P69" s="1022"/>
      <c r="Q69" s="1022"/>
      <c r="R69" s="1022"/>
      <c r="S69" s="1022"/>
      <c r="T69" s="1022"/>
      <c r="U69" s="1022"/>
      <c r="V69" s="1022"/>
      <c r="W69" s="1022"/>
      <c r="X69" s="1023"/>
      <c r="Y69" s="423" t="s">
        <v>13</v>
      </c>
      <c r="Z69" s="1025"/>
      <c r="AA69" s="1026"/>
      <c r="AB69" s="56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4" t="s">
        <v>17</v>
      </c>
      <c r="H3" s="673"/>
      <c r="I3" s="673"/>
      <c r="J3" s="673"/>
      <c r="K3" s="673"/>
      <c r="L3" s="672" t="s">
        <v>18</v>
      </c>
      <c r="M3" s="673"/>
      <c r="N3" s="673"/>
      <c r="O3" s="673"/>
      <c r="P3" s="673"/>
      <c r="Q3" s="673"/>
      <c r="R3" s="673"/>
      <c r="S3" s="673"/>
      <c r="T3" s="673"/>
      <c r="U3" s="673"/>
      <c r="V3" s="673"/>
      <c r="W3" s="673"/>
      <c r="X3" s="674"/>
      <c r="Y3" s="658" t="s">
        <v>19</v>
      </c>
      <c r="Z3" s="659"/>
      <c r="AA3" s="659"/>
      <c r="AB3" s="807"/>
      <c r="AC3" s="82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93"/>
      <c r="Z4" s="394"/>
      <c r="AA4" s="394"/>
      <c r="AB4" s="814"/>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5"/>
      <c r="B15" s="1056"/>
      <c r="C15" s="1056"/>
      <c r="D15" s="1056"/>
      <c r="E15" s="1056"/>
      <c r="F15" s="1057"/>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802"/>
    </row>
    <row r="16" spans="1:50" ht="25.5" customHeight="1" x14ac:dyDescent="0.15">
      <c r="A16" s="1055"/>
      <c r="B16" s="1056"/>
      <c r="C16" s="1056"/>
      <c r="D16" s="1056"/>
      <c r="E16" s="1056"/>
      <c r="F16" s="1057"/>
      <c r="G16" s="82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7"/>
      <c r="AC16" s="82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93"/>
      <c r="Z17" s="394"/>
      <c r="AA17" s="394"/>
      <c r="AB17" s="814"/>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5"/>
      <c r="B28" s="1056"/>
      <c r="C28" s="1056"/>
      <c r="D28" s="1056"/>
      <c r="E28" s="1056"/>
      <c r="F28" s="1057"/>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802"/>
    </row>
    <row r="29" spans="1:50" ht="24.75" customHeight="1" x14ac:dyDescent="0.15">
      <c r="A29" s="1055"/>
      <c r="B29" s="1056"/>
      <c r="C29" s="1056"/>
      <c r="D29" s="1056"/>
      <c r="E29" s="1056"/>
      <c r="F29" s="1057"/>
      <c r="G29" s="82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7"/>
      <c r="AC29" s="82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93"/>
      <c r="Z30" s="394"/>
      <c r="AA30" s="394"/>
      <c r="AB30" s="814"/>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5"/>
      <c r="B41" s="1056"/>
      <c r="C41" s="1056"/>
      <c r="D41" s="1056"/>
      <c r="E41" s="1056"/>
      <c r="F41" s="1057"/>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802"/>
    </row>
    <row r="42" spans="1:50" ht="24.75" customHeight="1" x14ac:dyDescent="0.15">
      <c r="A42" s="1055"/>
      <c r="B42" s="1056"/>
      <c r="C42" s="1056"/>
      <c r="D42" s="1056"/>
      <c r="E42" s="1056"/>
      <c r="F42" s="1057"/>
      <c r="G42" s="82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7"/>
      <c r="AC42" s="82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93"/>
      <c r="Z43" s="394"/>
      <c r="AA43" s="394"/>
      <c r="AB43" s="814"/>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802"/>
    </row>
    <row r="56" spans="1:50" ht="24.75" customHeight="1" x14ac:dyDescent="0.15">
      <c r="A56" s="1055"/>
      <c r="B56" s="1056"/>
      <c r="C56" s="1056"/>
      <c r="D56" s="1056"/>
      <c r="E56" s="1056"/>
      <c r="F56" s="1057"/>
      <c r="G56" s="82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7"/>
      <c r="AC56" s="82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93"/>
      <c r="Z57" s="394"/>
      <c r="AA57" s="394"/>
      <c r="AB57" s="814"/>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5"/>
      <c r="B68" s="1056"/>
      <c r="C68" s="1056"/>
      <c r="D68" s="1056"/>
      <c r="E68" s="1056"/>
      <c r="F68" s="1057"/>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802"/>
    </row>
    <row r="69" spans="1:50" ht="25.5" customHeight="1" x14ac:dyDescent="0.15">
      <c r="A69" s="1055"/>
      <c r="B69" s="1056"/>
      <c r="C69" s="1056"/>
      <c r="D69" s="1056"/>
      <c r="E69" s="1056"/>
      <c r="F69" s="1057"/>
      <c r="G69" s="82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7"/>
      <c r="AC69" s="82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93"/>
      <c r="Z70" s="394"/>
      <c r="AA70" s="394"/>
      <c r="AB70" s="814"/>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5"/>
      <c r="B81" s="1056"/>
      <c r="C81" s="1056"/>
      <c r="D81" s="1056"/>
      <c r="E81" s="1056"/>
      <c r="F81" s="1057"/>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802"/>
    </row>
    <row r="82" spans="1:50" ht="24.75" customHeight="1" x14ac:dyDescent="0.15">
      <c r="A82" s="1055"/>
      <c r="B82" s="1056"/>
      <c r="C82" s="1056"/>
      <c r="D82" s="1056"/>
      <c r="E82" s="1056"/>
      <c r="F82" s="1057"/>
      <c r="G82" s="82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7"/>
      <c r="AC82" s="82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93"/>
      <c r="Z83" s="394"/>
      <c r="AA83" s="394"/>
      <c r="AB83" s="814"/>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5"/>
      <c r="B94" s="1056"/>
      <c r="C94" s="1056"/>
      <c r="D94" s="1056"/>
      <c r="E94" s="1056"/>
      <c r="F94" s="1057"/>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802"/>
    </row>
    <row r="95" spans="1:50" ht="24.75" customHeight="1" x14ac:dyDescent="0.15">
      <c r="A95" s="1055"/>
      <c r="B95" s="1056"/>
      <c r="C95" s="1056"/>
      <c r="D95" s="1056"/>
      <c r="E95" s="1056"/>
      <c r="F95" s="1057"/>
      <c r="G95" s="82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7"/>
      <c r="AC95" s="82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93"/>
      <c r="Z96" s="394"/>
      <c r="AA96" s="394"/>
      <c r="AB96" s="814"/>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2"/>
    </row>
    <row r="109" spans="1:50" ht="24.75" customHeight="1" x14ac:dyDescent="0.15">
      <c r="A109" s="1055"/>
      <c r="B109" s="1056"/>
      <c r="C109" s="1056"/>
      <c r="D109" s="1056"/>
      <c r="E109" s="1056"/>
      <c r="F109" s="1057"/>
      <c r="G109" s="82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7"/>
      <c r="AC109" s="82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4"/>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5"/>
      <c r="B121" s="1056"/>
      <c r="C121" s="1056"/>
      <c r="D121" s="1056"/>
      <c r="E121" s="1056"/>
      <c r="F121" s="1057"/>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2"/>
    </row>
    <row r="122" spans="1:50" ht="25.5" customHeight="1" x14ac:dyDescent="0.15">
      <c r="A122" s="1055"/>
      <c r="B122" s="1056"/>
      <c r="C122" s="1056"/>
      <c r="D122" s="1056"/>
      <c r="E122" s="1056"/>
      <c r="F122" s="1057"/>
      <c r="G122" s="82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7"/>
      <c r="AC122" s="82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4"/>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5"/>
      <c r="B134" s="1056"/>
      <c r="C134" s="1056"/>
      <c r="D134" s="1056"/>
      <c r="E134" s="1056"/>
      <c r="F134" s="1057"/>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2"/>
    </row>
    <row r="135" spans="1:50" ht="24.75" customHeight="1" x14ac:dyDescent="0.15">
      <c r="A135" s="1055"/>
      <c r="B135" s="1056"/>
      <c r="C135" s="1056"/>
      <c r="D135" s="1056"/>
      <c r="E135" s="1056"/>
      <c r="F135" s="1057"/>
      <c r="G135" s="82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7"/>
      <c r="AC135" s="82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4"/>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5"/>
      <c r="B147" s="1056"/>
      <c r="C147" s="1056"/>
      <c r="D147" s="1056"/>
      <c r="E147" s="1056"/>
      <c r="F147" s="1057"/>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2"/>
    </row>
    <row r="148" spans="1:50" ht="24.75" customHeight="1" x14ac:dyDescent="0.15">
      <c r="A148" s="1055"/>
      <c r="B148" s="1056"/>
      <c r="C148" s="1056"/>
      <c r="D148" s="1056"/>
      <c r="E148" s="1056"/>
      <c r="F148" s="1057"/>
      <c r="G148" s="82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7"/>
      <c r="AC148" s="82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4"/>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2"/>
    </row>
    <row r="162" spans="1:50" ht="24.75" customHeight="1" x14ac:dyDescent="0.15">
      <c r="A162" s="1055"/>
      <c r="B162" s="1056"/>
      <c r="C162" s="1056"/>
      <c r="D162" s="1056"/>
      <c r="E162" s="1056"/>
      <c r="F162" s="1057"/>
      <c r="G162" s="82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7"/>
      <c r="AC162" s="82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4"/>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5"/>
      <c r="B174" s="1056"/>
      <c r="C174" s="1056"/>
      <c r="D174" s="1056"/>
      <c r="E174" s="1056"/>
      <c r="F174" s="1057"/>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2"/>
    </row>
    <row r="175" spans="1:50" ht="25.5" customHeight="1" x14ac:dyDescent="0.15">
      <c r="A175" s="1055"/>
      <c r="B175" s="1056"/>
      <c r="C175" s="1056"/>
      <c r="D175" s="1056"/>
      <c r="E175" s="1056"/>
      <c r="F175" s="1057"/>
      <c r="G175" s="82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7"/>
      <c r="AC175" s="82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4"/>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5"/>
      <c r="B187" s="1056"/>
      <c r="C187" s="1056"/>
      <c r="D187" s="1056"/>
      <c r="E187" s="1056"/>
      <c r="F187" s="1057"/>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2"/>
    </row>
    <row r="188" spans="1:50" ht="24.75" customHeight="1" x14ac:dyDescent="0.15">
      <c r="A188" s="1055"/>
      <c r="B188" s="1056"/>
      <c r="C188" s="1056"/>
      <c r="D188" s="1056"/>
      <c r="E188" s="1056"/>
      <c r="F188" s="1057"/>
      <c r="G188" s="82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7"/>
      <c r="AC188" s="82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4"/>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5"/>
      <c r="B200" s="1056"/>
      <c r="C200" s="1056"/>
      <c r="D200" s="1056"/>
      <c r="E200" s="1056"/>
      <c r="F200" s="1057"/>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2"/>
    </row>
    <row r="201" spans="1:50" ht="24.75" customHeight="1" x14ac:dyDescent="0.15">
      <c r="A201" s="1055"/>
      <c r="B201" s="1056"/>
      <c r="C201" s="1056"/>
      <c r="D201" s="1056"/>
      <c r="E201" s="1056"/>
      <c r="F201" s="1057"/>
      <c r="G201" s="82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7"/>
      <c r="AC201" s="82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4"/>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2"/>
    </row>
    <row r="215" spans="1:50" ht="24.75" customHeight="1" x14ac:dyDescent="0.15">
      <c r="A215" s="1055"/>
      <c r="B215" s="1056"/>
      <c r="C215" s="1056"/>
      <c r="D215" s="1056"/>
      <c r="E215" s="1056"/>
      <c r="F215" s="1057"/>
      <c r="G215" s="82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7"/>
      <c r="AC215" s="82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4"/>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5"/>
      <c r="B227" s="1056"/>
      <c r="C227" s="1056"/>
      <c r="D227" s="1056"/>
      <c r="E227" s="1056"/>
      <c r="F227" s="1057"/>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2"/>
    </row>
    <row r="228" spans="1:50" ht="25.5" customHeight="1" x14ac:dyDescent="0.15">
      <c r="A228" s="1055"/>
      <c r="B228" s="1056"/>
      <c r="C228" s="1056"/>
      <c r="D228" s="1056"/>
      <c r="E228" s="1056"/>
      <c r="F228" s="1057"/>
      <c r="G228" s="82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7"/>
      <c r="AC228" s="82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4"/>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5"/>
      <c r="B240" s="1056"/>
      <c r="C240" s="1056"/>
      <c r="D240" s="1056"/>
      <c r="E240" s="1056"/>
      <c r="F240" s="1057"/>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2"/>
    </row>
    <row r="241" spans="1:50" ht="24.75" customHeight="1" x14ac:dyDescent="0.15">
      <c r="A241" s="1055"/>
      <c r="B241" s="1056"/>
      <c r="C241" s="1056"/>
      <c r="D241" s="1056"/>
      <c r="E241" s="1056"/>
      <c r="F241" s="1057"/>
      <c r="G241" s="82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7"/>
      <c r="AC241" s="82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4"/>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5"/>
      <c r="B253" s="1056"/>
      <c r="C253" s="1056"/>
      <c r="D253" s="1056"/>
      <c r="E253" s="1056"/>
      <c r="F253" s="1057"/>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2"/>
    </row>
    <row r="254" spans="1:50" ht="24.75" customHeight="1" x14ac:dyDescent="0.15">
      <c r="A254" s="1055"/>
      <c r="B254" s="1056"/>
      <c r="C254" s="1056"/>
      <c r="D254" s="1056"/>
      <c r="E254" s="1056"/>
      <c r="F254" s="1057"/>
      <c r="G254" s="82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7"/>
      <c r="AC254" s="82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4"/>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2020-09-28T06:49:34Z</cp:lastPrinted>
  <dcterms:created xsi:type="dcterms:W3CDTF">2012-03-13T00:50:25Z</dcterms:created>
  <dcterms:modified xsi:type="dcterms:W3CDTF">2020-11-10T10:23:10Z</dcterms:modified>
</cp:coreProperties>
</file>