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①令和元年度事業\施策名：Ⅵ－１－１　多様な職業能力開発の機会を確保し、生産性の向上に向けた人材育成を強化すること\"/>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H943"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<sst xmlns="http://schemas.openxmlformats.org/spreadsheetml/2006/main" count="3114" uniqueCount="723">
  <si>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</si>
  <si>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</si>
  <si>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</si>
  <si>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</si>
  <si>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</si>
  <si>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</si>
  <si>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</si>
  <si>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</si>
  <si>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</si>
  <si>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</si>
  <si>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</si>
  <si>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</si>
  <si>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</si>
  <si>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</si>
  <si>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</si>
  <si>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</si>
  <si>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</si>
  <si>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</si>
  <si>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</si>
  <si>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</si>
  <si>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</si>
  <si>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</si>
  <si>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</si>
  <si>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</si>
  <si>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</si>
  <si>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</si>
  <si>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</si>
  <si>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</si>
  <si>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</si>
  <si>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</si>
  <si>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</si>
  <si>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</si>
  <si>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</si>
  <si>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</si>
  <si>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</si>
  <si>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</si>
  <si>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</si>
  <si>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</si>
  <si>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</si>
  <si>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</si>
  <si>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</si>
  <si>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</si>
  <si>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</si>
  <si>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</si>
  <si>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</si>
  <si>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</si>
  <si>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</si>
  <si>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</si>
  <si>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</si>
  <si>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</si>
  <si>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</si>
  <si>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</si>
  <si>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</si>
  <si>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</si>
  <si>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</si>
  <si>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</si>
  <si>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</si>
  <si>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</si>
  <si>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</si>
  <si>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</si>
  <si>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</si>
  <si>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</si>
  <si>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</si>
  <si>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</si>
  <si>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</si>
  <si>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</si>
  <si>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</si>
  <si>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</si>
  <si>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</si>
  <si>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</si>
  <si>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</si>
  <si>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</si>
  <si>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</si>
  <si>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</si>
  <si>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</si>
  <si>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</si>
  <si>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</si>
  <si>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</si>
  <si>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</si>
  <si>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</si>
  <si>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</si>
  <si>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</si>
  <si>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</si>
  <si>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</si>
  <si>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</si>
  <si>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</si>
  <si>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</si>
  <si>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</si>
  <si>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</si>
  <si>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</si>
  <si>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</si>
  <si>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</si>
  <si>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</si>
  <si>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</si>
  <si>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</si>
  <si>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</si>
  <si>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</si>
  <si>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</si>
  <si>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</si>
  <si>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</si>
  <si>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</si>
  <si>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</si>
  <si>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</si>
  <si>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</si>
  <si>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</si>
  <si>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</si>
  <si>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</si>
  <si>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</si>
  <si>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</si>
  <si>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</si>
  <si>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</si>
  <si>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</si>
  <si>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</si>
  <si>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</si>
  <si>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</si>
  <si>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</si>
  <si>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</si>
  <si>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</si>
  <si>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</si>
  <si>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</si>
  <si>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</si>
  <si>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</si>
  <si>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</si>
  <si>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</si>
  <si>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</si>
  <si>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</si>
  <si>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</si>
  <si>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</si>
  <si>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</si>
  <si>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</si>
  <si>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</si>
  <si>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</si>
  <si>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</si>
  <si>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</si>
  <si>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</si>
  <si>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</si>
  <si>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</si>
  <si>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</si>
  <si>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</si>
  <si>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</si>
  <si>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</si>
  <si>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</si>
  <si>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</si>
  <si>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</si>
  <si>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</si>
  <si>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</si>
  <si>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</si>
  <si>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</si>
  <si>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</si>
  <si>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</si>
  <si>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</si>
  <si>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</si>
  <si>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</si>
  <si>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</si>
  <si>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</si>
  <si>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</si>
  <si>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</si>
  <si>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</si>
  <si>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</si>
  <si>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</si>
  <si>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</si>
  <si>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</si>
  <si>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</si>
  <si>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</si>
  <si>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</si>
  <si>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</si>
  <si>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</si>
  <si>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</si>
  <si>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</si>
  <si>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</si>
  <si>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</si>
  <si>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</si>
  <si>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</si>
  <si>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</si>
  <si>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</si>
  <si>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</si>
  <si>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</si>
  <si>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</si>
  <si>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</si>
  <si>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</si>
  <si>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</si>
  <si>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</si>
  <si>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</si>
  <si>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</si>
  <si>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</si>
  <si>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</si>
  <si>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</si>
  <si>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</si>
  <si>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</si>
  <si>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</si>
  <si>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</si>
  <si>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</si>
  <si>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</si>
  <si>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</si>
  <si>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</si>
  <si>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</si>
  <si>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</si>
  <si>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</si>
  <si>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</si>
  <si>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</si>
  <si>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</si>
  <si>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</si>
  <si>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</si>
  <si>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</si>
  <si>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</si>
  <si>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</si>
  <si>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</si>
  <si>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</si>
  <si>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</si>
  <si>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</si>
  <si>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</si>
  <si>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</si>
  <si>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</si>
  <si>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</si>
  <si>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</si>
  <si>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</si>
  <si>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</si>
  <si>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</si>
  <si>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</si>
  <si>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</si>
  <si>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</si>
  <si>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</si>
  <si>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</si>
  <si>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</si>
  <si>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</si>
  <si>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</si>
  <si>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</si>
  <si>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</si>
  <si>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</si>
  <si>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</si>
  <si>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</si>
  <si>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</si>
  <si>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</si>
  <si>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</si>
  <si>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</si>
  <si>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</si>
  <si>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</si>
  <si>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</si>
  <si>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</si>
  <si>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</si>
  <si>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</si>
  <si>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</si>
  <si>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</si>
  <si>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</si>
  <si>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</si>
  <si>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</si>
  <si>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</si>
  <si>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</si>
  <si>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</si>
  <si>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</si>
  <si>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</si>
  <si>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</si>
  <si>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</si>
  <si>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</si>
  <si>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</si>
  <si>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</si>
  <si>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</si>
  <si>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</si>
  <si>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</si>
  <si>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</si>
  <si>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</si>
  <si>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</si>
  <si>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</si>
  <si>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</si>
  <si>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</si>
  <si>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</si>
  <si>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</si>
  <si>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</si>
  <si>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</si>
  <si>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</si>
  <si>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</si>
  <si>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</si>
  <si>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</si>
  <si>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</si>
  <si>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</si>
  <si>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</si>
  <si>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</si>
  <si>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</si>
  <si>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</si>
  <si>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</si>
  <si>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</si>
  <si>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</si>
  <si>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</si>
  <si>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</si>
  <si>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</si>
  <si>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</si>
  <si>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</si>
  <si>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</si>
  <si>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</si>
  <si>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</si>
  <si>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</si>
  <si>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</si>
  <si>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</si>
  <si>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</si>
  <si>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</si>
  <si>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</si>
  <si>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</si>
  <si>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</si>
  <si>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</si>
  <si>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</si>
  <si>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</si>
  <si>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</si>
  <si>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</si>
  <si>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</si>
  <si>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</si>
  <si>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</si>
  <si>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</si>
  <si>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</si>
  <si>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</si>
  <si>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</si>
  <si>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</si>
  <si>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</si>
  <si>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</si>
  <si>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</si>
  <si>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</si>
  <si>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</si>
  <si>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</si>
  <si>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</si>
  <si>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</si>
  <si>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</si>
  <si>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</si>
  <si>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</si>
  <si>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</si>
  <si>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</si>
  <si>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</si>
  <si>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</si>
  <si>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</si>
  <si>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</si>
  <si>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</si>
  <si>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</si>
  <si>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</si>
  <si>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</si>
  <si>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</si>
  <si>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</si>
  <si>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</si>
  <si>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</si>
  <si>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</si>
  <si>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</si>
  <si>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</si>
  <si>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</si>
  <si>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</si>
  <si>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</si>
  <si>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</si>
  <si>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</si>
  <si>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</si>
  <si>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</si>
  <si>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</si>
  <si>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</si>
  <si>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</si>
  <si>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</si>
  <si>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</si>
  <si>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</si>
  <si>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</si>
  <si>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</si>
  <si>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</si>
  <si>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</si>
  <si>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</si>
  <si>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</si>
  <si>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</si>
  <si>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</si>
  <si>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</si>
  <si>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</si>
  <si>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</si>
  <si>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</si>
  <si>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</si>
  <si>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</si>
  <si>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</si>
  <si>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</si>
  <si>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</si>
  <si>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</si>
  <si>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</si>
  <si>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</si>
  <si>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</si>
  <si>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</si>
  <si>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</si>
  <si>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</si>
  <si>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</si>
  <si>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</si>
  <si>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</si>
  <si>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</si>
  <si>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</si>
  <si>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</si>
  <si>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</si>
  <si>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</si>
  <si>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</si>
  <si>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</si>
  <si>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</si>
  <si>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</si>
  <si>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</si>
  <si>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</si>
  <si>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</si>
  <si>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</si>
  <si>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</si>
  <si>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</si>
  <si>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</si>
  <si>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</si>
  <si>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</si>
  <si>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</si>
  <si>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</si>
  <si>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</si>
  <si>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</si>
  <si>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</si>
  <si>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</si>
  <si>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</si>
  <si>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</si>
  <si>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</si>
  <si>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</si>
  <si>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</si>
  <si>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</si>
  <si>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</si>
  <si>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</si>
  <si>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</si>
  <si>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</si>
  <si>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</si>
  <si>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</si>
  <si>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</si>
  <si>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</si>
  <si>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</si>
  <si>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</si>
  <si>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</si>
  <si>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</si>
  <si>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</si>
  <si>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</si>
  <si>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</si>
  <si>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</si>
  <si>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</si>
  <si>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</si>
  <si>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</si>
  <si>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</si>
  <si>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</si>
  <si>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</si>
  <si>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</si>
  <si>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</si>
  <si>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</si>
  <si>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</si>
  <si>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</si>
  <si>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</si>
  <si>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</si>
  <si>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</si>
  <si>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</si>
  <si>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</si>
  <si>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</si>
  <si>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</si>
  <si>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</si>
  <si>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</si>
  <si>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</si>
  <si>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</si>
  <si>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</si>
  <si>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</si>
  <si>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</si>
  <si>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</si>
  <si>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</si>
  <si>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</si>
  <si>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</si>
  <si>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</si>
  <si>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</si>
  <si>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</si>
  <si>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</si>
  <si>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</si>
  <si>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</si>
  <si>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</si>
  <si>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</si>
  <si>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</si>
  <si>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</si>
  <si>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</si>
  <si>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</si>
  <si>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</si>
  <si>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</si>
  <si>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</si>
  <si>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</si>
  <si>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</si>
  <si>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</si>
  <si>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</si>
  <si>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</si>
  <si>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</si>
  <si>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</si>
  <si>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</si>
  <si>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</si>
  <si>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</si>
  <si>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</si>
  <si>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</si>
  <si>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</si>
  <si>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</si>
  <si>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</si>
  <si>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</si>
  <si>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</si>
  <si>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</si>
  <si>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</si>
  <si>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</si>
  <si>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</si>
  <si>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</si>
  <si>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</si>
  <si>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</si>
  <si>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</si>
  <si>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</si>
  <si>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</si>
  <si>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</si>
  <si>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</si>
  <si>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</si>
  <si>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</si>
  <si>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</si>
  <si>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</si>
  <si>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</si>
  <si>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</si>
  <si>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</si>
  <si>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</si>
  <si>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</si>
  <si>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</si>
  <si>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</si>
  <si>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</si>
  <si>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</si>
  <si>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</si>
  <si>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</si>
  <si>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</si>
  <si>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</si>
  <si>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</si>
  <si>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</si>
  <si>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</si>
  <si>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</si>
  <si>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</si>
  <si>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</si>
  <si>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</si>
  <si>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</si>
  <si>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</si>
  <si>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</si>
  <si>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</si>
  <si>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</si>
  <si>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</si>
  <si>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</si>
  <si>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</si>
  <si>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</si>
  <si>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</si>
  <si>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</si>
  <si>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</si>
  <si>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</si>
  <si>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</si>
  <si>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</si>
  <si>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</si>
  <si>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</si>
  <si>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</si>
  <si>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</si>
  <si>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</si>
  <si>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</si>
  <si>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</si>
  <si>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</si>
  <si>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</si>
  <si>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</si>
  <si>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</si>
  <si>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</si>
  <si>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民間教育訓練機関に対する質向上の取組支援の実施</t>
  </si>
  <si>
    <t>人材開発統括官</t>
    <rPh sb="0" eb="7">
      <t>ジンザイカイハツトウカツカン</t>
    </rPh>
    <phoneticPr fontId="5"/>
  </si>
  <si>
    <t>政策企画室</t>
    <rPh sb="0" eb="2">
      <t>セイサク</t>
    </rPh>
    <rPh sb="2" eb="5">
      <t>キカクシツ</t>
    </rPh>
    <phoneticPr fontId="5"/>
  </si>
  <si>
    <t>○</t>
  </si>
  <si>
    <t>雇用保険法第63条第1項第8号
雇用保険法施行規則第125条の2</t>
  </si>
  <si>
    <t>民間教育訓練機関により提供される職業訓練サービスの質の確保及び向上を図ることを目的とする。</t>
    <rPh sb="27" eb="29">
      <t>カクホ</t>
    </rPh>
    <phoneticPr fontId="5"/>
  </si>
  <si>
    <t>-</t>
  </si>
  <si>
    <t>-</t>
    <phoneticPr fontId="5"/>
  </si>
  <si>
    <t>-</t>
    <phoneticPr fontId="5"/>
  </si>
  <si>
    <t>-</t>
    <phoneticPr fontId="5"/>
  </si>
  <si>
    <t>-</t>
    <phoneticPr fontId="5"/>
  </si>
  <si>
    <t>-</t>
    <phoneticPr fontId="5"/>
  </si>
  <si>
    <t>生涯職業能力開発事業等委託費</t>
  </si>
  <si>
    <t>職員旅費</t>
  </si>
  <si>
    <t xml:space="preserve">（平成30年度）
「公的職業訓練に関する職業訓練サービスガイドライン適合事業所認定」の機関数120機関への実施
</t>
  </si>
  <si>
    <t>（平成30年度）
「公的職業訓練に関する職業訓練サービスガイドライン適合事業所認定」に参加する民間教育機関の数</t>
  </si>
  <si>
    <t>厚生労働省人材開発統括官調べ</t>
  </si>
  <si>
    <t>（平成30年度）
ガイドライン研修受講者数600人以上</t>
  </si>
  <si>
    <t>ガイドライン研修受講者数</t>
  </si>
  <si>
    <t>（平成28・29年度）
トライアルテストに参加する民間教育訓練機関の数</t>
  </si>
  <si>
    <t>（平成28・29年度）「質保障取組マーク」（仮称）の周知のための説明会の開催回数</t>
  </si>
  <si>
    <t>（平成28年度・29年度）　　　　　　　　　　　　　　　　　　　　　　　　　　　　　　　　　　　　　　　　　　　　　　　　　　　　　　　　　　　　　　　　　　　　　　　　　　　　　　　　　　　　　　　　　　　　　　　　　　　　　　　　　　　　単位当たりコスト＝X/Y　　　　　　　　　　　　　　　　　　　　　　　　　　　　　　　　　　　　　　　　　　　　　　　　　　　　　　　　　　　　　　　　　　　　　　　　　　　　　　　　　　　　　　　　　　　　　　　　X：「予算執行額」　　　　　　　　　　　　　　　　　　　　　　　　　　　　　　　　　　　　　　　　　　　　　　　　　　　　　　　　　　　　　　　　　　　　　　　　　　　　　　　　　　　　　　　　　　　　　　　　　　　　Y：「トライアルテストに参加した民間教育訓練機関数」</t>
  </si>
  <si>
    <t>多様な職業能力開発の機会を確保すること（Ⅵ－１）</t>
  </si>
  <si>
    <t>多様な職業能力開発の機会を確保し、生産性の向上に向けた人材育成を強化すること（Ⅵ-1-1）</t>
  </si>
  <si>
    <t>△</t>
  </si>
  <si>
    <t>有</t>
  </si>
  <si>
    <t>無</t>
  </si>
  <si>
    <t>‐</t>
  </si>
  <si>
    <t>前回入札説明会に参加した事業者及び入札に参加できそうな団体等への連絡、入札公告を厚生労働省のHPに掲載及び事業内容が伝わりやすいように入札説明書に過去の事業結果報告書等を添付したところであるが、一者応札の解消が進まなかった。引き続き、入札に参加できそうな団体等に対して、より幅広く調達情報の周知を行う。</t>
  </si>
  <si>
    <t>－</t>
    <phoneticPr fontId="5"/>
  </si>
  <si>
    <t>－</t>
    <phoneticPr fontId="5"/>
  </si>
  <si>
    <t>25－053</t>
    <phoneticPr fontId="5"/>
  </si>
  <si>
    <t>614</t>
    <phoneticPr fontId="5"/>
  </si>
  <si>
    <t>617</t>
    <phoneticPr fontId="5"/>
  </si>
  <si>
    <t>610</t>
    <phoneticPr fontId="5"/>
  </si>
  <si>
    <t>0601</t>
    <phoneticPr fontId="5"/>
  </si>
  <si>
    <t>0621</t>
    <phoneticPr fontId="5"/>
  </si>
  <si>
    <t>厚生労働省</t>
  </si>
  <si>
    <t xml:space="preserve"> </t>
    <phoneticPr fontId="5"/>
  </si>
  <si>
    <t>A.一般社団法人　人材育成と教育サービス協議会</t>
    <rPh sb="7" eb="8">
      <t>ジン</t>
    </rPh>
    <phoneticPr fontId="5"/>
  </si>
  <si>
    <t>B.グローバルコモンズ株式会社</t>
    <rPh sb="11" eb="15">
      <t>カブシキガイシャ</t>
    </rPh>
    <phoneticPr fontId="5"/>
  </si>
  <si>
    <t>C.株式会社　内田洋行　</t>
    <phoneticPr fontId="5"/>
  </si>
  <si>
    <t>D.株式会社ピュアポート</t>
    <phoneticPr fontId="5"/>
  </si>
  <si>
    <t>E.学校法人中央総合学園</t>
    <rPh sb="2" eb="4">
      <t>ガッコウ</t>
    </rPh>
    <rPh sb="4" eb="6">
      <t>ホウジン</t>
    </rPh>
    <rPh sb="6" eb="8">
      <t>チュウオウ</t>
    </rPh>
    <rPh sb="8" eb="10">
      <t>ソウゴウ</t>
    </rPh>
    <rPh sb="10" eb="12">
      <t>ガクエン</t>
    </rPh>
    <phoneticPr fontId="5"/>
  </si>
  <si>
    <t>F. 株式会社ウチダ人材開発センター</t>
    <rPh sb="3" eb="7">
      <t>カブシキガイシャ</t>
    </rPh>
    <rPh sb="10" eb="12">
      <t>ジンザイ</t>
    </rPh>
    <rPh sb="12" eb="14">
      <t>カイハツ</t>
    </rPh>
    <phoneticPr fontId="5"/>
  </si>
  <si>
    <t>G.一般社団法人　人材育成と教育サービス協議会</t>
    <phoneticPr fontId="5"/>
  </si>
  <si>
    <t>☑</t>
  </si>
  <si>
    <t>人件費</t>
  </si>
  <si>
    <t>事業費</t>
  </si>
  <si>
    <t>管理費</t>
  </si>
  <si>
    <t>消費税</t>
  </si>
  <si>
    <t>事業費</t>
    <rPh sb="0" eb="2">
      <t>ジギョウ</t>
    </rPh>
    <rPh sb="2" eb="3">
      <t>ヒ</t>
    </rPh>
    <phoneticPr fontId="5"/>
  </si>
  <si>
    <t>事業費</t>
    <rPh sb="0" eb="3">
      <t>ジギョウヒ</t>
    </rPh>
    <phoneticPr fontId="5"/>
  </si>
  <si>
    <t>H.JAMOTE認証サービス株式会社（区分１専門学校や各種学校の学校法人で行われている職業訓練に精通している機関）</t>
    <rPh sb="19" eb="21">
      <t>クブン</t>
    </rPh>
    <phoneticPr fontId="5"/>
  </si>
  <si>
    <t>I.JAMOTE認証サービス株式会社（区分２職業訓練に関するマネジメントシステムに精通している機関）</t>
    <rPh sb="19" eb="21">
      <t>クブン</t>
    </rPh>
    <phoneticPr fontId="5"/>
  </si>
  <si>
    <t>J.JAMOTE認証サービス株式会社（区分６遠隔地を含む地方都市で行われている職業訓練に精通している機関）</t>
    <rPh sb="19" eb="21">
      <t>クブン</t>
    </rPh>
    <phoneticPr fontId="5"/>
  </si>
  <si>
    <t>K. 一般社団法人　全国産業人能力開発団体連合会（区分3資格取得や技能習得を目的とした職業訓練に精通している機関【東日本】）</t>
    <rPh sb="25" eb="27">
      <t>クブン</t>
    </rPh>
    <rPh sb="57" eb="60">
      <t>ヒガシニホン</t>
    </rPh>
    <phoneticPr fontId="5"/>
  </si>
  <si>
    <t>L. 一般社団法人　全国産業人能力開発団体連合会（区分４資格取得や技能習得を目的とした職業訓練に精通している機関【西日本】）</t>
    <rPh sb="25" eb="27">
      <t>クブン</t>
    </rPh>
    <rPh sb="57" eb="60">
      <t>ニシニホン</t>
    </rPh>
    <phoneticPr fontId="5"/>
  </si>
  <si>
    <t>M.日本規格協会ソリューションズ株式会社（区分５高度な実務人材の養成を目的とした職業訓練に精通している機関）</t>
    <rPh sb="21" eb="23">
      <t>クブン</t>
    </rPh>
    <phoneticPr fontId="5"/>
  </si>
  <si>
    <t>一般社団法人　全国産業人能力開発団体連合会</t>
  </si>
  <si>
    <t>申請に対する審査</t>
  </si>
  <si>
    <t>一般競争契約
（総合評価）</t>
  </si>
  <si>
    <t>日本規格協会ソリューションズ株式会社</t>
    <rPh sb="0" eb="2">
      <t>ニホン</t>
    </rPh>
    <rPh sb="2" eb="6">
      <t>キカクキョウカイ</t>
    </rPh>
    <rPh sb="14" eb="18">
      <t>カブシキガイシャ</t>
    </rPh>
    <phoneticPr fontId="5"/>
  </si>
  <si>
    <t>申請に対する審査</t>
    <rPh sb="0" eb="2">
      <t>シンセイ</t>
    </rPh>
    <rPh sb="3" eb="4">
      <t>タイ</t>
    </rPh>
    <rPh sb="6" eb="8">
      <t>シンサ</t>
    </rPh>
    <phoneticPr fontId="5"/>
  </si>
  <si>
    <t>JAMOTE認証サービス株式会社</t>
  </si>
  <si>
    <t>事務局職員給与等</t>
  </si>
  <si>
    <t>会場借料等</t>
  </si>
  <si>
    <t>謝金等</t>
  </si>
  <si>
    <t>光熱費等</t>
  </si>
  <si>
    <t>（一社）人材育成と教育サービス協議会</t>
  </si>
  <si>
    <t>職業訓練サービスガイドラインの活用促進策の調査研究</t>
  </si>
  <si>
    <t>グローバルコモンズ株式会社</t>
  </si>
  <si>
    <t>株式会社　内田洋行</t>
  </si>
  <si>
    <t>学校法人中央総合学園</t>
    <rPh sb="0" eb="2">
      <t>ガッコウ</t>
    </rPh>
    <rPh sb="2" eb="4">
      <t>ホウジン</t>
    </rPh>
    <rPh sb="4" eb="6">
      <t>チュウオウ</t>
    </rPh>
    <rPh sb="6" eb="8">
      <t>ソウゴウ</t>
    </rPh>
    <rPh sb="8" eb="10">
      <t>ガクエン</t>
    </rPh>
    <phoneticPr fontId="5"/>
  </si>
  <si>
    <t>株式会社ピュアポート</t>
    <rPh sb="0" eb="4">
      <t>カブシキガイシャ</t>
    </rPh>
    <phoneticPr fontId="5"/>
  </si>
  <si>
    <t>株式会社ウチダ人材開発センター</t>
    <rPh sb="0" eb="4">
      <t>カブシキガイシャ</t>
    </rPh>
    <rPh sb="7" eb="9">
      <t>ジンザイ</t>
    </rPh>
    <rPh sb="9" eb="11">
      <t>カイハツ</t>
    </rPh>
    <phoneticPr fontId="5"/>
  </si>
  <si>
    <t>Web広報</t>
    <rPh sb="3" eb="5">
      <t>コウホウ</t>
    </rPh>
    <phoneticPr fontId="5"/>
  </si>
  <si>
    <t>ホームページ作成</t>
    <rPh sb="6" eb="8">
      <t>サクセイ</t>
    </rPh>
    <phoneticPr fontId="5"/>
  </si>
  <si>
    <t>－</t>
    <phoneticPr fontId="5"/>
  </si>
  <si>
    <t>-</t>
    <phoneticPr fontId="5"/>
  </si>
  <si>
    <t>-</t>
    <phoneticPr fontId="5"/>
  </si>
  <si>
    <t>－</t>
    <phoneticPr fontId="5"/>
  </si>
  <si>
    <t>-</t>
    <phoneticPr fontId="5"/>
  </si>
  <si>
    <t>広報資料作成</t>
    <rPh sb="0" eb="2">
      <t>コウホウ</t>
    </rPh>
    <rPh sb="2" eb="4">
      <t>シリョウ</t>
    </rPh>
    <rPh sb="4" eb="6">
      <t>サクセイ</t>
    </rPh>
    <phoneticPr fontId="5"/>
  </si>
  <si>
    <t>－</t>
    <phoneticPr fontId="5"/>
  </si>
  <si>
    <t>研修事業</t>
    <rPh sb="0" eb="2">
      <t>ケンシュウ</t>
    </rPh>
    <rPh sb="2" eb="4">
      <t>ジギョウ</t>
    </rPh>
    <phoneticPr fontId="5"/>
  </si>
  <si>
    <t>教材作成</t>
    <rPh sb="0" eb="2">
      <t>キョウザイ</t>
    </rPh>
    <rPh sb="2" eb="4">
      <t>サクセイ</t>
    </rPh>
    <phoneticPr fontId="5"/>
  </si>
  <si>
    <t>Webシステム構築</t>
    <rPh sb="7" eb="9">
      <t>コウチク</t>
    </rPh>
    <phoneticPr fontId="5"/>
  </si>
  <si>
    <t>-</t>
    <phoneticPr fontId="5"/>
  </si>
  <si>
    <t>－</t>
    <phoneticPr fontId="5"/>
  </si>
  <si>
    <t>－</t>
    <phoneticPr fontId="5"/>
  </si>
  <si>
    <t>－</t>
    <phoneticPr fontId="5"/>
  </si>
  <si>
    <t>－</t>
    <phoneticPr fontId="5"/>
  </si>
  <si>
    <t>－</t>
    <phoneticPr fontId="5"/>
  </si>
  <si>
    <t>教育訓練機関・受講者向けWEB広報システムの構築</t>
    <phoneticPr fontId="5"/>
  </si>
  <si>
    <t>情報共有サイトの構築等</t>
    <rPh sb="0" eb="2">
      <t>ジョウホウ</t>
    </rPh>
    <rPh sb="2" eb="4">
      <t>キョウユウ</t>
    </rPh>
    <rPh sb="8" eb="10">
      <t>コウチク</t>
    </rPh>
    <rPh sb="10" eb="11">
      <t>トウ</t>
    </rPh>
    <phoneticPr fontId="5"/>
  </si>
  <si>
    <t>広報資料制作等</t>
    <rPh sb="0" eb="2">
      <t>コウホウ</t>
    </rPh>
    <rPh sb="2" eb="4">
      <t>シリョウ</t>
    </rPh>
    <rPh sb="4" eb="6">
      <t>セイサク</t>
    </rPh>
    <rPh sb="6" eb="7">
      <t>トウ</t>
    </rPh>
    <phoneticPr fontId="5"/>
  </si>
  <si>
    <t>eラーニング作成及び申込・受講システム開発</t>
    <rPh sb="6" eb="8">
      <t>サクセイ</t>
    </rPh>
    <rPh sb="8" eb="9">
      <t>オヨ</t>
    </rPh>
    <rPh sb="10" eb="12">
      <t>モウシコミ</t>
    </rPh>
    <rPh sb="13" eb="15">
      <t>ジュコウ</t>
    </rPh>
    <rPh sb="19" eb="21">
      <t>カイハツ</t>
    </rPh>
    <phoneticPr fontId="5"/>
  </si>
  <si>
    <t>研修教材及び演習教材の作成</t>
    <rPh sb="0" eb="2">
      <t>ケンシュウ</t>
    </rPh>
    <rPh sb="2" eb="4">
      <t>キョウザイ</t>
    </rPh>
    <rPh sb="4" eb="5">
      <t>オヨ</t>
    </rPh>
    <rPh sb="6" eb="8">
      <t>エンシュウ</t>
    </rPh>
    <rPh sb="8" eb="10">
      <t>キョウザイ</t>
    </rPh>
    <rPh sb="11" eb="13">
      <t>サクセイ</t>
    </rPh>
    <phoneticPr fontId="5"/>
  </si>
  <si>
    <t>謝金、旅費等</t>
  </si>
  <si>
    <t>研究員給与等</t>
  </si>
  <si>
    <t>研究員、事務局職員給与等</t>
  </si>
  <si>
    <t>会場費、周知広報経費等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</si>
  <si>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</si>
  <si>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</si>
  <si>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</si>
  <si>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</si>
  <si>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</si>
  <si>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</si>
  <si>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</si>
  <si>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</si>
  <si>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</si>
  <si>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</si>
  <si>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t>
  </si>
  <si>
    <t>（平成28・29年度）
「質保障取組マーク」（仮称）を付与する制度の試行（トライアルテスト）を平成28年度は10社、平成29年度は30社実施する。</t>
    <phoneticPr fontId="5"/>
  </si>
  <si>
    <t>社</t>
    <rPh sb="0" eb="1">
      <t>シャ</t>
    </rPh>
    <phoneticPr fontId="5"/>
  </si>
  <si>
    <t>-</t>
    <phoneticPr fontId="5"/>
  </si>
  <si>
    <t>人</t>
    <rPh sb="0" eb="1">
      <t>ニン</t>
    </rPh>
    <phoneticPr fontId="5"/>
  </si>
  <si>
    <t>-</t>
    <phoneticPr fontId="5"/>
  </si>
  <si>
    <t>-</t>
    <phoneticPr fontId="5"/>
  </si>
  <si>
    <t>回</t>
    <rPh sb="0" eb="1">
      <t>カイ</t>
    </rPh>
    <phoneticPr fontId="5"/>
  </si>
  <si>
    <t>（平成30・令和元・２年度）「公的職業訓練に関する職業訓練サービスガイドライン適合事業所認定」の周知のための説明会回数</t>
    <rPh sb="6" eb="8">
      <t>レイワ</t>
    </rPh>
    <rPh sb="8" eb="9">
      <t>モト</t>
    </rPh>
    <phoneticPr fontId="5"/>
  </si>
  <si>
    <t>-</t>
    <phoneticPr fontId="5"/>
  </si>
  <si>
    <t>（平成30・令和元・２年度）
ガイドライン研修の開催回数</t>
    <phoneticPr fontId="5"/>
  </si>
  <si>
    <t>-</t>
    <phoneticPr fontId="5"/>
  </si>
  <si>
    <t>29,513,890/668</t>
  </si>
  <si>
    <t>18,479,748/31</t>
  </si>
  <si>
    <t>12,200,544/30</t>
  </si>
  <si>
    <t>円</t>
  </si>
  <si>
    <t>X　/　Y</t>
  </si>
  <si>
    <t>消費税</t>
    <rPh sb="0" eb="3">
      <t>ショウヒゼイ</t>
    </rPh>
    <phoneticPr fontId="5"/>
  </si>
  <si>
    <t>管理費</t>
    <rPh sb="0" eb="3">
      <t>カンリヒ</t>
    </rPh>
    <phoneticPr fontId="5"/>
  </si>
  <si>
    <t>-</t>
    <phoneticPr fontId="5"/>
  </si>
  <si>
    <t>39,646,280/665</t>
    <phoneticPr fontId="5"/>
  </si>
  <si>
    <t>第10次職業能力開発基本計画</t>
    <rPh sb="0" eb="1">
      <t>ダイ</t>
    </rPh>
    <rPh sb="3" eb="4">
      <t>ジ</t>
    </rPh>
    <rPh sb="4" eb="6">
      <t>ショクギョウ</t>
    </rPh>
    <rPh sb="6" eb="8">
      <t>ノウリョク</t>
    </rPh>
    <rPh sb="8" eb="10">
      <t>カイハツ</t>
    </rPh>
    <rPh sb="10" eb="12">
      <t>キホン</t>
    </rPh>
    <rPh sb="12" eb="14">
      <t>ケイカク</t>
    </rPh>
    <phoneticPr fontId="5"/>
  </si>
  <si>
    <t>給与手当等</t>
    <rPh sb="0" eb="2">
      <t>キュウヨ</t>
    </rPh>
    <rPh sb="2" eb="4">
      <t>テアテ</t>
    </rPh>
    <rPh sb="4" eb="5">
      <t>トウ</t>
    </rPh>
    <phoneticPr fontId="5"/>
  </si>
  <si>
    <t>光熱費等</t>
    <rPh sb="0" eb="3">
      <t>コウネツヒ</t>
    </rPh>
    <rPh sb="3" eb="4">
      <t>トウ</t>
    </rPh>
    <phoneticPr fontId="5"/>
  </si>
  <si>
    <t>研修資料等</t>
    <rPh sb="0" eb="2">
      <t>ケンシュウ</t>
    </rPh>
    <rPh sb="2" eb="4">
      <t>シリョウ</t>
    </rPh>
    <rPh sb="4" eb="5">
      <t>トウ</t>
    </rPh>
    <phoneticPr fontId="5"/>
  </si>
  <si>
    <t>諸経費等</t>
    <rPh sb="0" eb="3">
      <t>ショケイヒ</t>
    </rPh>
    <rPh sb="3" eb="4">
      <t>トウ</t>
    </rPh>
    <phoneticPr fontId="5"/>
  </si>
  <si>
    <t>諸経費等</t>
    <rPh sb="3" eb="4">
      <t>トウ</t>
    </rPh>
    <phoneticPr fontId="5"/>
  </si>
  <si>
    <t>－</t>
    <phoneticPr fontId="5"/>
  </si>
  <si>
    <t>-</t>
    <phoneticPr fontId="5"/>
  </si>
  <si>
    <t>-</t>
    <phoneticPr fontId="5"/>
  </si>
  <si>
    <t>－</t>
    <phoneticPr fontId="5"/>
  </si>
  <si>
    <t>（令和元・２年度）
「職業訓練サービスガイドライン適合事業所認定」に参加する民間教育機関の数</t>
    <rPh sb="1" eb="3">
      <t>レイワ</t>
    </rPh>
    <rPh sb="3" eb="4">
      <t>モト</t>
    </rPh>
    <phoneticPr fontId="5"/>
  </si>
  <si>
    <t>（令和元・２年度）
「職業訓練サービスガイドライン適合事業所認定」の機関数180機関への実施</t>
    <rPh sb="1" eb="3">
      <t>レイワ</t>
    </rPh>
    <rPh sb="3" eb="4">
      <t>モト</t>
    </rPh>
    <phoneticPr fontId="5"/>
  </si>
  <si>
    <t>平成23年12月に厚生労働省で作成した「民間教育訓練機関における職業訓練サービスガイドライン」については、これまで講習会等の実施等により周知・普及に努めたところであり、令和元年度事業の成果を踏まえ、職業訓練の質の確保、向上に取り組む民間教育訓練機関等へ「職業訓練サービスガイドライン研修」「職業訓練サービスガイドライン適合事業所認定」を実施することにより、更に具体的な活用促進策を検討することとする。</t>
    <rPh sb="84" eb="86">
      <t>レイワ</t>
    </rPh>
    <rPh sb="86" eb="87">
      <t>モト</t>
    </rPh>
    <rPh sb="99" eb="101">
      <t>ショクギョウ</t>
    </rPh>
    <rPh sb="101" eb="103">
      <t>クンレン</t>
    </rPh>
    <rPh sb="106" eb="108">
      <t>カクホ</t>
    </rPh>
    <rPh sb="127" eb="129">
      <t>ショクギョウ</t>
    </rPh>
    <rPh sb="129" eb="131">
      <t>クンレン</t>
    </rPh>
    <rPh sb="141" eb="143">
      <t>ケンシュウ</t>
    </rPh>
    <phoneticPr fontId="5"/>
  </si>
  <si>
    <t>受託団体が、申請に対する審査ツール、各種マニュアル、広報媒体の作成・印刷等について再委託を行っているが、委託業務を効率的に行うために不可欠な契約であり、合理的であるといえる。</t>
    <rPh sb="26" eb="28">
      <t>コウホウ</t>
    </rPh>
    <rPh sb="28" eb="30">
      <t>バイタイ</t>
    </rPh>
    <phoneticPr fontId="5"/>
  </si>
  <si>
    <t>研修事業については当初見込みを達成。審査認定事業については当初見込みを下回った。</t>
    <rPh sb="0" eb="2">
      <t>ケンシュウ</t>
    </rPh>
    <rPh sb="2" eb="4">
      <t>ジギョウ</t>
    </rPh>
    <rPh sb="18" eb="20">
      <t>シンサ</t>
    </rPh>
    <rPh sb="20" eb="22">
      <t>ニンテイ</t>
    </rPh>
    <rPh sb="22" eb="24">
      <t>ジギョウ</t>
    </rPh>
    <rPh sb="29" eb="31">
      <t>トウショ</t>
    </rPh>
    <rPh sb="31" eb="33">
      <t>ミコ</t>
    </rPh>
    <rPh sb="35" eb="37">
      <t>シタマワ</t>
    </rPh>
    <phoneticPr fontId="5"/>
  </si>
  <si>
    <t>研修受講を公的職業訓練の受託の要件に、認定取得を公的職業訓練受託の加点要素としており、国が必要な関与を行っていく必要がある。</t>
    <rPh sb="0" eb="2">
      <t>ケンシュウ</t>
    </rPh>
    <rPh sb="2" eb="4">
      <t>ジュコウ</t>
    </rPh>
    <rPh sb="5" eb="7">
      <t>コウテキ</t>
    </rPh>
    <rPh sb="7" eb="9">
      <t>ショクギョウ</t>
    </rPh>
    <rPh sb="9" eb="11">
      <t>クンレン</t>
    </rPh>
    <rPh sb="12" eb="14">
      <t>ジュタク</t>
    </rPh>
    <rPh sb="15" eb="17">
      <t>ヨウケン</t>
    </rPh>
    <rPh sb="19" eb="21">
      <t>ニンテイ</t>
    </rPh>
    <rPh sb="21" eb="23">
      <t>シュトク</t>
    </rPh>
    <rPh sb="24" eb="26">
      <t>コウテキ</t>
    </rPh>
    <rPh sb="26" eb="28">
      <t>ショクギョウ</t>
    </rPh>
    <rPh sb="28" eb="30">
      <t>クンレン</t>
    </rPh>
    <rPh sb="30" eb="32">
      <t>ジュタク</t>
    </rPh>
    <rPh sb="33" eb="35">
      <t>カテン</t>
    </rPh>
    <rPh sb="35" eb="37">
      <t>ヨウソ</t>
    </rPh>
    <rPh sb="43" eb="44">
      <t>クニ</t>
    </rPh>
    <rPh sb="45" eb="47">
      <t>ヒツヨウ</t>
    </rPh>
    <rPh sb="48" eb="50">
      <t>カンヨ</t>
    </rPh>
    <rPh sb="51" eb="52">
      <t>オコナ</t>
    </rPh>
    <rPh sb="56" eb="58">
      <t>ヒツヨウ</t>
    </rPh>
    <phoneticPr fontId="5"/>
  </si>
  <si>
    <t>本事業の委託費は、試行実施等を踏まえての費用を考慮して必要最低限の額としており、妥当な水準となっている。</t>
    <phoneticPr fontId="5"/>
  </si>
  <si>
    <t>事業採択の際に必要経費として計上された予算に沿って執行するよう指導していること、委託費の精算の際に事業に直接関係のない経費がないか精査していることから、事業目的に即し必要なものに限定されている。</t>
    <rPh sb="0" eb="2">
      <t>ジギョウ</t>
    </rPh>
    <rPh sb="2" eb="4">
      <t>サイタク</t>
    </rPh>
    <rPh sb="5" eb="6">
      <t>サイ</t>
    </rPh>
    <rPh sb="7" eb="9">
      <t>ヒツヨウ</t>
    </rPh>
    <rPh sb="9" eb="11">
      <t>ケイヒ</t>
    </rPh>
    <rPh sb="14" eb="16">
      <t>ケイジョウ</t>
    </rPh>
    <rPh sb="19" eb="21">
      <t>ヨサン</t>
    </rPh>
    <rPh sb="22" eb="23">
      <t>ソ</t>
    </rPh>
    <rPh sb="25" eb="27">
      <t>シッコウ</t>
    </rPh>
    <rPh sb="31" eb="33">
      <t>シドウ</t>
    </rPh>
    <rPh sb="40" eb="43">
      <t>イタクヒ</t>
    </rPh>
    <rPh sb="47" eb="48">
      <t>サイ</t>
    </rPh>
    <rPh sb="49" eb="51">
      <t>ジギョウ</t>
    </rPh>
    <rPh sb="52" eb="54">
      <t>チョクセツ</t>
    </rPh>
    <rPh sb="54" eb="56">
      <t>カンケイ</t>
    </rPh>
    <rPh sb="59" eb="61">
      <t>ケイヒ</t>
    </rPh>
    <rPh sb="65" eb="67">
      <t>セイサ</t>
    </rPh>
    <rPh sb="81" eb="82">
      <t>ソク</t>
    </rPh>
    <phoneticPr fontId="5"/>
  </si>
  <si>
    <t>民間教育訓練機関による職業訓練サービスの質の確保・向上を図るために必要かつ適切な事業であり、公的職業訓練を適切に実施するために優先度が高い事業となっている。</t>
    <rPh sb="0" eb="2">
      <t>ミンカン</t>
    </rPh>
    <rPh sb="2" eb="4">
      <t>キョウイク</t>
    </rPh>
    <rPh sb="4" eb="6">
      <t>クンレン</t>
    </rPh>
    <rPh sb="6" eb="8">
      <t>キカン</t>
    </rPh>
    <rPh sb="11" eb="13">
      <t>ショクギョウ</t>
    </rPh>
    <rPh sb="13" eb="15">
      <t>クンレン</t>
    </rPh>
    <rPh sb="20" eb="21">
      <t>シツ</t>
    </rPh>
    <rPh sb="22" eb="24">
      <t>カクホ</t>
    </rPh>
    <rPh sb="25" eb="27">
      <t>コウジョウ</t>
    </rPh>
    <rPh sb="28" eb="29">
      <t>ハカ</t>
    </rPh>
    <rPh sb="33" eb="35">
      <t>ヒツヨウ</t>
    </rPh>
    <rPh sb="37" eb="39">
      <t>テキセツ</t>
    </rPh>
    <rPh sb="40" eb="42">
      <t>ジギョウ</t>
    </rPh>
    <rPh sb="46" eb="48">
      <t>コウテキ</t>
    </rPh>
    <rPh sb="48" eb="50">
      <t>ショクギョウ</t>
    </rPh>
    <rPh sb="50" eb="52">
      <t>クンレン</t>
    </rPh>
    <rPh sb="53" eb="55">
      <t>テキセツ</t>
    </rPh>
    <rPh sb="56" eb="58">
      <t>ジッシ</t>
    </rPh>
    <phoneticPr fontId="5"/>
  </si>
  <si>
    <t>公的職業訓練の担い手として民間教育訓練機関の役割が重要となっており、民間教育訓練機関が提供する職業訓練サービスの質の確保及び向上のため、職業訓練サービスガイドラインをツールに支援することはニーズを反映した取り組みである。</t>
    <rPh sb="0" eb="2">
      <t>コウテキ</t>
    </rPh>
    <rPh sb="58" eb="60">
      <t>カクホ</t>
    </rPh>
    <rPh sb="60" eb="61">
      <t>オヨ</t>
    </rPh>
    <rPh sb="68" eb="70">
      <t>ショクギョウ</t>
    </rPh>
    <rPh sb="70" eb="72">
      <t>クンレン</t>
    </rPh>
    <phoneticPr fontId="5"/>
  </si>
  <si>
    <t>研修事業については、公的職業訓練の担い手としての民間教育訓練機関の提供する職業訓練サービスの質の確保・向上に一定の役割を果たしている。審査認定事業については、認定数が目標を大きく下回っており、その原因としては、説明会開催時期から申請開始時期が近接しており、かつ申請受付期間が短期間に限定されていることから申込数が伸び悩んだこと、また、受査できる時期が限定されていること、審査認定に係る提出書類が煩雑で、受査しようとする機関にとって負担感があること等が考えられる。</t>
    <rPh sb="10" eb="12">
      <t>コウテキ</t>
    </rPh>
    <rPh sb="12" eb="14">
      <t>ショクギョウ</t>
    </rPh>
    <rPh sb="14" eb="16">
      <t>クンレン</t>
    </rPh>
    <rPh sb="17" eb="18">
      <t>ニナ</t>
    </rPh>
    <rPh sb="19" eb="20">
      <t>テ</t>
    </rPh>
    <rPh sb="24" eb="26">
      <t>ミンカン</t>
    </rPh>
    <rPh sb="26" eb="28">
      <t>キョウイク</t>
    </rPh>
    <rPh sb="28" eb="30">
      <t>クンレン</t>
    </rPh>
    <rPh sb="30" eb="32">
      <t>キカン</t>
    </rPh>
    <rPh sb="33" eb="35">
      <t>テイキョウ</t>
    </rPh>
    <rPh sb="37" eb="39">
      <t>ショクギョウ</t>
    </rPh>
    <rPh sb="39" eb="41">
      <t>クンレン</t>
    </rPh>
    <rPh sb="46" eb="47">
      <t>シツ</t>
    </rPh>
    <rPh sb="48" eb="50">
      <t>カクホ</t>
    </rPh>
    <rPh sb="51" eb="53">
      <t>コウジョウ</t>
    </rPh>
    <rPh sb="54" eb="56">
      <t>イッテイ</t>
    </rPh>
    <rPh sb="57" eb="59">
      <t>ヤクワリ</t>
    </rPh>
    <rPh sb="60" eb="61">
      <t>ハ</t>
    </rPh>
    <rPh sb="67" eb="69">
      <t>シンサ</t>
    </rPh>
    <rPh sb="69" eb="71">
      <t>ニンテイ</t>
    </rPh>
    <rPh sb="71" eb="73">
      <t>ジギョウ</t>
    </rPh>
    <rPh sb="79" eb="81">
      <t>ニンテイ</t>
    </rPh>
    <rPh sb="81" eb="82">
      <t>スウ</t>
    </rPh>
    <rPh sb="83" eb="85">
      <t>モクヒョウ</t>
    </rPh>
    <rPh sb="86" eb="87">
      <t>オオ</t>
    </rPh>
    <rPh sb="89" eb="91">
      <t>シタマワ</t>
    </rPh>
    <rPh sb="98" eb="100">
      <t>ゲンイン</t>
    </rPh>
    <rPh sb="105" eb="108">
      <t>セツメイカイ</t>
    </rPh>
    <rPh sb="108" eb="110">
      <t>カイサイ</t>
    </rPh>
    <rPh sb="110" eb="112">
      <t>ジキ</t>
    </rPh>
    <rPh sb="114" eb="116">
      <t>シンセイ</t>
    </rPh>
    <rPh sb="121" eb="123">
      <t>キンセツ</t>
    </rPh>
    <rPh sb="130" eb="132">
      <t>シンセイ</t>
    </rPh>
    <rPh sb="132" eb="134">
      <t>ウケツケ</t>
    </rPh>
    <rPh sb="134" eb="136">
      <t>キカン</t>
    </rPh>
    <rPh sb="137" eb="140">
      <t>タンキカン</t>
    </rPh>
    <rPh sb="141" eb="143">
      <t>ゲンテイ</t>
    </rPh>
    <rPh sb="152" eb="154">
      <t>モウシコミ</t>
    </rPh>
    <rPh sb="154" eb="155">
      <t>スウ</t>
    </rPh>
    <rPh sb="156" eb="157">
      <t>ノ</t>
    </rPh>
    <rPh sb="158" eb="159">
      <t>ナヤ</t>
    </rPh>
    <rPh sb="167" eb="168">
      <t>ジュ</t>
    </rPh>
    <rPh sb="172" eb="174">
      <t>ジキ</t>
    </rPh>
    <rPh sb="175" eb="177">
      <t>ゲンテイ</t>
    </rPh>
    <rPh sb="185" eb="187">
      <t>シンサ</t>
    </rPh>
    <rPh sb="187" eb="189">
      <t>ニンテイ</t>
    </rPh>
    <rPh sb="190" eb="191">
      <t>カカ</t>
    </rPh>
    <rPh sb="192" eb="194">
      <t>テイシュツ</t>
    </rPh>
    <rPh sb="194" eb="196">
      <t>ショルイ</t>
    </rPh>
    <rPh sb="197" eb="199">
      <t>ハンザツ</t>
    </rPh>
    <rPh sb="201" eb="202">
      <t>ジュ</t>
    </rPh>
    <rPh sb="202" eb="203">
      <t>サ</t>
    </rPh>
    <rPh sb="209" eb="211">
      <t>キカン</t>
    </rPh>
    <rPh sb="215" eb="218">
      <t>フタンカン</t>
    </rPh>
    <rPh sb="223" eb="224">
      <t>トウ</t>
    </rPh>
    <rPh sb="225" eb="226">
      <t>カンガ</t>
    </rPh>
    <phoneticPr fontId="5"/>
  </si>
  <si>
    <t>研修事業については、令和3年度より公共職業訓練の受託要件（令和2年度までは経過措置）となることを念頭に、さらに受講を促進すべく周知広報を行う。また、オンラインによる研修と個別相談を実施することで、受講可能な地域、日程の選択肢を広げることにより、受講人数の増加を目指す。審査認定事業については、審査受付期間を延長し、受査時期の選択肢を増やすことで、より多くの事業所が申し込めるようにする。また、審査認定に係る提出書類の簡素化を一層図り、審査手続きをフォローできるようオンラインを含めた個別相談を推進事業者と連携して強化し、受査事業所の負担を軽減できるようにする。</t>
    <rPh sb="55" eb="57">
      <t>ジュコウ</t>
    </rPh>
    <rPh sb="58" eb="60">
      <t>ソクシン</t>
    </rPh>
    <rPh sb="109" eb="112">
      <t>センタクシ</t>
    </rPh>
    <rPh sb="113" eb="114">
      <t>ヒロ</t>
    </rPh>
    <rPh sb="130" eb="132">
      <t>メザ</t>
    </rPh>
    <rPh sb="148" eb="150">
      <t>ウケツケ</t>
    </rPh>
    <rPh sb="157" eb="158">
      <t>ジュ</t>
    </rPh>
    <rPh sb="203" eb="205">
      <t>テイシュツ</t>
    </rPh>
    <rPh sb="205" eb="207">
      <t>ショルイ</t>
    </rPh>
    <rPh sb="208" eb="211">
      <t>カンソカ</t>
    </rPh>
    <rPh sb="212" eb="214">
      <t>イッソウ</t>
    </rPh>
    <rPh sb="214" eb="215">
      <t>ハカ</t>
    </rPh>
    <rPh sb="217" eb="219">
      <t>シンサ</t>
    </rPh>
    <phoneticPr fontId="5"/>
  </si>
  <si>
    <t>令和２年度事業の実施にあたり、令和元年度事業の受託者より報告された事業実施結果報告書等を活用する。</t>
    <rPh sb="0" eb="2">
      <t>レイワ</t>
    </rPh>
    <rPh sb="3" eb="5">
      <t>ネンド</t>
    </rPh>
    <rPh sb="5" eb="7">
      <t>ジギョウ</t>
    </rPh>
    <rPh sb="8" eb="10">
      <t>ジッシ</t>
    </rPh>
    <rPh sb="15" eb="17">
      <t>レイワ</t>
    </rPh>
    <rPh sb="17" eb="18">
      <t>モト</t>
    </rPh>
    <rPh sb="18" eb="19">
      <t>ネン</t>
    </rPh>
    <rPh sb="23" eb="26">
      <t>ジュタクシャ</t>
    </rPh>
    <rPh sb="28" eb="30">
      <t>ホウコク</t>
    </rPh>
    <rPh sb="33" eb="35">
      <t>ジギョウ</t>
    </rPh>
    <rPh sb="35" eb="37">
      <t>ジッシ</t>
    </rPh>
    <rPh sb="37" eb="39">
      <t>ケッカ</t>
    </rPh>
    <rPh sb="39" eb="42">
      <t>ホウコクショ</t>
    </rPh>
    <rPh sb="42" eb="43">
      <t>トウ</t>
    </rPh>
    <rPh sb="44" eb="46">
      <t>カツヨウ</t>
    </rPh>
    <phoneticPr fontId="5"/>
  </si>
  <si>
    <t>研修事業は令和2年度よりオンライン研修を試行することにより受講数を増加させ、単位当たりコストの削減を試みる予定。審査認定事業については、審査認定事業所と受査事業所双方の負担軽減となるよう、審査に係る提出書類の簡素化を図り、効率的な審査ができるよう一層工夫する。</t>
    <rPh sb="68" eb="70">
      <t>シンサ</t>
    </rPh>
    <rPh sb="70" eb="72">
      <t>ニンテイ</t>
    </rPh>
    <rPh sb="72" eb="75">
      <t>ジギョウショ</t>
    </rPh>
    <rPh sb="76" eb="77">
      <t>ジュ</t>
    </rPh>
    <phoneticPr fontId="5"/>
  </si>
  <si>
    <t>概ね事業の進捗に見合った予算執行をしているが、審査認定事業の受託者の経費削減、事業効率化により、事業費、人件費が委託契約額を下回ったため、不用額が生じた。</t>
    <rPh sb="0" eb="1">
      <t>オオム</t>
    </rPh>
    <rPh sb="23" eb="25">
      <t>シンサ</t>
    </rPh>
    <rPh sb="25" eb="27">
      <t>ニンテイ</t>
    </rPh>
    <rPh sb="27" eb="29">
      <t>ジギョウ</t>
    </rPh>
    <rPh sb="30" eb="33">
      <t>ジュタクシャ</t>
    </rPh>
    <rPh sb="34" eb="36">
      <t>ケイヒ</t>
    </rPh>
    <rPh sb="36" eb="38">
      <t>サクゲン</t>
    </rPh>
    <rPh sb="39" eb="41">
      <t>ジギョウ</t>
    </rPh>
    <rPh sb="41" eb="43">
      <t>コウリツ</t>
    </rPh>
    <rPh sb="43" eb="44">
      <t>カ</t>
    </rPh>
    <rPh sb="48" eb="51">
      <t>ジギョウヒ</t>
    </rPh>
    <rPh sb="52" eb="55">
      <t>ジンケンヒ</t>
    </rPh>
    <rPh sb="56" eb="58">
      <t>イタク</t>
    </rPh>
    <rPh sb="58" eb="61">
      <t>ケイヤクガク</t>
    </rPh>
    <rPh sb="62" eb="64">
      <t>シタマワ</t>
    </rPh>
    <rPh sb="69" eb="72">
      <t>フヨウガク</t>
    </rPh>
    <rPh sb="73" eb="74">
      <t>ショウ</t>
    </rPh>
    <phoneticPr fontId="5"/>
  </si>
  <si>
    <t>（平成30年度・令和元年度・2年度）
　単位当たりコスト＝X/Y　　　　　　　　　　　　　　　　　　　　　　　　　　　　　　　　　　　　　　　　　　　　　　　　　　　　　　　　　　　　　　　　　　　　　　　　　　　　　　　　　　　　　　　　　　　　　　　　X：「予算執行額」　　　　　　　　　　　　　　　　　　　　　　　　　　　　　　　　　　　　　　　　　　　　　　　　　　　　　　　　　　　　　　　　　　　　　　　　　　　　　　　　　　　　　　　　　　　　　　　　　　　　Y：「ガイドライン適合事業所認定に申請した民間教育訓練機関数」</t>
    <rPh sb="8" eb="10">
      <t>レイワ</t>
    </rPh>
    <rPh sb="10" eb="11">
      <t>モト</t>
    </rPh>
    <rPh sb="15" eb="17">
      <t>ネンド</t>
    </rPh>
    <phoneticPr fontId="5"/>
  </si>
  <si>
    <t>（平成30年度・令和元年度・2年度）
単位当たりコスト＝X/Y　　　　　　　　　　　　　　　　　　　　　　　　　　　　　　　　　　　　　　　　　　　　　　　　　　　　　　　　　　　　　　　　　　　　　　　　　　　　　　　　　　　　　　　　　　　　　　　　X：「予算執行額」　　　　　　　　　　　　　　　　　　　　　　　　　　　　　　　　　　　　　　　　　　　　　　　　　　　　　　　　　　　　　　　　　　　　　　　　　　　　　　　　　　　　　　　　　　　　　　　　　　　　Y：「ガイドライン研修受講者数」</t>
    <phoneticPr fontId="5"/>
  </si>
  <si>
    <t>44,704,000/180</t>
    <phoneticPr fontId="5"/>
  </si>
  <si>
    <t>51,624,000/700</t>
    <phoneticPr fontId="5"/>
  </si>
  <si>
    <t>研修事業は目標値をやや下回る成果実績となった。審査認定事業は申請数が目標値を大きく下回り、単位当たりコストが前年度の2倍以上となった。</t>
    <rPh sb="0" eb="2">
      <t>ケンシュウ</t>
    </rPh>
    <rPh sb="2" eb="4">
      <t>ジギョウ</t>
    </rPh>
    <rPh sb="5" eb="7">
      <t>モクヒョウ</t>
    </rPh>
    <rPh sb="7" eb="8">
      <t>チ</t>
    </rPh>
    <rPh sb="11" eb="13">
      <t>シタマワ</t>
    </rPh>
    <rPh sb="14" eb="16">
      <t>セイカ</t>
    </rPh>
    <rPh sb="16" eb="18">
      <t>ジッセキ</t>
    </rPh>
    <rPh sb="23" eb="25">
      <t>シンサ</t>
    </rPh>
    <rPh sb="30" eb="33">
      <t>シンセイスウ</t>
    </rPh>
    <rPh sb="34" eb="37">
      <t>モクヒョウチ</t>
    </rPh>
    <rPh sb="38" eb="39">
      <t>オオ</t>
    </rPh>
    <rPh sb="41" eb="43">
      <t>シタマワ</t>
    </rPh>
    <rPh sb="45" eb="47">
      <t>タンイ</t>
    </rPh>
    <rPh sb="47" eb="48">
      <t>ア</t>
    </rPh>
    <rPh sb="54" eb="57">
      <t>ゼンネンド</t>
    </rPh>
    <rPh sb="59" eb="60">
      <t>バイ</t>
    </rPh>
    <rPh sb="60" eb="62">
      <t>イジョウ</t>
    </rPh>
    <phoneticPr fontId="5"/>
  </si>
  <si>
    <t>（令和元年度・２年度）
ガイドライン研修受講者数700人以上</t>
    <rPh sb="1" eb="3">
      <t>レイワ</t>
    </rPh>
    <rPh sb="3" eb="4">
      <t>モト</t>
    </rPh>
    <phoneticPr fontId="5"/>
  </si>
  <si>
    <t>-</t>
    <phoneticPr fontId="5"/>
  </si>
  <si>
    <t>政策企画室長
黒田　啓太</t>
    <rPh sb="0" eb="2">
      <t>セイサク</t>
    </rPh>
    <rPh sb="2" eb="4">
      <t>キカク</t>
    </rPh>
    <rPh sb="4" eb="6">
      <t>シツチョウ</t>
    </rPh>
    <rPh sb="7" eb="9">
      <t>クロダ</t>
    </rPh>
    <rPh sb="10" eb="12">
      <t>ケイタ</t>
    </rPh>
    <phoneticPr fontId="5"/>
  </si>
  <si>
    <t>-</t>
    <phoneticPr fontId="5"/>
  </si>
  <si>
    <t>・「職業訓練サービスガイドライン研修」及び個別相談会の実施
・「公的職業訓練に関する職業訓練サービスガイドライン適合事業所認定」推進のための取組（事業設計や周知広報など事業推進方策等について検討する協議会の開催、審査員の養成、審査結果の認証、事業の周知等）
・「公的職業訓練に関する職業訓練サービスガイドライン適合事業所認定」の実施（ガイドラインに基づき質向上の取組を行う民間教育訓練機関の審査認定）</t>
    <phoneticPr fontId="5"/>
  </si>
  <si>
    <t>27,640,538/20</t>
    <phoneticPr fontId="5"/>
  </si>
  <si>
    <t>執行率を踏まえ、真に必要な予算の確保に努めるとともに、一者応札となった要因を分析し、改善を図ること。また、成果実績が低調である要因を分析し、事業の適正な執行を図ること。</t>
    <phoneticPr fontId="5"/>
  </si>
  <si>
    <t>成果実績、執行率を踏まえ、事業の適性な執行に努めて参りたい。また、一者応札となった要因を分析し、改善を図って参りたい。</t>
    <rPh sb="0" eb="2">
      <t>セイカ</t>
    </rPh>
    <rPh sb="2" eb="4">
      <t>ジッセキ</t>
    </rPh>
    <rPh sb="54" eb="55">
      <t>マイ</t>
    </rPh>
    <phoneticPr fontId="5"/>
  </si>
  <si>
    <t>「職業訓練サービスガイドライン研修」及び「公的職業訓練に関する職業訓練サービスガイドライン適合事業所認定」（ガイドラインに基づき質向上の取組を行う民間教育訓練機関の審査認定）の事業については、令和３年度より民間事業者による実施に移行するため。</t>
    <rPh sb="18" eb="19">
      <t>オヨ</t>
    </rPh>
    <rPh sb="88" eb="90">
      <t>ジギョウ</t>
    </rPh>
    <rPh sb="96" eb="98">
      <t>レイワ</t>
    </rPh>
    <rPh sb="99" eb="101">
      <t>ネンド</t>
    </rPh>
    <rPh sb="103" eb="105">
      <t>ミンカン</t>
    </rPh>
    <rPh sb="105" eb="108">
      <t>ジギョウシャ</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</si>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</sst>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102974</xdr:colOff>
      <xdr:row>741</xdr:row>
      <xdr:rowOff>257432</xdr:rowOff>
    </xdr:from>
    <xdr:to>
      <xdr:col>33</xdr:col>
      <xdr:colOff>47395</xdr:colOff>
      <xdr:row>742</xdr:row>
      <xdr:rowOff>193074</xdr:rowOff>
    </xdr:to>
    <xdr:sp macro="" textlink="">
      <xdr:nvSpPr>
        <xdr:cNvPr id="119" name="テキスト ボックス 118"/>
        <xdr:cNvSpPr txBox="1"/>
      </xdr:nvSpPr>
      <xdr:spPr>
        <a:xfrm>
          <a:off x="4503524" y="50244632"/>
          <a:ext cx="2144696" cy="1202467"/>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厚生労働省</a:t>
          </a:r>
          <a:endParaRPr kumimoji="1" lang="en-US" altLang="ja-JP" sz="1100"/>
        </a:p>
        <a:p>
          <a:r>
            <a:rPr kumimoji="1" lang="en-US" altLang="ja-JP" sz="1100"/>
            <a:t>87</a:t>
          </a:r>
          <a:r>
            <a:rPr kumimoji="1" lang="ja-JP" altLang="en-US" sz="1100"/>
            <a:t>百万円</a:t>
          </a:r>
        </a:p>
      </xdr:txBody>
    </xdr:sp>
    <xdr:clientData/>
  </xdr:twoCellAnchor>
  <xdr:twoCellAnchor>
    <xdr:from>
      <xdr:col>30</xdr:col>
      <xdr:colOff>180202</xdr:colOff>
      <xdr:row>742</xdr:row>
      <xdr:rowOff>205946</xdr:rowOff>
    </xdr:from>
    <xdr:to>
      <xdr:col>30</xdr:col>
      <xdr:colOff>180975</xdr:colOff>
      <xdr:row>743</xdr:row>
      <xdr:rowOff>57150</xdr:rowOff>
    </xdr:to>
    <xdr:cxnSp macro="">
      <xdr:nvCxnSpPr>
        <xdr:cNvPr id="120" name="直線矢印コネクタ 119"/>
        <xdr:cNvCxnSpPr/>
      </xdr:nvCxnSpPr>
      <xdr:spPr>
        <a:xfrm>
          <a:off x="6180952" y="53526896"/>
          <a:ext cx="773" cy="4893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57664</xdr:colOff>
      <xdr:row>743</xdr:row>
      <xdr:rowOff>42656</xdr:rowOff>
    </xdr:from>
    <xdr:to>
      <xdr:col>38</xdr:col>
      <xdr:colOff>9524</xdr:colOff>
      <xdr:row>743</xdr:row>
      <xdr:rowOff>382802</xdr:rowOff>
    </xdr:to>
    <xdr:sp macro="" textlink="">
      <xdr:nvSpPr>
        <xdr:cNvPr id="121" name="テキスト ボックス 120"/>
        <xdr:cNvSpPr txBox="1"/>
      </xdr:nvSpPr>
      <xdr:spPr>
        <a:xfrm>
          <a:off x="4858264" y="54001781"/>
          <a:ext cx="2752210" cy="3401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委託・一般競争入札（総合評価）</a:t>
          </a:r>
          <a:r>
            <a:rPr kumimoji="1" lang="en-US" altLang="ja-JP" sz="1100"/>
            <a:t>】</a:t>
          </a:r>
          <a:endParaRPr kumimoji="1" lang="ja-JP" altLang="en-US" sz="1100"/>
        </a:p>
      </xdr:txBody>
    </xdr:sp>
    <xdr:clientData/>
  </xdr:twoCellAnchor>
  <xdr:twoCellAnchor>
    <xdr:from>
      <xdr:col>25</xdr:col>
      <xdr:colOff>40674</xdr:colOff>
      <xdr:row>743</xdr:row>
      <xdr:rowOff>322305</xdr:rowOff>
    </xdr:from>
    <xdr:to>
      <xdr:col>37</xdr:col>
      <xdr:colOff>150598</xdr:colOff>
      <xdr:row>744</xdr:row>
      <xdr:rowOff>64874</xdr:rowOff>
    </xdr:to>
    <xdr:sp macro="" textlink="">
      <xdr:nvSpPr>
        <xdr:cNvPr id="122" name="テキスト ボックス 121"/>
        <xdr:cNvSpPr txBox="1"/>
      </xdr:nvSpPr>
      <xdr:spPr>
        <a:xfrm>
          <a:off x="5041299" y="54281430"/>
          <a:ext cx="2510224" cy="828419"/>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Ａ　一般社団法人</a:t>
          </a:r>
          <a:endParaRPr kumimoji="1" lang="en-US" altLang="ja-JP" sz="1100"/>
        </a:p>
        <a:p>
          <a:r>
            <a:rPr kumimoji="1" lang="ja-JP" altLang="en-US" sz="1100"/>
            <a:t>　　人材育成と教育サービス協議会</a:t>
          </a:r>
          <a:endParaRPr kumimoji="1" lang="en-US" altLang="ja-JP" sz="1100"/>
        </a:p>
        <a:p>
          <a:pPr algn="ctr"/>
          <a:r>
            <a:rPr kumimoji="1" lang="en-US" altLang="ja-JP" sz="1100"/>
            <a:t>20</a:t>
          </a:r>
          <a:r>
            <a:rPr kumimoji="1" lang="ja-JP" altLang="en-US" sz="1100"/>
            <a:t>百万円</a:t>
          </a:r>
        </a:p>
      </xdr:txBody>
    </xdr:sp>
    <xdr:clientData/>
  </xdr:twoCellAnchor>
  <xdr:twoCellAnchor>
    <xdr:from>
      <xdr:col>27</xdr:col>
      <xdr:colOff>13900</xdr:colOff>
      <xdr:row>744</xdr:row>
      <xdr:rowOff>151628</xdr:rowOff>
    </xdr:from>
    <xdr:to>
      <xdr:col>36</xdr:col>
      <xdr:colOff>107348</xdr:colOff>
      <xdr:row>744</xdr:row>
      <xdr:rowOff>730850</xdr:rowOff>
    </xdr:to>
    <xdr:sp macro="" textlink="">
      <xdr:nvSpPr>
        <xdr:cNvPr id="123" name="大かっこ 122"/>
        <xdr:cNvSpPr/>
      </xdr:nvSpPr>
      <xdr:spPr>
        <a:xfrm>
          <a:off x="5414575" y="55196603"/>
          <a:ext cx="1893673" cy="57922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職業訓練サービスガイドライン推進のための事業</a:t>
          </a:r>
        </a:p>
      </xdr:txBody>
    </xdr:sp>
    <xdr:clientData/>
  </xdr:twoCellAnchor>
  <xdr:twoCellAnchor>
    <xdr:from>
      <xdr:col>29</xdr:col>
      <xdr:colOff>0</xdr:colOff>
      <xdr:row>744</xdr:row>
      <xdr:rowOff>752475</xdr:rowOff>
    </xdr:from>
    <xdr:to>
      <xdr:col>31</xdr:col>
      <xdr:colOff>38101</xdr:colOff>
      <xdr:row>744</xdr:row>
      <xdr:rowOff>1181100</xdr:rowOff>
    </xdr:to>
    <xdr:cxnSp macro="">
      <xdr:nvCxnSpPr>
        <xdr:cNvPr id="124" name="直線矢印コネクタ 123"/>
        <xdr:cNvCxnSpPr/>
      </xdr:nvCxnSpPr>
      <xdr:spPr>
        <a:xfrm flipH="1">
          <a:off x="5800725" y="55797450"/>
          <a:ext cx="438151" cy="428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133350</xdr:colOff>
      <xdr:row>744</xdr:row>
      <xdr:rowOff>723900</xdr:rowOff>
    </xdr:from>
    <xdr:to>
      <xdr:col>35</xdr:col>
      <xdr:colOff>93448</xdr:colOff>
      <xdr:row>745</xdr:row>
      <xdr:rowOff>43163</xdr:rowOff>
    </xdr:to>
    <xdr:cxnSp macro="">
      <xdr:nvCxnSpPr>
        <xdr:cNvPr id="125" name="直線矢印コネクタ 124"/>
        <xdr:cNvCxnSpPr/>
      </xdr:nvCxnSpPr>
      <xdr:spPr>
        <a:xfrm>
          <a:off x="6534150" y="55768875"/>
          <a:ext cx="560173" cy="5289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102457</xdr:colOff>
      <xdr:row>745</xdr:row>
      <xdr:rowOff>13901</xdr:rowOff>
    </xdr:from>
    <xdr:to>
      <xdr:col>20</xdr:col>
      <xdr:colOff>115328</xdr:colOff>
      <xdr:row>745</xdr:row>
      <xdr:rowOff>412920</xdr:rowOff>
    </xdr:to>
    <xdr:sp macro="" textlink="">
      <xdr:nvSpPr>
        <xdr:cNvPr id="126" name="テキスト ボックス 125"/>
        <xdr:cNvSpPr txBox="1"/>
      </xdr:nvSpPr>
      <xdr:spPr>
        <a:xfrm flipH="1">
          <a:off x="2902807" y="56268551"/>
          <a:ext cx="1213021" cy="399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26</xdr:col>
      <xdr:colOff>3347</xdr:colOff>
      <xdr:row>745</xdr:row>
      <xdr:rowOff>361435</xdr:rowOff>
    </xdr:from>
    <xdr:to>
      <xdr:col>32</xdr:col>
      <xdr:colOff>3346</xdr:colOff>
      <xdr:row>746</xdr:row>
      <xdr:rowOff>116874</xdr:rowOff>
    </xdr:to>
    <xdr:sp macro="" textlink="">
      <xdr:nvSpPr>
        <xdr:cNvPr id="127" name="テキスト ボックス 126"/>
        <xdr:cNvSpPr txBox="1"/>
      </xdr:nvSpPr>
      <xdr:spPr>
        <a:xfrm>
          <a:off x="5203997" y="56616085"/>
          <a:ext cx="1200149" cy="707939"/>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B</a:t>
          </a:r>
          <a:r>
            <a:rPr kumimoji="1" lang="ja-JP" altLang="en-US" sz="1100"/>
            <a:t>　</a:t>
          </a:r>
          <a:r>
            <a:rPr kumimoji="1" lang="ja-JP" altLang="en-US" sz="1000"/>
            <a:t>グローバルコモンズ株式会社　</a:t>
          </a:r>
          <a:r>
            <a:rPr kumimoji="1" lang="en-US" altLang="ja-JP" sz="1000"/>
            <a:t>1.6</a:t>
          </a:r>
          <a:r>
            <a:rPr kumimoji="1" lang="ja-JP" altLang="en-US" sz="1000"/>
            <a:t>百万円</a:t>
          </a:r>
        </a:p>
      </xdr:txBody>
    </xdr:sp>
    <xdr:clientData/>
  </xdr:twoCellAnchor>
  <xdr:twoCellAnchor>
    <xdr:from>
      <xdr:col>32</xdr:col>
      <xdr:colOff>125882</xdr:colOff>
      <xdr:row>745</xdr:row>
      <xdr:rowOff>14930</xdr:rowOff>
    </xdr:from>
    <xdr:to>
      <xdr:col>39</xdr:col>
      <xdr:colOff>167845</xdr:colOff>
      <xdr:row>745</xdr:row>
      <xdr:rowOff>336721</xdr:rowOff>
    </xdr:to>
    <xdr:sp macro="" textlink="">
      <xdr:nvSpPr>
        <xdr:cNvPr id="128" name="テキスト ボックス 127"/>
        <xdr:cNvSpPr txBox="1"/>
      </xdr:nvSpPr>
      <xdr:spPr>
        <a:xfrm flipH="1">
          <a:off x="6526682" y="56269580"/>
          <a:ext cx="1442138" cy="321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32</xdr:col>
      <xdr:colOff>112497</xdr:colOff>
      <xdr:row>745</xdr:row>
      <xdr:rowOff>361436</xdr:rowOff>
    </xdr:from>
    <xdr:to>
      <xdr:col>40</xdr:col>
      <xdr:colOff>48138</xdr:colOff>
      <xdr:row>746</xdr:row>
      <xdr:rowOff>155489</xdr:rowOff>
    </xdr:to>
    <xdr:sp macro="" textlink="">
      <xdr:nvSpPr>
        <xdr:cNvPr id="129" name="テキスト ボックス 128"/>
        <xdr:cNvSpPr txBox="1"/>
      </xdr:nvSpPr>
      <xdr:spPr>
        <a:xfrm>
          <a:off x="6513297" y="56616086"/>
          <a:ext cx="1535841" cy="74655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C</a:t>
          </a:r>
          <a:r>
            <a:rPr kumimoji="1" lang="ja-JP" altLang="en-US" sz="1100"/>
            <a:t>　</a:t>
          </a:r>
          <a:r>
            <a:rPr kumimoji="1" lang="ja-JP" altLang="en-US" sz="1000"/>
            <a:t>株式会社　内田洋行　</a:t>
          </a:r>
          <a:r>
            <a:rPr kumimoji="1" lang="en-US" altLang="ja-JP" sz="1000"/>
            <a:t>0.8</a:t>
          </a:r>
          <a:r>
            <a:rPr kumimoji="1" lang="ja-JP" altLang="en-US" sz="1000"/>
            <a:t>百万円</a:t>
          </a:r>
        </a:p>
      </xdr:txBody>
    </xdr:sp>
    <xdr:clientData/>
  </xdr:twoCellAnchor>
  <xdr:twoCellAnchor>
    <xdr:from>
      <xdr:col>24</xdr:col>
      <xdr:colOff>136697</xdr:colOff>
      <xdr:row>746</xdr:row>
      <xdr:rowOff>168873</xdr:rowOff>
    </xdr:from>
    <xdr:to>
      <xdr:col>32</xdr:col>
      <xdr:colOff>78260</xdr:colOff>
      <xdr:row>747</xdr:row>
      <xdr:rowOff>304799</xdr:rowOff>
    </xdr:to>
    <xdr:sp macro="" textlink="">
      <xdr:nvSpPr>
        <xdr:cNvPr id="130" name="大かっこ 129"/>
        <xdr:cNvSpPr/>
      </xdr:nvSpPr>
      <xdr:spPr>
        <a:xfrm>
          <a:off x="4937297" y="57376023"/>
          <a:ext cx="1541763" cy="7741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教育訓練機関・受講者向け</a:t>
          </a:r>
          <a:r>
            <a:rPr kumimoji="1" lang="en-US" altLang="ja-JP" sz="1000"/>
            <a:t>WEB</a:t>
          </a:r>
          <a:r>
            <a:rPr kumimoji="1" lang="ja-JP" altLang="en-US" sz="1000"/>
            <a:t>広報システムの構築</a:t>
          </a:r>
        </a:p>
      </xdr:txBody>
    </xdr:sp>
    <xdr:clientData/>
  </xdr:twoCellAnchor>
  <xdr:twoCellAnchor>
    <xdr:from>
      <xdr:col>32</xdr:col>
      <xdr:colOff>116361</xdr:colOff>
      <xdr:row>746</xdr:row>
      <xdr:rowOff>226024</xdr:rowOff>
    </xdr:from>
    <xdr:to>
      <xdr:col>40</xdr:col>
      <xdr:colOff>39130</xdr:colOff>
      <xdr:row>747</xdr:row>
      <xdr:rowOff>152400</xdr:rowOff>
    </xdr:to>
    <xdr:sp macro="" textlink="">
      <xdr:nvSpPr>
        <xdr:cNvPr id="131" name="大かっこ 130"/>
        <xdr:cNvSpPr/>
      </xdr:nvSpPr>
      <xdr:spPr>
        <a:xfrm>
          <a:off x="6517161" y="57433174"/>
          <a:ext cx="1522969" cy="56455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情報共有サイトの構築等</a:t>
          </a:r>
        </a:p>
      </xdr:txBody>
    </xdr:sp>
    <xdr:clientData/>
  </xdr:twoCellAnchor>
  <xdr:twoCellAnchor>
    <xdr:from>
      <xdr:col>11</xdr:col>
      <xdr:colOff>64360</xdr:colOff>
      <xdr:row>741</xdr:row>
      <xdr:rowOff>733681</xdr:rowOff>
    </xdr:from>
    <xdr:to>
      <xdr:col>22</xdr:col>
      <xdr:colOff>3</xdr:colOff>
      <xdr:row>742</xdr:row>
      <xdr:rowOff>1235675</xdr:rowOff>
    </xdr:to>
    <xdr:cxnSp macro="">
      <xdr:nvCxnSpPr>
        <xdr:cNvPr id="132" name="カギ線コネクタ 131"/>
        <xdr:cNvCxnSpPr/>
      </xdr:nvCxnSpPr>
      <xdr:spPr>
        <a:xfrm rot="10800000" flipV="1">
          <a:off x="2264635" y="50720881"/>
          <a:ext cx="2135918" cy="1102069"/>
        </a:xfrm>
        <a:prstGeom prst="bentConnector3">
          <a:avLst>
            <a:gd name="adj1" fmla="val 9970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742</xdr:row>
      <xdr:rowOff>1261418</xdr:rowOff>
    </xdr:from>
    <xdr:to>
      <xdr:col>20</xdr:col>
      <xdr:colOff>38615</xdr:colOff>
      <xdr:row>743</xdr:row>
      <xdr:rowOff>347534</xdr:rowOff>
    </xdr:to>
    <xdr:sp macro="" textlink="">
      <xdr:nvSpPr>
        <xdr:cNvPr id="133" name="テキスト ボックス 132"/>
        <xdr:cNvSpPr txBox="1"/>
      </xdr:nvSpPr>
      <xdr:spPr>
        <a:xfrm>
          <a:off x="1600200" y="51829643"/>
          <a:ext cx="2438915" cy="343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委託・一般競争入札（総合評価）</a:t>
          </a:r>
          <a:r>
            <a:rPr kumimoji="1" lang="en-US" altLang="ja-JP" sz="1100"/>
            <a:t>】</a:t>
          </a:r>
          <a:endParaRPr kumimoji="1" lang="ja-JP" altLang="en-US" sz="1100"/>
        </a:p>
      </xdr:txBody>
    </xdr:sp>
    <xdr:clientData/>
  </xdr:twoCellAnchor>
  <xdr:twoCellAnchor>
    <xdr:from>
      <xdr:col>9</xdr:col>
      <xdr:colOff>143389</xdr:colOff>
      <xdr:row>743</xdr:row>
      <xdr:rowOff>302740</xdr:rowOff>
    </xdr:from>
    <xdr:to>
      <xdr:col>18</xdr:col>
      <xdr:colOff>133350</xdr:colOff>
      <xdr:row>744</xdr:row>
      <xdr:rowOff>83923</xdr:rowOff>
    </xdr:to>
    <xdr:sp macro="" textlink="">
      <xdr:nvSpPr>
        <xdr:cNvPr id="134" name="テキスト ボックス 133"/>
        <xdr:cNvSpPr txBox="1"/>
      </xdr:nvSpPr>
      <xdr:spPr>
        <a:xfrm>
          <a:off x="1943614" y="54261865"/>
          <a:ext cx="1790186" cy="867033"/>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E</a:t>
          </a:r>
          <a:r>
            <a:rPr kumimoji="1" lang="en-US" altLang="ja-JP" sz="1100" baseline="0"/>
            <a:t> </a:t>
          </a:r>
          <a:r>
            <a:rPr kumimoji="1" lang="ja-JP" altLang="en-US" sz="1100" baseline="0"/>
            <a:t>学校法人中央総合学園</a:t>
          </a:r>
          <a:endParaRPr kumimoji="1" lang="en-US" altLang="ja-JP" sz="1100"/>
        </a:p>
        <a:p>
          <a:r>
            <a:rPr kumimoji="1" lang="ja-JP" altLang="en-US" sz="1100"/>
            <a:t>　　　　　</a:t>
          </a:r>
          <a:r>
            <a:rPr kumimoji="1" lang="en-US" altLang="ja-JP" sz="1100"/>
            <a:t>40</a:t>
          </a:r>
          <a:r>
            <a:rPr kumimoji="1" lang="ja-JP" altLang="en-US" sz="1100"/>
            <a:t>百万円</a:t>
          </a:r>
        </a:p>
      </xdr:txBody>
    </xdr:sp>
    <xdr:clientData/>
  </xdr:twoCellAnchor>
  <xdr:twoCellAnchor>
    <xdr:from>
      <xdr:col>9</xdr:col>
      <xdr:colOff>167332</xdr:colOff>
      <xdr:row>744</xdr:row>
      <xdr:rowOff>193074</xdr:rowOff>
    </xdr:from>
    <xdr:to>
      <xdr:col>19</xdr:col>
      <xdr:colOff>12873</xdr:colOff>
      <xdr:row>744</xdr:row>
      <xdr:rowOff>810912</xdr:rowOff>
    </xdr:to>
    <xdr:sp macro="" textlink="">
      <xdr:nvSpPr>
        <xdr:cNvPr id="135" name="大かっこ 134"/>
        <xdr:cNvSpPr/>
      </xdr:nvSpPr>
      <xdr:spPr>
        <a:xfrm>
          <a:off x="1967557" y="53285424"/>
          <a:ext cx="1845791" cy="61783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職業訓練サービスガイドライン研修モデル事業</a:t>
          </a:r>
        </a:p>
      </xdr:txBody>
    </xdr:sp>
    <xdr:clientData/>
  </xdr:twoCellAnchor>
  <xdr:twoCellAnchor>
    <xdr:from>
      <xdr:col>33</xdr:col>
      <xdr:colOff>47395</xdr:colOff>
      <xdr:row>741</xdr:row>
      <xdr:rowOff>544341</xdr:rowOff>
    </xdr:from>
    <xdr:to>
      <xdr:col>49</xdr:col>
      <xdr:colOff>0</xdr:colOff>
      <xdr:row>747</xdr:row>
      <xdr:rowOff>666750</xdr:rowOff>
    </xdr:to>
    <xdr:cxnSp macro="">
      <xdr:nvCxnSpPr>
        <xdr:cNvPr id="136" name="カギ線コネクタ 135"/>
        <xdr:cNvCxnSpPr>
          <a:stCxn id="119" idx="3"/>
        </xdr:cNvCxnSpPr>
      </xdr:nvCxnSpPr>
      <xdr:spPr>
        <a:xfrm>
          <a:off x="6648220" y="53227116"/>
          <a:ext cx="3153005" cy="5284959"/>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180975</xdr:colOff>
      <xdr:row>747</xdr:row>
      <xdr:rowOff>652592</xdr:rowOff>
    </xdr:from>
    <xdr:to>
      <xdr:col>49</xdr:col>
      <xdr:colOff>2061</xdr:colOff>
      <xdr:row>747</xdr:row>
      <xdr:rowOff>657225</xdr:rowOff>
    </xdr:to>
    <xdr:cxnSp macro="">
      <xdr:nvCxnSpPr>
        <xdr:cNvPr id="137" name="直線コネクタ 136"/>
        <xdr:cNvCxnSpPr/>
      </xdr:nvCxnSpPr>
      <xdr:spPr>
        <a:xfrm flipH="1">
          <a:off x="2581275" y="58497917"/>
          <a:ext cx="7222011" cy="463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748</xdr:row>
      <xdr:rowOff>968717</xdr:rowOff>
    </xdr:from>
    <xdr:to>
      <xdr:col>48</xdr:col>
      <xdr:colOff>42333</xdr:colOff>
      <xdr:row>749</xdr:row>
      <xdr:rowOff>628391</xdr:rowOff>
    </xdr:to>
    <xdr:sp macro="" textlink="">
      <xdr:nvSpPr>
        <xdr:cNvPr id="138" name="テキスト ボックス 137"/>
        <xdr:cNvSpPr txBox="1"/>
      </xdr:nvSpPr>
      <xdr:spPr>
        <a:xfrm>
          <a:off x="7440083" y="63092884"/>
          <a:ext cx="2254250" cy="66509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M</a:t>
          </a:r>
          <a:r>
            <a:rPr kumimoji="1" lang="ja-JP" altLang="en-US" sz="1100"/>
            <a:t>　</a:t>
          </a:r>
          <a:r>
            <a:rPr kumimoji="1" lang="ja-JP" altLang="en-US" sz="1000"/>
            <a:t>日本規格協会ソリューションズ株式会社（区分</a:t>
          </a:r>
          <a:r>
            <a:rPr kumimoji="1" lang="en-US" altLang="ja-JP" sz="1000"/>
            <a:t>5</a:t>
          </a:r>
          <a:r>
            <a:rPr kumimoji="1" lang="ja-JP" altLang="en-US" sz="1000"/>
            <a:t>）　</a:t>
          </a:r>
          <a:r>
            <a:rPr kumimoji="1" lang="en-US" altLang="ja-JP" sz="1000"/>
            <a:t>4</a:t>
          </a:r>
          <a:r>
            <a:rPr kumimoji="1" lang="ja-JP" altLang="en-US" sz="1000"/>
            <a:t>百万円</a:t>
          </a:r>
        </a:p>
      </xdr:txBody>
    </xdr:sp>
    <xdr:clientData/>
  </xdr:twoCellAnchor>
  <xdr:twoCellAnchor>
    <xdr:from>
      <xdr:col>23</xdr:col>
      <xdr:colOff>31750</xdr:colOff>
      <xdr:row>748</xdr:row>
      <xdr:rowOff>937825</xdr:rowOff>
    </xdr:from>
    <xdr:to>
      <xdr:col>34</xdr:col>
      <xdr:colOff>105834</xdr:colOff>
      <xdr:row>750</xdr:row>
      <xdr:rowOff>66675</xdr:rowOff>
    </xdr:to>
    <xdr:sp macro="" textlink="">
      <xdr:nvSpPr>
        <xdr:cNvPr id="139" name="テキスト ボックス 138"/>
        <xdr:cNvSpPr txBox="1"/>
      </xdr:nvSpPr>
      <xdr:spPr>
        <a:xfrm>
          <a:off x="4656667" y="63061992"/>
          <a:ext cx="2286000" cy="769266"/>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K</a:t>
          </a:r>
          <a:r>
            <a:rPr kumimoji="1" lang="ja-JP" altLang="en-US" sz="1100"/>
            <a:t>、</a:t>
          </a:r>
          <a:r>
            <a:rPr kumimoji="1" lang="en-US" altLang="ja-JP" sz="1100"/>
            <a:t>L</a:t>
          </a:r>
          <a:r>
            <a:rPr kumimoji="1" lang="ja-JP" altLang="en-US" sz="1100"/>
            <a:t>　</a:t>
          </a:r>
          <a:r>
            <a:rPr kumimoji="1" lang="en-US" altLang="ja-JP" sz="1100" baseline="0"/>
            <a:t> </a:t>
          </a:r>
          <a:r>
            <a:rPr kumimoji="1" lang="ja-JP" altLang="en-US" sz="1000" baseline="0"/>
            <a:t>一般社団法人　全国産業人能力開発団体連合会（区分</a:t>
          </a:r>
          <a:r>
            <a:rPr kumimoji="1" lang="en-US" altLang="ja-JP" sz="1000" baseline="0"/>
            <a:t>3</a:t>
          </a:r>
          <a:r>
            <a:rPr kumimoji="1" lang="ja-JP" altLang="en-US" sz="1000" baseline="0"/>
            <a:t>，</a:t>
          </a:r>
          <a:r>
            <a:rPr kumimoji="1" lang="en-US" altLang="ja-JP" sz="1000" baseline="0"/>
            <a:t>4</a:t>
          </a:r>
          <a:r>
            <a:rPr kumimoji="1" lang="ja-JP" altLang="en-US" sz="1000" baseline="0"/>
            <a:t>）　</a:t>
          </a:r>
          <a:r>
            <a:rPr kumimoji="1" lang="en-US" altLang="ja-JP" sz="1000" baseline="0"/>
            <a:t>11</a:t>
          </a:r>
          <a:r>
            <a:rPr kumimoji="1" lang="ja-JP" altLang="en-US" sz="1000" baseline="0"/>
            <a:t>百万円</a:t>
          </a:r>
          <a:endParaRPr kumimoji="1" lang="ja-JP" altLang="en-US" sz="1000"/>
        </a:p>
      </xdr:txBody>
    </xdr:sp>
    <xdr:clientData/>
  </xdr:twoCellAnchor>
  <xdr:twoCellAnchor>
    <xdr:from>
      <xdr:col>7</xdr:col>
      <xdr:colOff>190500</xdr:colOff>
      <xdr:row>748</xdr:row>
      <xdr:rowOff>966916</xdr:rowOff>
    </xdr:from>
    <xdr:to>
      <xdr:col>20</xdr:col>
      <xdr:colOff>63500</xdr:colOff>
      <xdr:row>749</xdr:row>
      <xdr:rowOff>579738</xdr:rowOff>
    </xdr:to>
    <xdr:sp macro="" textlink="">
      <xdr:nvSpPr>
        <xdr:cNvPr id="140" name="テキスト ボックス 139"/>
        <xdr:cNvSpPr txBox="1"/>
      </xdr:nvSpPr>
      <xdr:spPr>
        <a:xfrm>
          <a:off x="1598083" y="63091083"/>
          <a:ext cx="2487084" cy="618238"/>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H,I,J</a:t>
          </a:r>
          <a:r>
            <a:rPr kumimoji="1" lang="ja-JP" altLang="en-US" sz="1100"/>
            <a:t>　</a:t>
          </a:r>
          <a:r>
            <a:rPr kumimoji="1" lang="en-US" altLang="ja-JP" sz="1000"/>
            <a:t>JAMOTE</a:t>
          </a:r>
          <a:r>
            <a:rPr kumimoji="1" lang="ja-JP" altLang="en-US" sz="1000"/>
            <a:t>認証サービス株式会社（区分</a:t>
          </a:r>
          <a:r>
            <a:rPr kumimoji="1" lang="en-US" altLang="ja-JP" sz="1000"/>
            <a:t>1</a:t>
          </a:r>
          <a:r>
            <a:rPr kumimoji="1" lang="ja-JP" altLang="en-US" sz="1000"/>
            <a:t>，</a:t>
          </a:r>
          <a:r>
            <a:rPr kumimoji="1" lang="en-US" altLang="ja-JP" sz="1000"/>
            <a:t>2</a:t>
          </a:r>
          <a:r>
            <a:rPr kumimoji="1" lang="ja-JP" altLang="en-US" sz="1000"/>
            <a:t>，</a:t>
          </a:r>
          <a:r>
            <a:rPr kumimoji="1" lang="en-US" altLang="ja-JP" sz="1000"/>
            <a:t>6</a:t>
          </a:r>
          <a:r>
            <a:rPr kumimoji="1" lang="ja-JP" altLang="en-US" sz="1000"/>
            <a:t>）　</a:t>
          </a:r>
          <a:r>
            <a:rPr kumimoji="1" lang="en-US" altLang="ja-JP" sz="1000"/>
            <a:t>12</a:t>
          </a:r>
          <a:r>
            <a:rPr kumimoji="1" lang="ja-JP" altLang="en-US" sz="1000"/>
            <a:t>百万</a:t>
          </a:r>
        </a:p>
      </xdr:txBody>
    </xdr:sp>
    <xdr:clientData/>
  </xdr:twoCellAnchor>
  <xdr:twoCellAnchor>
    <xdr:from>
      <xdr:col>13</xdr:col>
      <xdr:colOff>14417</xdr:colOff>
      <xdr:row>747</xdr:row>
      <xdr:rowOff>636888</xdr:rowOff>
    </xdr:from>
    <xdr:to>
      <xdr:col>13</xdr:col>
      <xdr:colOff>19050</xdr:colOff>
      <xdr:row>748</xdr:row>
      <xdr:rowOff>581025</xdr:rowOff>
    </xdr:to>
    <xdr:cxnSp macro="">
      <xdr:nvCxnSpPr>
        <xdr:cNvPr id="141" name="直線矢印コネクタ 140"/>
        <xdr:cNvCxnSpPr/>
      </xdr:nvCxnSpPr>
      <xdr:spPr>
        <a:xfrm>
          <a:off x="2614742" y="58482213"/>
          <a:ext cx="4633" cy="11538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747</xdr:row>
      <xdr:rowOff>676275</xdr:rowOff>
    </xdr:from>
    <xdr:to>
      <xdr:col>28</xdr:col>
      <xdr:colOff>17248</xdr:colOff>
      <xdr:row>748</xdr:row>
      <xdr:rowOff>624016</xdr:rowOff>
    </xdr:to>
    <xdr:cxnSp macro="">
      <xdr:nvCxnSpPr>
        <xdr:cNvPr id="142" name="直線矢印コネクタ 141"/>
        <xdr:cNvCxnSpPr/>
      </xdr:nvCxnSpPr>
      <xdr:spPr>
        <a:xfrm>
          <a:off x="5610225" y="58521600"/>
          <a:ext cx="7723" cy="115741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141588</xdr:colOff>
      <xdr:row>747</xdr:row>
      <xdr:rowOff>643582</xdr:rowOff>
    </xdr:from>
    <xdr:to>
      <xdr:col>41</xdr:col>
      <xdr:colOff>142875</xdr:colOff>
      <xdr:row>748</xdr:row>
      <xdr:rowOff>619125</xdr:rowOff>
    </xdr:to>
    <xdr:cxnSp macro="">
      <xdr:nvCxnSpPr>
        <xdr:cNvPr id="143" name="直線矢印コネクタ 142"/>
        <xdr:cNvCxnSpPr/>
      </xdr:nvCxnSpPr>
      <xdr:spPr>
        <a:xfrm>
          <a:off x="8342613" y="58488907"/>
          <a:ext cx="1287" cy="11852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154459</xdr:colOff>
      <xdr:row>748</xdr:row>
      <xdr:rowOff>617837</xdr:rowOff>
    </xdr:from>
    <xdr:to>
      <xdr:col>20</xdr:col>
      <xdr:colOff>12871</xdr:colOff>
      <xdr:row>748</xdr:row>
      <xdr:rowOff>926757</xdr:rowOff>
    </xdr:to>
    <xdr:sp macro="" textlink="">
      <xdr:nvSpPr>
        <xdr:cNvPr id="152" name="テキスト ボックス 151"/>
        <xdr:cNvSpPr txBox="1"/>
      </xdr:nvSpPr>
      <xdr:spPr>
        <a:xfrm>
          <a:off x="1754659" y="57844037"/>
          <a:ext cx="2258712" cy="308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委託・一般競争入札（総合評価）</a:t>
          </a:r>
          <a:r>
            <a:rPr kumimoji="1" lang="en-US" altLang="ja-JP" sz="1100"/>
            <a:t>】</a:t>
          </a:r>
          <a:endParaRPr kumimoji="1" lang="ja-JP" altLang="en-US" sz="1100"/>
        </a:p>
      </xdr:txBody>
    </xdr:sp>
    <xdr:clientData/>
  </xdr:twoCellAnchor>
  <xdr:twoCellAnchor>
    <xdr:from>
      <xdr:col>23</xdr:col>
      <xdr:colOff>102973</xdr:colOff>
      <xdr:row>748</xdr:row>
      <xdr:rowOff>617838</xdr:rowOff>
    </xdr:from>
    <xdr:to>
      <xdr:col>34</xdr:col>
      <xdr:colOff>167331</xdr:colOff>
      <xdr:row>748</xdr:row>
      <xdr:rowOff>926758</xdr:rowOff>
    </xdr:to>
    <xdr:sp macro="" textlink="">
      <xdr:nvSpPr>
        <xdr:cNvPr id="153" name="テキスト ボックス 152"/>
        <xdr:cNvSpPr txBox="1"/>
      </xdr:nvSpPr>
      <xdr:spPr>
        <a:xfrm>
          <a:off x="4703548" y="57844038"/>
          <a:ext cx="2264633" cy="308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委託・一般競争入札（総合評価）</a:t>
          </a:r>
          <a:r>
            <a:rPr kumimoji="1" lang="en-US" altLang="ja-JP" sz="1100"/>
            <a:t>】</a:t>
          </a:r>
          <a:endParaRPr kumimoji="1" lang="ja-JP" altLang="en-US" sz="1100"/>
        </a:p>
      </xdr:txBody>
    </xdr:sp>
    <xdr:clientData/>
  </xdr:twoCellAnchor>
  <xdr:twoCellAnchor>
    <xdr:from>
      <xdr:col>37</xdr:col>
      <xdr:colOff>64358</xdr:colOff>
      <xdr:row>748</xdr:row>
      <xdr:rowOff>647957</xdr:rowOff>
    </xdr:from>
    <xdr:to>
      <xdr:col>48</xdr:col>
      <xdr:colOff>128716</xdr:colOff>
      <xdr:row>748</xdr:row>
      <xdr:rowOff>928302</xdr:rowOff>
    </xdr:to>
    <xdr:sp macro="" textlink="">
      <xdr:nvSpPr>
        <xdr:cNvPr id="154" name="テキスト ボックス 153"/>
        <xdr:cNvSpPr txBox="1"/>
      </xdr:nvSpPr>
      <xdr:spPr>
        <a:xfrm>
          <a:off x="7465283" y="59702957"/>
          <a:ext cx="2264633" cy="2803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委託・一般競争入札（総合評価）</a:t>
          </a:r>
          <a:r>
            <a:rPr kumimoji="1" lang="en-US" altLang="ja-JP" sz="1100"/>
            <a:t>】</a:t>
          </a:r>
          <a:endParaRPr kumimoji="1" lang="ja-JP" altLang="en-US" sz="1100"/>
        </a:p>
      </xdr:txBody>
    </xdr:sp>
    <xdr:clientData/>
  </xdr:twoCellAnchor>
  <xdr:twoCellAnchor>
    <xdr:from>
      <xdr:col>8</xdr:col>
      <xdr:colOff>21166</xdr:colOff>
      <xdr:row>750</xdr:row>
      <xdr:rowOff>55090</xdr:rowOff>
    </xdr:from>
    <xdr:to>
      <xdr:col>20</xdr:col>
      <xdr:colOff>0</xdr:colOff>
      <xdr:row>750</xdr:row>
      <xdr:rowOff>971550</xdr:rowOff>
    </xdr:to>
    <xdr:sp macro="" textlink="">
      <xdr:nvSpPr>
        <xdr:cNvPr id="155" name="大かっこ 154"/>
        <xdr:cNvSpPr/>
      </xdr:nvSpPr>
      <xdr:spPr>
        <a:xfrm>
          <a:off x="1629833" y="63819673"/>
          <a:ext cx="2391834" cy="9164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「公的職業訓練に関する職業訓練サービスガイドライン適合事業所認定」審査認定のための事業</a:t>
          </a:r>
        </a:p>
      </xdr:txBody>
    </xdr:sp>
    <xdr:clientData/>
  </xdr:twoCellAnchor>
  <xdr:twoCellAnchor>
    <xdr:from>
      <xdr:col>23</xdr:col>
      <xdr:colOff>42333</xdr:colOff>
      <xdr:row>750</xdr:row>
      <xdr:rowOff>96794</xdr:rowOff>
    </xdr:from>
    <xdr:to>
      <xdr:col>34</xdr:col>
      <xdr:colOff>105834</xdr:colOff>
      <xdr:row>751</xdr:row>
      <xdr:rowOff>0</xdr:rowOff>
    </xdr:to>
    <xdr:sp macro="" textlink="">
      <xdr:nvSpPr>
        <xdr:cNvPr id="156" name="大かっこ 155"/>
        <xdr:cNvSpPr/>
      </xdr:nvSpPr>
      <xdr:spPr>
        <a:xfrm>
          <a:off x="4667250" y="63861377"/>
          <a:ext cx="2275417" cy="90862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「公的職業訓練に関する職業訓練サービスガイドライン適合事業所認定」審査認定のための事業</a:t>
          </a:r>
        </a:p>
      </xdr:txBody>
    </xdr:sp>
    <xdr:clientData/>
  </xdr:twoCellAnchor>
  <xdr:twoCellAnchor>
    <xdr:from>
      <xdr:col>36</xdr:col>
      <xdr:colOff>169333</xdr:colOff>
      <xdr:row>750</xdr:row>
      <xdr:rowOff>71566</xdr:rowOff>
    </xdr:from>
    <xdr:to>
      <xdr:col>48</xdr:col>
      <xdr:colOff>31750</xdr:colOff>
      <xdr:row>750</xdr:row>
      <xdr:rowOff>981075</xdr:rowOff>
    </xdr:to>
    <xdr:sp macro="" textlink="">
      <xdr:nvSpPr>
        <xdr:cNvPr id="157" name="大かっこ 156"/>
        <xdr:cNvSpPr/>
      </xdr:nvSpPr>
      <xdr:spPr>
        <a:xfrm>
          <a:off x="7408333" y="63836149"/>
          <a:ext cx="2275417" cy="90950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「公的職業訓練に関する職業訓練サービスガイドライン適合事業所認定」審査認定のための事業</a:t>
          </a:r>
        </a:p>
      </xdr:txBody>
    </xdr:sp>
    <xdr:clientData/>
  </xdr:twoCellAnchor>
  <xdr:twoCellAnchor>
    <xdr:from>
      <xdr:col>40</xdr:col>
      <xdr:colOff>180975</xdr:colOff>
      <xdr:row>745</xdr:row>
      <xdr:rowOff>28575</xdr:rowOff>
    </xdr:from>
    <xdr:to>
      <xdr:col>46</xdr:col>
      <xdr:colOff>193846</xdr:colOff>
      <xdr:row>745</xdr:row>
      <xdr:rowOff>427594</xdr:rowOff>
    </xdr:to>
    <xdr:sp macro="" textlink="">
      <xdr:nvSpPr>
        <xdr:cNvPr id="160" name="テキスト ボックス 159"/>
        <xdr:cNvSpPr txBox="1"/>
      </xdr:nvSpPr>
      <xdr:spPr>
        <a:xfrm flipH="1">
          <a:off x="8181975" y="56283225"/>
          <a:ext cx="1213021" cy="399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7</xdr:col>
      <xdr:colOff>95250</xdr:colOff>
      <xdr:row>745</xdr:row>
      <xdr:rowOff>9525</xdr:rowOff>
    </xdr:from>
    <xdr:to>
      <xdr:col>13</xdr:col>
      <xdr:colOff>108121</xdr:colOff>
      <xdr:row>745</xdr:row>
      <xdr:rowOff>408544</xdr:rowOff>
    </xdr:to>
    <xdr:sp macro="" textlink="">
      <xdr:nvSpPr>
        <xdr:cNvPr id="161" name="テキスト ボックス 160"/>
        <xdr:cNvSpPr txBox="1"/>
      </xdr:nvSpPr>
      <xdr:spPr>
        <a:xfrm flipH="1">
          <a:off x="1495425" y="56264175"/>
          <a:ext cx="1213021" cy="399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10</xdr:col>
      <xdr:colOff>57150</xdr:colOff>
      <xdr:row>744</xdr:row>
      <xdr:rowOff>752475</xdr:rowOff>
    </xdr:from>
    <xdr:to>
      <xdr:col>12</xdr:col>
      <xdr:colOff>170419</xdr:colOff>
      <xdr:row>745</xdr:row>
      <xdr:rowOff>70021</xdr:rowOff>
    </xdr:to>
    <xdr:cxnSp macro="">
      <xdr:nvCxnSpPr>
        <xdr:cNvPr id="163" name="直線矢印コネクタ 162"/>
        <xdr:cNvCxnSpPr/>
      </xdr:nvCxnSpPr>
      <xdr:spPr>
        <a:xfrm flipH="1">
          <a:off x="2057400" y="55797450"/>
          <a:ext cx="513319" cy="5272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744</xdr:row>
      <xdr:rowOff>752475</xdr:rowOff>
    </xdr:from>
    <xdr:to>
      <xdr:col>18</xdr:col>
      <xdr:colOff>9526</xdr:colOff>
      <xdr:row>745</xdr:row>
      <xdr:rowOff>98596</xdr:rowOff>
    </xdr:to>
    <xdr:cxnSp macro="">
      <xdr:nvCxnSpPr>
        <xdr:cNvPr id="164" name="直線矢印コネクタ 163"/>
        <xdr:cNvCxnSpPr/>
      </xdr:nvCxnSpPr>
      <xdr:spPr>
        <a:xfrm>
          <a:off x="3200400" y="55797450"/>
          <a:ext cx="409576" cy="5557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745</xdr:row>
      <xdr:rowOff>381000</xdr:rowOff>
    </xdr:from>
    <xdr:to>
      <xdr:col>13</xdr:col>
      <xdr:colOff>190500</xdr:colOff>
      <xdr:row>746</xdr:row>
      <xdr:rowOff>123825</xdr:rowOff>
    </xdr:to>
    <xdr:sp macro="" textlink="">
      <xdr:nvSpPr>
        <xdr:cNvPr id="167" name="テキスト ボックス 166"/>
        <xdr:cNvSpPr txBox="1"/>
      </xdr:nvSpPr>
      <xdr:spPr>
        <a:xfrm>
          <a:off x="1400175" y="56635650"/>
          <a:ext cx="1390650" cy="695325"/>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F</a:t>
          </a:r>
          <a:r>
            <a:rPr kumimoji="1" lang="ja-JP" altLang="en-US" sz="1100"/>
            <a:t>　</a:t>
          </a:r>
          <a:r>
            <a:rPr kumimoji="1" lang="ja-JP" altLang="en-US" sz="1000"/>
            <a:t>株式会社ウチダ人材開発センター　</a:t>
          </a:r>
          <a:r>
            <a:rPr kumimoji="1" lang="en-US" altLang="ja-JP" sz="1000"/>
            <a:t>4.5</a:t>
          </a:r>
          <a:r>
            <a:rPr kumimoji="1" lang="ja-JP" altLang="en-US" sz="1000"/>
            <a:t>百万円</a:t>
          </a:r>
        </a:p>
      </xdr:txBody>
    </xdr:sp>
    <xdr:clientData/>
  </xdr:twoCellAnchor>
  <xdr:twoCellAnchor>
    <xdr:from>
      <xdr:col>14</xdr:col>
      <xdr:colOff>133350</xdr:colOff>
      <xdr:row>745</xdr:row>
      <xdr:rowOff>361950</xdr:rowOff>
    </xdr:from>
    <xdr:to>
      <xdr:col>21</xdr:col>
      <xdr:colOff>133350</xdr:colOff>
      <xdr:row>746</xdr:row>
      <xdr:rowOff>117389</xdr:rowOff>
    </xdr:to>
    <xdr:sp macro="" textlink="">
      <xdr:nvSpPr>
        <xdr:cNvPr id="169" name="テキスト ボックス 168"/>
        <xdr:cNvSpPr txBox="1"/>
      </xdr:nvSpPr>
      <xdr:spPr>
        <a:xfrm>
          <a:off x="2933700" y="56616600"/>
          <a:ext cx="1400175" cy="707939"/>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G</a:t>
          </a:r>
          <a:r>
            <a:rPr kumimoji="1" lang="ja-JP" altLang="en-US" sz="1100"/>
            <a:t>　</a:t>
          </a:r>
          <a:r>
            <a:rPr kumimoji="1" lang="ja-JP" altLang="en-US" sz="1000" b="0" i="0" u="none" strike="noStrike" kern="0" cap="none" spc="0" normalizeH="0" baseline="0" noProof="0">
              <a:ln>
                <a:noFill/>
              </a:ln>
              <a:solidFill>
                <a:prstClr val="black"/>
              </a:solidFill>
              <a:effectLst/>
              <a:uLnTx/>
              <a:uFillTx/>
              <a:latin typeface="+mn-lt"/>
              <a:ea typeface="+mn-ea"/>
              <a:cs typeface="+mn-cs"/>
            </a:rPr>
            <a:t>一般社団法人人材育成と教育サービス協議会　</a:t>
          </a:r>
          <a:r>
            <a:rPr kumimoji="1" lang="en-US" altLang="ja-JP" sz="1000"/>
            <a:t>3.5</a:t>
          </a:r>
          <a:r>
            <a:rPr kumimoji="1" lang="ja-JP" altLang="en-US" sz="1000"/>
            <a:t>百万円</a:t>
          </a:r>
        </a:p>
      </xdr:txBody>
    </xdr:sp>
    <xdr:clientData/>
  </xdr:twoCellAnchor>
  <xdr:twoCellAnchor>
    <xdr:from>
      <xdr:col>41</xdr:col>
      <xdr:colOff>28575</xdr:colOff>
      <xdr:row>745</xdr:row>
      <xdr:rowOff>381000</xdr:rowOff>
    </xdr:from>
    <xdr:to>
      <xdr:col>47</xdr:col>
      <xdr:colOff>28574</xdr:colOff>
      <xdr:row>746</xdr:row>
      <xdr:rowOff>136439</xdr:rowOff>
    </xdr:to>
    <xdr:sp macro="" textlink="">
      <xdr:nvSpPr>
        <xdr:cNvPr id="172" name="テキスト ボックス 171"/>
        <xdr:cNvSpPr txBox="1"/>
      </xdr:nvSpPr>
      <xdr:spPr>
        <a:xfrm>
          <a:off x="8229600" y="56635650"/>
          <a:ext cx="1200149" cy="707939"/>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D</a:t>
          </a:r>
          <a:r>
            <a:rPr kumimoji="1" lang="ja-JP" altLang="en-US" sz="1100"/>
            <a:t>　</a:t>
          </a:r>
          <a:r>
            <a:rPr kumimoji="1" lang="ja-JP" altLang="en-US" sz="1000"/>
            <a:t>株式会社ピュアポート　</a:t>
          </a:r>
          <a:r>
            <a:rPr kumimoji="1" lang="en-US" altLang="ja-JP" sz="1000"/>
            <a:t>0.7</a:t>
          </a:r>
          <a:r>
            <a:rPr kumimoji="1" lang="ja-JP" altLang="en-US" sz="1000"/>
            <a:t>百万円</a:t>
          </a:r>
        </a:p>
      </xdr:txBody>
    </xdr:sp>
    <xdr:clientData/>
  </xdr:twoCellAnchor>
  <xdr:twoCellAnchor>
    <xdr:from>
      <xdr:col>35</xdr:col>
      <xdr:colOff>142875</xdr:colOff>
      <xdr:row>744</xdr:row>
      <xdr:rowOff>723900</xdr:rowOff>
    </xdr:from>
    <xdr:to>
      <xdr:col>43</xdr:col>
      <xdr:colOff>187410</xdr:colOff>
      <xdr:row>745</xdr:row>
      <xdr:rowOff>28575</xdr:rowOff>
    </xdr:to>
    <xdr:cxnSp macro="">
      <xdr:nvCxnSpPr>
        <xdr:cNvPr id="173" name="直線矢印コネクタ 172"/>
        <xdr:cNvCxnSpPr>
          <a:endCxn id="160" idx="0"/>
        </xdr:cNvCxnSpPr>
      </xdr:nvCxnSpPr>
      <xdr:spPr>
        <a:xfrm>
          <a:off x="7143750" y="55768875"/>
          <a:ext cx="1644735" cy="514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142875</xdr:colOff>
      <xdr:row>745</xdr:row>
      <xdr:rowOff>9525</xdr:rowOff>
    </xdr:from>
    <xdr:to>
      <xdr:col>31</xdr:col>
      <xdr:colOff>184838</xdr:colOff>
      <xdr:row>745</xdr:row>
      <xdr:rowOff>331316</xdr:rowOff>
    </xdr:to>
    <xdr:sp macro="" textlink="">
      <xdr:nvSpPr>
        <xdr:cNvPr id="176" name="テキスト ボックス 175"/>
        <xdr:cNvSpPr txBox="1"/>
      </xdr:nvSpPr>
      <xdr:spPr>
        <a:xfrm flipH="1">
          <a:off x="4943475" y="56264175"/>
          <a:ext cx="1442138" cy="321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nSpc>
              <a:spcPts val="1300"/>
            </a:lnSpc>
          </a:pP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40</xdr:col>
      <xdr:colOff>161925</xdr:colOff>
      <xdr:row>746</xdr:row>
      <xdr:rowOff>209550</xdr:rowOff>
    </xdr:from>
    <xdr:to>
      <xdr:col>48</xdr:col>
      <xdr:colOff>84694</xdr:colOff>
      <xdr:row>747</xdr:row>
      <xdr:rowOff>135926</xdr:rowOff>
    </xdr:to>
    <xdr:sp macro="" textlink="">
      <xdr:nvSpPr>
        <xdr:cNvPr id="178" name="大かっこ 177"/>
        <xdr:cNvSpPr/>
      </xdr:nvSpPr>
      <xdr:spPr>
        <a:xfrm>
          <a:off x="8162925" y="57416700"/>
          <a:ext cx="1522969" cy="56455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広報資料制作等</a:t>
          </a:r>
        </a:p>
      </xdr:txBody>
    </xdr:sp>
    <xdr:clientData/>
  </xdr:twoCellAnchor>
  <xdr:twoCellAnchor>
    <xdr:from>
      <xdr:col>14</xdr:col>
      <xdr:colOff>47625</xdr:colOff>
      <xdr:row>746</xdr:row>
      <xdr:rowOff>180974</xdr:rowOff>
    </xdr:from>
    <xdr:to>
      <xdr:col>21</xdr:col>
      <xdr:colOff>170419</xdr:colOff>
      <xdr:row>747</xdr:row>
      <xdr:rowOff>317499</xdr:rowOff>
    </xdr:to>
    <xdr:sp macro="" textlink="">
      <xdr:nvSpPr>
        <xdr:cNvPr id="180" name="大かっこ 179"/>
        <xdr:cNvSpPr/>
      </xdr:nvSpPr>
      <xdr:spPr>
        <a:xfrm>
          <a:off x="2862792" y="60463641"/>
          <a:ext cx="1530377" cy="7715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研修教材及び演習教材の作成</a:t>
          </a:r>
        </a:p>
      </xdr:txBody>
    </xdr:sp>
    <xdr:clientData/>
  </xdr:twoCellAnchor>
  <xdr:twoCellAnchor>
    <xdr:from>
      <xdr:col>6</xdr:col>
      <xdr:colOff>76200</xdr:colOff>
      <xdr:row>746</xdr:row>
      <xdr:rowOff>200025</xdr:rowOff>
    </xdr:from>
    <xdr:to>
      <xdr:col>13</xdr:col>
      <xdr:colOff>198994</xdr:colOff>
      <xdr:row>747</xdr:row>
      <xdr:rowOff>304800</xdr:rowOff>
    </xdr:to>
    <xdr:sp macro="" textlink="">
      <xdr:nvSpPr>
        <xdr:cNvPr id="181" name="大かっこ 180"/>
        <xdr:cNvSpPr/>
      </xdr:nvSpPr>
      <xdr:spPr>
        <a:xfrm>
          <a:off x="1276350" y="57407175"/>
          <a:ext cx="1522969" cy="7429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a:t>
          </a:r>
          <a:r>
            <a:rPr kumimoji="1" lang="ja-JP" altLang="en-US" sz="1000"/>
            <a:t>ラーニング作成及び申込・受講システム開発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637</v>
      </c>
      <c r="AT2" s="219"/>
      <c r="AU2" s="219"/>
      <c r="AV2" s="51" t="str">
        <f>IF(AW2="", "", "-")</f>
        <v/>
      </c>
      <c r="AW2" s="402"/>
      <c r="AX2" s="402"/>
    </row>
    <row r="3" spans="1:50" ht="21" customHeight="1" thickBot="1" x14ac:dyDescent="0.2">
      <c r="A3" s="525" t="s">
        <v>417</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586</v>
      </c>
      <c r="AK3" s="527"/>
      <c r="AL3" s="527"/>
      <c r="AM3" s="527"/>
      <c r="AN3" s="527"/>
      <c r="AO3" s="527"/>
      <c r="AP3" s="527"/>
      <c r="AQ3" s="527"/>
      <c r="AR3" s="527"/>
      <c r="AS3" s="527"/>
      <c r="AT3" s="527"/>
      <c r="AU3" s="527"/>
      <c r="AV3" s="527"/>
      <c r="AW3" s="527"/>
      <c r="AX3" s="24" t="s">
        <v>65</v>
      </c>
    </row>
    <row r="4" spans="1:50" ht="24.75" customHeight="1" x14ac:dyDescent="0.15">
      <c r="A4" s="729" t="s">
        <v>25</v>
      </c>
      <c r="B4" s="730"/>
      <c r="C4" s="730"/>
      <c r="D4" s="730"/>
      <c r="E4" s="730"/>
      <c r="F4" s="730"/>
      <c r="G4" s="705" t="s">
        <v>549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0" t="s">
        <v>512</v>
      </c>
      <c r="H5" s="561"/>
      <c r="I5" s="561"/>
      <c r="J5" s="561"/>
      <c r="K5" s="561"/>
      <c r="L5" s="561"/>
      <c r="M5" s="562" t="s">
        <v>66</v>
      </c>
      <c r="N5" s="563"/>
      <c r="O5" s="563"/>
      <c r="P5" s="563"/>
      <c r="Q5" s="563"/>
      <c r="R5" s="564"/>
      <c r="S5" s="565" t="s">
        <v>70</v>
      </c>
      <c r="T5" s="561"/>
      <c r="U5" s="561"/>
      <c r="V5" s="561"/>
      <c r="W5" s="561"/>
      <c r="X5" s="566"/>
      <c r="Y5" s="721" t="s">
        <v>3</v>
      </c>
      <c r="Z5" s="722"/>
      <c r="AA5" s="722"/>
      <c r="AB5" s="722"/>
      <c r="AC5" s="722"/>
      <c r="AD5" s="723"/>
      <c r="AE5" s="724" t="s">
        <v>551</v>
      </c>
      <c r="AF5" s="724"/>
      <c r="AG5" s="724"/>
      <c r="AH5" s="724"/>
      <c r="AI5" s="724"/>
      <c r="AJ5" s="724"/>
      <c r="AK5" s="724"/>
      <c r="AL5" s="724"/>
      <c r="AM5" s="724"/>
      <c r="AN5" s="724"/>
      <c r="AO5" s="724"/>
      <c r="AP5" s="725"/>
      <c r="AQ5" s="726" t="s">
        <v>715</v>
      </c>
      <c r="AR5" s="727"/>
      <c r="AS5" s="727"/>
      <c r="AT5" s="727"/>
      <c r="AU5" s="727"/>
      <c r="AV5" s="727"/>
      <c r="AW5" s="727"/>
      <c r="AX5" s="728"/>
    </row>
    <row r="6" spans="1:50" ht="39" customHeight="1" x14ac:dyDescent="0.15">
      <c r="A6" s="731" t="s">
        <v>4</v>
      </c>
      <c r="B6" s="732"/>
      <c r="C6" s="732"/>
      <c r="D6" s="732"/>
      <c r="E6" s="732"/>
      <c r="F6" s="732"/>
      <c r="G6" s="884" t="str">
        <f>入力規則等!F39</f>
        <v>労働保険特別会計雇用勘定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553</v>
      </c>
      <c r="H7" s="837"/>
      <c r="I7" s="837"/>
      <c r="J7" s="837"/>
      <c r="K7" s="837"/>
      <c r="L7" s="837"/>
      <c r="M7" s="837"/>
      <c r="N7" s="837"/>
      <c r="O7" s="837"/>
      <c r="P7" s="837"/>
      <c r="Q7" s="837"/>
      <c r="R7" s="837"/>
      <c r="S7" s="837"/>
      <c r="T7" s="837"/>
      <c r="U7" s="837"/>
      <c r="V7" s="837"/>
      <c r="W7" s="837"/>
      <c r="X7" s="838"/>
      <c r="Y7" s="400" t="s">
        <v>381</v>
      </c>
      <c r="Z7" s="301"/>
      <c r="AA7" s="301"/>
      <c r="AB7" s="301"/>
      <c r="AC7" s="301"/>
      <c r="AD7" s="401"/>
      <c r="AE7" s="388" t="s">
        <v>683</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3" t="s">
        <v>258</v>
      </c>
      <c r="B8" s="834"/>
      <c r="C8" s="834"/>
      <c r="D8" s="834"/>
      <c r="E8" s="834"/>
      <c r="F8" s="835"/>
      <c r="G8" s="226" t="str">
        <f>入力規則等!A27</f>
        <v>-</v>
      </c>
      <c r="H8" s="227"/>
      <c r="I8" s="227"/>
      <c r="J8" s="227"/>
      <c r="K8" s="227"/>
      <c r="L8" s="227"/>
      <c r="M8" s="227"/>
      <c r="N8" s="227"/>
      <c r="O8" s="227"/>
      <c r="P8" s="227"/>
      <c r="Q8" s="227"/>
      <c r="R8" s="227"/>
      <c r="S8" s="227"/>
      <c r="T8" s="227"/>
      <c r="U8" s="227"/>
      <c r="V8" s="227"/>
      <c r="W8" s="227"/>
      <c r="X8" s="228"/>
      <c r="Y8" s="571" t="s">
        <v>259</v>
      </c>
      <c r="Z8" s="572"/>
      <c r="AA8" s="572"/>
      <c r="AB8" s="572"/>
      <c r="AC8" s="572"/>
      <c r="AD8" s="573"/>
      <c r="AE8" s="744" t="str">
        <f>入力規則等!K13</f>
        <v>社会保障</v>
      </c>
      <c r="AF8" s="227"/>
      <c r="AG8" s="227"/>
      <c r="AH8" s="227"/>
      <c r="AI8" s="227"/>
      <c r="AJ8" s="227"/>
      <c r="AK8" s="227"/>
      <c r="AL8" s="227"/>
      <c r="AM8" s="227"/>
      <c r="AN8" s="227"/>
      <c r="AO8" s="227"/>
      <c r="AP8" s="227"/>
      <c r="AQ8" s="227"/>
      <c r="AR8" s="227"/>
      <c r="AS8" s="227"/>
      <c r="AT8" s="227"/>
      <c r="AU8" s="227"/>
      <c r="AV8" s="227"/>
      <c r="AW8" s="227"/>
      <c r="AX8" s="745"/>
    </row>
    <row r="9" spans="1:50" ht="58.5" customHeight="1" x14ac:dyDescent="0.15">
      <c r="A9" s="150" t="s">
        <v>23</v>
      </c>
      <c r="B9" s="151"/>
      <c r="C9" s="151"/>
      <c r="D9" s="151"/>
      <c r="E9" s="151"/>
      <c r="F9" s="151"/>
      <c r="G9" s="574" t="s">
        <v>554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6" t="s">
        <v>30</v>
      </c>
      <c r="B10" s="747"/>
      <c r="C10" s="747"/>
      <c r="D10" s="747"/>
      <c r="E10" s="747"/>
      <c r="F10" s="747"/>
      <c r="G10" s="679" t="s">
        <v>717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4" t="s">
        <v>24</v>
      </c>
      <c r="B12" s="145"/>
      <c r="C12" s="145"/>
      <c r="D12" s="145"/>
      <c r="E12" s="145"/>
      <c r="F12" s="146"/>
      <c r="G12" s="685"/>
      <c r="H12" s="686"/>
      <c r="I12" s="686"/>
      <c r="J12" s="686"/>
      <c r="K12" s="686"/>
      <c r="L12" s="686"/>
      <c r="M12" s="686"/>
      <c r="N12" s="686"/>
      <c r="O12" s="686"/>
      <c r="P12" s="308" t="s">
        <v>384</v>
      </c>
      <c r="Q12" s="303"/>
      <c r="R12" s="303"/>
      <c r="S12" s="303"/>
      <c r="T12" s="303"/>
      <c r="U12" s="303"/>
      <c r="V12" s="304"/>
      <c r="W12" s="308" t="s">
        <v>404</v>
      </c>
      <c r="X12" s="303"/>
      <c r="Y12" s="303"/>
      <c r="Z12" s="303"/>
      <c r="AA12" s="303"/>
      <c r="AB12" s="303"/>
      <c r="AC12" s="304"/>
      <c r="AD12" s="308" t="s">
        <v>411</v>
      </c>
      <c r="AE12" s="303"/>
      <c r="AF12" s="303"/>
      <c r="AG12" s="303"/>
      <c r="AH12" s="303"/>
      <c r="AI12" s="303"/>
      <c r="AJ12" s="304"/>
      <c r="AK12" s="308" t="s">
        <v>418</v>
      </c>
      <c r="AL12" s="303"/>
      <c r="AM12" s="303"/>
      <c r="AN12" s="303"/>
      <c r="AO12" s="303"/>
      <c r="AP12" s="303"/>
      <c r="AQ12" s="304"/>
      <c r="AR12" s="308" t="s">
        <v>419</v>
      </c>
      <c r="AS12" s="303"/>
      <c r="AT12" s="303"/>
      <c r="AU12" s="303"/>
      <c r="AV12" s="303"/>
      <c r="AW12" s="303"/>
      <c r="AX12" s="748"/>
    </row>
    <row r="13" spans="1:50" ht="21" customHeight="1" x14ac:dyDescent="0.15">
      <c r="A13" s="147"/>
      <c r="B13" s="148"/>
      <c r="C13" s="148"/>
      <c r="D13" s="148"/>
      <c r="E13" s="148"/>
      <c r="F13" s="149"/>
      <c r="G13" s="749" t="s">
        <v>6</v>
      </c>
      <c r="H13" s="750"/>
      <c r="I13" s="642" t="s">
        <v>7</v>
      </c>
      <c r="J13" s="643"/>
      <c r="K13" s="643"/>
      <c r="L13" s="643"/>
      <c r="M13" s="643"/>
      <c r="N13" s="643"/>
      <c r="O13" s="644"/>
      <c r="P13" s="117">
        <v>12</v>
      </c>
      <c r="Q13" s="118"/>
      <c r="R13" s="118"/>
      <c r="S13" s="118"/>
      <c r="T13" s="118"/>
      <c r="U13" s="118"/>
      <c r="V13" s="119"/>
      <c r="W13" s="117">
        <v>98</v>
      </c>
      <c r="X13" s="118"/>
      <c r="Y13" s="118"/>
      <c r="Z13" s="118"/>
      <c r="AA13" s="118"/>
      <c r="AB13" s="118"/>
      <c r="AC13" s="119"/>
      <c r="AD13" s="117">
        <v>115</v>
      </c>
      <c r="AE13" s="118"/>
      <c r="AF13" s="118"/>
      <c r="AG13" s="118"/>
      <c r="AH13" s="118"/>
      <c r="AI13" s="118"/>
      <c r="AJ13" s="119"/>
      <c r="AK13" s="117">
        <v>117</v>
      </c>
      <c r="AL13" s="118"/>
      <c r="AM13" s="118"/>
      <c r="AN13" s="118"/>
      <c r="AO13" s="118"/>
      <c r="AP13" s="118"/>
      <c r="AQ13" s="119"/>
      <c r="AR13" s="114">
        <v>11</v>
      </c>
      <c r="AS13" s="115"/>
      <c r="AT13" s="115"/>
      <c r="AU13" s="115"/>
      <c r="AV13" s="115"/>
      <c r="AW13" s="115"/>
      <c r="AX13" s="399"/>
    </row>
    <row r="14" spans="1:50" ht="21" customHeight="1" x14ac:dyDescent="0.15">
      <c r="A14" s="147"/>
      <c r="B14" s="148"/>
      <c r="C14" s="148"/>
      <c r="D14" s="148"/>
      <c r="E14" s="148"/>
      <c r="F14" s="149"/>
      <c r="G14" s="751"/>
      <c r="H14" s="752"/>
      <c r="I14" s="577" t="s">
        <v>8</v>
      </c>
      <c r="J14" s="633"/>
      <c r="K14" s="633"/>
      <c r="L14" s="633"/>
      <c r="M14" s="633"/>
      <c r="N14" s="633"/>
      <c r="O14" s="634"/>
      <c r="P14" s="117" t="s">
        <v>556</v>
      </c>
      <c r="Q14" s="118"/>
      <c r="R14" s="118"/>
      <c r="S14" s="118"/>
      <c r="T14" s="118"/>
      <c r="U14" s="118"/>
      <c r="V14" s="119"/>
      <c r="W14" s="117" t="s">
        <v>559</v>
      </c>
      <c r="X14" s="118"/>
      <c r="Y14" s="118"/>
      <c r="Z14" s="118"/>
      <c r="AA14" s="118"/>
      <c r="AB14" s="118"/>
      <c r="AC14" s="119"/>
      <c r="AD14" s="117" t="s">
        <v>556</v>
      </c>
      <c r="AE14" s="118"/>
      <c r="AF14" s="118"/>
      <c r="AG14" s="118"/>
      <c r="AH14" s="118"/>
      <c r="AI14" s="118"/>
      <c r="AJ14" s="119"/>
      <c r="AK14" s="117" t="s">
        <v>556</v>
      </c>
      <c r="AL14" s="118"/>
      <c r="AM14" s="118"/>
      <c r="AN14" s="118"/>
      <c r="AO14" s="118"/>
      <c r="AP14" s="118"/>
      <c r="AQ14" s="119"/>
      <c r="AR14" s="669"/>
      <c r="AS14" s="669"/>
      <c r="AT14" s="669"/>
      <c r="AU14" s="669"/>
      <c r="AV14" s="669"/>
      <c r="AW14" s="669"/>
      <c r="AX14" s="670"/>
    </row>
    <row r="15" spans="1:50" ht="21" customHeight="1" x14ac:dyDescent="0.15">
      <c r="A15" s="147"/>
      <c r="B15" s="148"/>
      <c r="C15" s="148"/>
      <c r="D15" s="148"/>
      <c r="E15" s="148"/>
      <c r="F15" s="149"/>
      <c r="G15" s="751"/>
      <c r="H15" s="752"/>
      <c r="I15" s="577" t="s">
        <v>51</v>
      </c>
      <c r="J15" s="578"/>
      <c r="K15" s="578"/>
      <c r="L15" s="578"/>
      <c r="M15" s="578"/>
      <c r="N15" s="578"/>
      <c r="O15" s="579"/>
      <c r="P15" s="117" t="s">
        <v>557</v>
      </c>
      <c r="Q15" s="118"/>
      <c r="R15" s="118"/>
      <c r="S15" s="118"/>
      <c r="T15" s="118"/>
      <c r="U15" s="118"/>
      <c r="V15" s="119"/>
      <c r="W15" s="117" t="s">
        <v>556</v>
      </c>
      <c r="X15" s="118"/>
      <c r="Y15" s="118"/>
      <c r="Z15" s="118"/>
      <c r="AA15" s="118"/>
      <c r="AB15" s="118"/>
      <c r="AC15" s="119"/>
      <c r="AD15" s="117" t="s">
        <v>560</v>
      </c>
      <c r="AE15" s="118"/>
      <c r="AF15" s="118"/>
      <c r="AG15" s="118"/>
      <c r="AH15" s="118"/>
      <c r="AI15" s="118"/>
      <c r="AJ15" s="119"/>
      <c r="AK15" s="117" t="s">
        <v>556</v>
      </c>
      <c r="AL15" s="118"/>
      <c r="AM15" s="118"/>
      <c r="AN15" s="118"/>
      <c r="AO15" s="118"/>
      <c r="AP15" s="118"/>
      <c r="AQ15" s="119"/>
      <c r="AR15" s="117">
        <v>0</v>
      </c>
      <c r="AS15" s="118"/>
      <c r="AT15" s="118"/>
      <c r="AU15" s="118"/>
      <c r="AV15" s="118"/>
      <c r="AW15" s="118"/>
      <c r="AX15" s="632"/>
    </row>
    <row r="16" spans="1:50" ht="21" customHeight="1" x14ac:dyDescent="0.15">
      <c r="A16" s="147"/>
      <c r="B16" s="148"/>
      <c r="C16" s="148"/>
      <c r="D16" s="148"/>
      <c r="E16" s="148"/>
      <c r="F16" s="149"/>
      <c r="G16" s="751"/>
      <c r="H16" s="752"/>
      <c r="I16" s="577" t="s">
        <v>52</v>
      </c>
      <c r="J16" s="578"/>
      <c r="K16" s="578"/>
      <c r="L16" s="578"/>
      <c r="M16" s="578"/>
      <c r="N16" s="578"/>
      <c r="O16" s="579"/>
      <c r="P16" s="117" t="s">
        <v>558</v>
      </c>
      <c r="Q16" s="118"/>
      <c r="R16" s="118"/>
      <c r="S16" s="118"/>
      <c r="T16" s="118"/>
      <c r="U16" s="118"/>
      <c r="V16" s="119"/>
      <c r="W16" s="117" t="s">
        <v>559</v>
      </c>
      <c r="X16" s="118"/>
      <c r="Y16" s="118"/>
      <c r="Z16" s="118"/>
      <c r="AA16" s="118"/>
      <c r="AB16" s="118"/>
      <c r="AC16" s="119"/>
      <c r="AD16" s="117" t="s">
        <v>556</v>
      </c>
      <c r="AE16" s="118"/>
      <c r="AF16" s="118"/>
      <c r="AG16" s="118"/>
      <c r="AH16" s="118"/>
      <c r="AI16" s="118"/>
      <c r="AJ16" s="119"/>
      <c r="AK16" s="117" t="s">
        <v>556</v>
      </c>
      <c r="AL16" s="118"/>
      <c r="AM16" s="118"/>
      <c r="AN16" s="118"/>
      <c r="AO16" s="118"/>
      <c r="AP16" s="118"/>
      <c r="AQ16" s="119"/>
      <c r="AR16" s="682"/>
      <c r="AS16" s="683"/>
      <c r="AT16" s="683"/>
      <c r="AU16" s="683"/>
      <c r="AV16" s="683"/>
      <c r="AW16" s="683"/>
      <c r="AX16" s="684"/>
    </row>
    <row r="17" spans="1:50" ht="24.75" customHeight="1" x14ac:dyDescent="0.15">
      <c r="A17" s="147"/>
      <c r="B17" s="148"/>
      <c r="C17" s="148"/>
      <c r="D17" s="148"/>
      <c r="E17" s="148"/>
      <c r="F17" s="149"/>
      <c r="G17" s="751"/>
      <c r="H17" s="752"/>
      <c r="I17" s="577" t="s">
        <v>50</v>
      </c>
      <c r="J17" s="633"/>
      <c r="K17" s="633"/>
      <c r="L17" s="633"/>
      <c r="M17" s="633"/>
      <c r="N17" s="633"/>
      <c r="O17" s="634"/>
      <c r="P17" s="117" t="s">
        <v>558</v>
      </c>
      <c r="Q17" s="118"/>
      <c r="R17" s="118"/>
      <c r="S17" s="118"/>
      <c r="T17" s="118"/>
      <c r="U17" s="118"/>
      <c r="V17" s="119"/>
      <c r="W17" s="117" t="s">
        <v>559</v>
      </c>
      <c r="X17" s="118"/>
      <c r="Y17" s="118"/>
      <c r="Z17" s="118"/>
      <c r="AA17" s="118"/>
      <c r="AB17" s="118"/>
      <c r="AC17" s="119"/>
      <c r="AD17" s="117" t="s">
        <v>558</v>
      </c>
      <c r="AE17" s="118"/>
      <c r="AF17" s="118"/>
      <c r="AG17" s="118"/>
      <c r="AH17" s="118"/>
      <c r="AI17" s="118"/>
      <c r="AJ17" s="119"/>
      <c r="AK17" s="117" t="s">
        <v>559</v>
      </c>
      <c r="AL17" s="118"/>
      <c r="AM17" s="118"/>
      <c r="AN17" s="118"/>
      <c r="AO17" s="118"/>
      <c r="AP17" s="118"/>
      <c r="AQ17" s="119"/>
      <c r="AR17" s="397"/>
      <c r="AS17" s="397"/>
      <c r="AT17" s="397"/>
      <c r="AU17" s="397"/>
      <c r="AV17" s="397"/>
      <c r="AW17" s="397"/>
      <c r="AX17" s="398"/>
    </row>
    <row r="18" spans="1:50" ht="24.75" customHeight="1" x14ac:dyDescent="0.15">
      <c r="A18" s="147"/>
      <c r="B18" s="148"/>
      <c r="C18" s="148"/>
      <c r="D18" s="148"/>
      <c r="E18" s="148"/>
      <c r="F18" s="149"/>
      <c r="G18" s="753"/>
      <c r="H18" s="754"/>
      <c r="I18" s="741" t="s">
        <v>20</v>
      </c>
      <c r="J18" s="742"/>
      <c r="K18" s="742"/>
      <c r="L18" s="742"/>
      <c r="M18" s="742"/>
      <c r="N18" s="742"/>
      <c r="O18" s="743"/>
      <c r="P18" s="123">
        <f>SUM(P13:V17)</f>
        <v>12</v>
      </c>
      <c r="Q18" s="124"/>
      <c r="R18" s="124"/>
      <c r="S18" s="124"/>
      <c r="T18" s="124"/>
      <c r="U18" s="124"/>
      <c r="V18" s="125"/>
      <c r="W18" s="123">
        <f>SUM(W13:AC17)</f>
        <v>98</v>
      </c>
      <c r="X18" s="124"/>
      <c r="Y18" s="124"/>
      <c r="Z18" s="124"/>
      <c r="AA18" s="124"/>
      <c r="AB18" s="124"/>
      <c r="AC18" s="125"/>
      <c r="AD18" s="123">
        <f>SUM(AD13:AJ17)</f>
        <v>115</v>
      </c>
      <c r="AE18" s="124"/>
      <c r="AF18" s="124"/>
      <c r="AG18" s="124"/>
      <c r="AH18" s="124"/>
      <c r="AI18" s="124"/>
      <c r="AJ18" s="125"/>
      <c r="AK18" s="123">
        <f>SUM(AK13:AQ17)</f>
        <v>117</v>
      </c>
      <c r="AL18" s="124"/>
      <c r="AM18" s="124"/>
      <c r="AN18" s="124"/>
      <c r="AO18" s="124"/>
      <c r="AP18" s="124"/>
      <c r="AQ18" s="125"/>
      <c r="AR18" s="123">
        <f>SUM(AR13:AX17)</f>
        <v>11</v>
      </c>
      <c r="AS18" s="124"/>
      <c r="AT18" s="124"/>
      <c r="AU18" s="124"/>
      <c r="AV18" s="124"/>
      <c r="AW18" s="124"/>
      <c r="AX18" s="539"/>
    </row>
    <row r="19" spans="1:50" ht="24.75" customHeight="1" x14ac:dyDescent="0.15">
      <c r="A19" s="147"/>
      <c r="B19" s="148"/>
      <c r="C19" s="148"/>
      <c r="D19" s="148"/>
      <c r="E19" s="148"/>
      <c r="F19" s="149"/>
      <c r="G19" s="537" t="s">
        <v>9</v>
      </c>
      <c r="H19" s="538"/>
      <c r="I19" s="538"/>
      <c r="J19" s="538"/>
      <c r="K19" s="538"/>
      <c r="L19" s="538"/>
      <c r="M19" s="538"/>
      <c r="N19" s="538"/>
      <c r="O19" s="538"/>
      <c r="P19" s="117">
        <v>12</v>
      </c>
      <c r="Q19" s="118"/>
      <c r="R19" s="118"/>
      <c r="S19" s="118"/>
      <c r="T19" s="118"/>
      <c r="U19" s="118"/>
      <c r="V19" s="119"/>
      <c r="W19" s="117">
        <v>67.599999999999994</v>
      </c>
      <c r="X19" s="118"/>
      <c r="Y19" s="118"/>
      <c r="Z19" s="118"/>
      <c r="AA19" s="118"/>
      <c r="AB19" s="118"/>
      <c r="AC19" s="119"/>
      <c r="AD19" s="117">
        <v>87</v>
      </c>
      <c r="AE19" s="118"/>
      <c r="AF19" s="118"/>
      <c r="AG19" s="118"/>
      <c r="AH19" s="118"/>
      <c r="AI19" s="118"/>
      <c r="AJ19" s="119"/>
      <c r="AK19" s="488"/>
      <c r="AL19" s="488"/>
      <c r="AM19" s="488"/>
      <c r="AN19" s="488"/>
      <c r="AO19" s="488"/>
      <c r="AP19" s="488"/>
      <c r="AQ19" s="488"/>
      <c r="AR19" s="488"/>
      <c r="AS19" s="488"/>
      <c r="AT19" s="488"/>
      <c r="AU19" s="488"/>
      <c r="AV19" s="488"/>
      <c r="AW19" s="488"/>
      <c r="AX19" s="540"/>
    </row>
    <row r="20" spans="1:50" ht="24.75" customHeight="1" x14ac:dyDescent="0.15">
      <c r="A20" s="147"/>
      <c r="B20" s="148"/>
      <c r="C20" s="148"/>
      <c r="D20" s="148"/>
      <c r="E20" s="148"/>
      <c r="F20" s="149"/>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0.68979591836734688</v>
      </c>
      <c r="X20" s="541"/>
      <c r="Y20" s="541"/>
      <c r="Z20" s="541"/>
      <c r="AA20" s="541"/>
      <c r="AB20" s="541"/>
      <c r="AC20" s="541"/>
      <c r="AD20" s="541">
        <f t="shared" ref="AD20" si="1">IF(AD18=0, "-", SUM(AD19)/AD18)</f>
        <v>0.75652173913043474</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50"/>
      <c r="B21" s="151"/>
      <c r="C21" s="151"/>
      <c r="D21" s="151"/>
      <c r="E21" s="151"/>
      <c r="F21" s="152"/>
      <c r="G21" s="934" t="s">
        <v>349</v>
      </c>
      <c r="H21" s="935"/>
      <c r="I21" s="935"/>
      <c r="J21" s="935"/>
      <c r="K21" s="935"/>
      <c r="L21" s="935"/>
      <c r="M21" s="935"/>
      <c r="N21" s="935"/>
      <c r="O21" s="935"/>
      <c r="P21" s="541">
        <f>IF(P19=0, "-", SUM(P19)/SUM(P13,P14))</f>
        <v>1</v>
      </c>
      <c r="Q21" s="541"/>
      <c r="R21" s="541"/>
      <c r="S21" s="541"/>
      <c r="T21" s="541"/>
      <c r="U21" s="541"/>
      <c r="V21" s="541"/>
      <c r="W21" s="541">
        <f t="shared" ref="W21" si="2">IF(W19=0, "-", SUM(W19)/SUM(W13,W14))</f>
        <v>0.68979591836734688</v>
      </c>
      <c r="X21" s="541"/>
      <c r="Y21" s="541"/>
      <c r="Z21" s="541"/>
      <c r="AA21" s="541"/>
      <c r="AB21" s="541"/>
      <c r="AC21" s="541"/>
      <c r="AD21" s="541">
        <f t="shared" ref="AD21" si="3">IF(AD19=0, "-", SUM(AD19)/SUM(AD13,AD14))</f>
        <v>0.75652173913043474</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420</v>
      </c>
      <c r="B22" s="198"/>
      <c r="C22" s="198"/>
      <c r="D22" s="198"/>
      <c r="E22" s="198"/>
      <c r="F22" s="199"/>
      <c r="G22" s="188" t="s">
        <v>328</v>
      </c>
      <c r="H22" s="189"/>
      <c r="I22" s="189"/>
      <c r="J22" s="189"/>
      <c r="K22" s="189"/>
      <c r="L22" s="189"/>
      <c r="M22" s="189"/>
      <c r="N22" s="189"/>
      <c r="O22" s="190"/>
      <c r="P22" s="206" t="s">
        <v>421</v>
      </c>
      <c r="Q22" s="189"/>
      <c r="R22" s="189"/>
      <c r="S22" s="189"/>
      <c r="T22" s="189"/>
      <c r="U22" s="189"/>
      <c r="V22" s="190"/>
      <c r="W22" s="206" t="s">
        <v>422</v>
      </c>
      <c r="X22" s="189"/>
      <c r="Y22" s="189"/>
      <c r="Z22" s="189"/>
      <c r="AA22" s="189"/>
      <c r="AB22" s="189"/>
      <c r="AC22" s="190"/>
      <c r="AD22" s="206" t="s">
        <v>327</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561</v>
      </c>
      <c r="H23" s="192"/>
      <c r="I23" s="192"/>
      <c r="J23" s="192"/>
      <c r="K23" s="192"/>
      <c r="L23" s="192"/>
      <c r="M23" s="192"/>
      <c r="N23" s="192"/>
      <c r="O23" s="193"/>
      <c r="P23" s="114">
        <v>116</v>
      </c>
      <c r="Q23" s="115"/>
      <c r="R23" s="115"/>
      <c r="S23" s="115"/>
      <c r="T23" s="115"/>
      <c r="U23" s="115"/>
      <c r="V23" s="116"/>
      <c r="W23" s="114">
        <v>11</v>
      </c>
      <c r="X23" s="115"/>
      <c r="Y23" s="115"/>
      <c r="Z23" s="115"/>
      <c r="AA23" s="115"/>
      <c r="AB23" s="115"/>
      <c r="AC23" s="116"/>
      <c r="AD23" s="208" t="s">
        <v>721</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562</v>
      </c>
      <c r="H24" s="195"/>
      <c r="I24" s="195"/>
      <c r="J24" s="195"/>
      <c r="K24" s="195"/>
      <c r="L24" s="195"/>
      <c r="M24" s="195"/>
      <c r="N24" s="195"/>
      <c r="O24" s="196"/>
      <c r="P24" s="117">
        <v>1</v>
      </c>
      <c r="Q24" s="118"/>
      <c r="R24" s="118"/>
      <c r="S24" s="118"/>
      <c r="T24" s="118"/>
      <c r="U24" s="118"/>
      <c r="V24" s="119"/>
      <c r="W24" s="117">
        <v>0</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332</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329</v>
      </c>
      <c r="H29" s="234"/>
      <c r="I29" s="234"/>
      <c r="J29" s="234"/>
      <c r="K29" s="234"/>
      <c r="L29" s="234"/>
      <c r="M29" s="234"/>
      <c r="N29" s="234"/>
      <c r="O29" s="235"/>
      <c r="P29" s="117">
        <f>AK13</f>
        <v>117</v>
      </c>
      <c r="Q29" s="118"/>
      <c r="R29" s="118"/>
      <c r="S29" s="118"/>
      <c r="T29" s="118"/>
      <c r="U29" s="118"/>
      <c r="V29" s="119"/>
      <c r="W29" s="223">
        <f>AR13</f>
        <v>11</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344</v>
      </c>
      <c r="B30" s="512"/>
      <c r="C30" s="512"/>
      <c r="D30" s="512"/>
      <c r="E30" s="512"/>
      <c r="F30" s="513"/>
      <c r="G30" s="654" t="s">
        <v>146</v>
      </c>
      <c r="H30" s="395"/>
      <c r="I30" s="395"/>
      <c r="J30" s="395"/>
      <c r="K30" s="395"/>
      <c r="L30" s="395"/>
      <c r="M30" s="395"/>
      <c r="N30" s="395"/>
      <c r="O30" s="581"/>
      <c r="P30" s="580" t="s">
        <v>59</v>
      </c>
      <c r="Q30" s="395"/>
      <c r="R30" s="395"/>
      <c r="S30" s="395"/>
      <c r="T30" s="395"/>
      <c r="U30" s="395"/>
      <c r="V30" s="395"/>
      <c r="W30" s="395"/>
      <c r="X30" s="581"/>
      <c r="Y30" s="467"/>
      <c r="Z30" s="468"/>
      <c r="AA30" s="469"/>
      <c r="AB30" s="391" t="s">
        <v>11</v>
      </c>
      <c r="AC30" s="392"/>
      <c r="AD30" s="393"/>
      <c r="AE30" s="391" t="s">
        <v>384</v>
      </c>
      <c r="AF30" s="392"/>
      <c r="AG30" s="392"/>
      <c r="AH30" s="393"/>
      <c r="AI30" s="391" t="s">
        <v>406</v>
      </c>
      <c r="AJ30" s="392"/>
      <c r="AK30" s="392"/>
      <c r="AL30" s="393"/>
      <c r="AM30" s="394" t="s">
        <v>411</v>
      </c>
      <c r="AN30" s="394"/>
      <c r="AO30" s="394"/>
      <c r="AP30" s="391"/>
      <c r="AQ30" s="645" t="s">
        <v>234</v>
      </c>
      <c r="AR30" s="646"/>
      <c r="AS30" s="646"/>
      <c r="AT30" s="647"/>
      <c r="AU30" s="395" t="s">
        <v>134</v>
      </c>
      <c r="AV30" s="395"/>
      <c r="AW30" s="395"/>
      <c r="AX30" s="396"/>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470"/>
      <c r="Z31" s="471"/>
      <c r="AA31" s="472"/>
      <c r="AB31" s="337"/>
      <c r="AC31" s="338"/>
      <c r="AD31" s="339"/>
      <c r="AE31" s="337"/>
      <c r="AF31" s="338"/>
      <c r="AG31" s="338"/>
      <c r="AH31" s="339"/>
      <c r="AI31" s="337"/>
      <c r="AJ31" s="338"/>
      <c r="AK31" s="338"/>
      <c r="AL31" s="339"/>
      <c r="AM31" s="381"/>
      <c r="AN31" s="381"/>
      <c r="AO31" s="381"/>
      <c r="AP31" s="337"/>
      <c r="AQ31" s="216" t="s">
        <v>628</v>
      </c>
      <c r="AR31" s="141"/>
      <c r="AS31" s="142" t="s">
        <v>235</v>
      </c>
      <c r="AT31" s="177"/>
      <c r="AU31" s="276">
        <v>29</v>
      </c>
      <c r="AV31" s="276"/>
      <c r="AW31" s="384" t="s">
        <v>181</v>
      </c>
      <c r="AX31" s="385"/>
    </row>
    <row r="32" spans="1:50" ht="30" customHeight="1" x14ac:dyDescent="0.15">
      <c r="A32" s="517"/>
      <c r="B32" s="515"/>
      <c r="C32" s="515"/>
      <c r="D32" s="515"/>
      <c r="E32" s="515"/>
      <c r="F32" s="516"/>
      <c r="G32" s="542" t="s">
        <v>663</v>
      </c>
      <c r="H32" s="543"/>
      <c r="I32" s="543"/>
      <c r="J32" s="543"/>
      <c r="K32" s="543"/>
      <c r="L32" s="543"/>
      <c r="M32" s="543"/>
      <c r="N32" s="543"/>
      <c r="O32" s="544"/>
      <c r="P32" s="166" t="s">
        <v>568</v>
      </c>
      <c r="Q32" s="166"/>
      <c r="R32" s="166"/>
      <c r="S32" s="166"/>
      <c r="T32" s="166"/>
      <c r="U32" s="166"/>
      <c r="V32" s="166"/>
      <c r="W32" s="166"/>
      <c r="X32" s="237"/>
      <c r="Y32" s="343" t="s">
        <v>12</v>
      </c>
      <c r="Z32" s="551"/>
      <c r="AA32" s="552"/>
      <c r="AB32" s="553" t="s">
        <v>662</v>
      </c>
      <c r="AC32" s="553"/>
      <c r="AD32" s="553"/>
      <c r="AE32" s="369">
        <v>30</v>
      </c>
      <c r="AF32" s="370"/>
      <c r="AG32" s="370"/>
      <c r="AH32" s="370"/>
      <c r="AI32" s="369" t="s">
        <v>628</v>
      </c>
      <c r="AJ32" s="370"/>
      <c r="AK32" s="370"/>
      <c r="AL32" s="370"/>
      <c r="AM32" s="369" t="s">
        <v>555</v>
      </c>
      <c r="AN32" s="370"/>
      <c r="AO32" s="370"/>
      <c r="AP32" s="370"/>
      <c r="AQ32" s="120" t="s">
        <v>555</v>
      </c>
      <c r="AR32" s="121"/>
      <c r="AS32" s="121"/>
      <c r="AT32" s="122"/>
      <c r="AU32" s="370">
        <v>30</v>
      </c>
      <c r="AV32" s="370"/>
      <c r="AW32" s="370"/>
      <c r="AX32" s="372"/>
    </row>
    <row r="33" spans="1:50" ht="34.5" customHeight="1" x14ac:dyDescent="0.15">
      <c r="A33" s="518"/>
      <c r="B33" s="519"/>
      <c r="C33" s="519"/>
      <c r="D33" s="519"/>
      <c r="E33" s="519"/>
      <c r="F33" s="520"/>
      <c r="G33" s="545"/>
      <c r="H33" s="546"/>
      <c r="I33" s="546"/>
      <c r="J33" s="546"/>
      <c r="K33" s="546"/>
      <c r="L33" s="546"/>
      <c r="M33" s="546"/>
      <c r="N33" s="546"/>
      <c r="O33" s="547"/>
      <c r="P33" s="239"/>
      <c r="Q33" s="239"/>
      <c r="R33" s="239"/>
      <c r="S33" s="239"/>
      <c r="T33" s="239"/>
      <c r="U33" s="239"/>
      <c r="V33" s="239"/>
      <c r="W33" s="239"/>
      <c r="X33" s="240"/>
      <c r="Y33" s="308" t="s">
        <v>54</v>
      </c>
      <c r="Z33" s="303"/>
      <c r="AA33" s="304"/>
      <c r="AB33" s="524" t="s">
        <v>662</v>
      </c>
      <c r="AC33" s="524"/>
      <c r="AD33" s="524"/>
      <c r="AE33" s="369">
        <v>30</v>
      </c>
      <c r="AF33" s="370"/>
      <c r="AG33" s="370"/>
      <c r="AH33" s="370"/>
      <c r="AI33" s="369" t="s">
        <v>629</v>
      </c>
      <c r="AJ33" s="370"/>
      <c r="AK33" s="370"/>
      <c r="AL33" s="370"/>
      <c r="AM33" s="369" t="s">
        <v>555</v>
      </c>
      <c r="AN33" s="370"/>
      <c r="AO33" s="370"/>
      <c r="AP33" s="370"/>
      <c r="AQ33" s="120" t="s">
        <v>555</v>
      </c>
      <c r="AR33" s="121"/>
      <c r="AS33" s="121"/>
      <c r="AT33" s="122"/>
      <c r="AU33" s="370">
        <v>30</v>
      </c>
      <c r="AV33" s="370"/>
      <c r="AW33" s="370"/>
      <c r="AX33" s="372"/>
    </row>
    <row r="34" spans="1:50" ht="30" customHeight="1" x14ac:dyDescent="0.15">
      <c r="A34" s="517"/>
      <c r="B34" s="515"/>
      <c r="C34" s="515"/>
      <c r="D34" s="515"/>
      <c r="E34" s="515"/>
      <c r="F34" s="516"/>
      <c r="G34" s="548"/>
      <c r="H34" s="549"/>
      <c r="I34" s="549"/>
      <c r="J34" s="549"/>
      <c r="K34" s="549"/>
      <c r="L34" s="549"/>
      <c r="M34" s="549"/>
      <c r="N34" s="549"/>
      <c r="O34" s="550"/>
      <c r="P34" s="169"/>
      <c r="Q34" s="169"/>
      <c r="R34" s="169"/>
      <c r="S34" s="169"/>
      <c r="T34" s="169"/>
      <c r="U34" s="169"/>
      <c r="V34" s="169"/>
      <c r="W34" s="169"/>
      <c r="X34" s="242"/>
      <c r="Y34" s="308" t="s">
        <v>13</v>
      </c>
      <c r="Z34" s="303"/>
      <c r="AA34" s="304"/>
      <c r="AB34" s="499" t="s">
        <v>182</v>
      </c>
      <c r="AC34" s="499"/>
      <c r="AD34" s="499"/>
      <c r="AE34" s="369">
        <v>100</v>
      </c>
      <c r="AF34" s="370"/>
      <c r="AG34" s="370"/>
      <c r="AH34" s="370"/>
      <c r="AI34" s="369" t="s">
        <v>628</v>
      </c>
      <c r="AJ34" s="370"/>
      <c r="AK34" s="370"/>
      <c r="AL34" s="370"/>
      <c r="AM34" s="369" t="s">
        <v>555</v>
      </c>
      <c r="AN34" s="370"/>
      <c r="AO34" s="370"/>
      <c r="AP34" s="370"/>
      <c r="AQ34" s="120" t="s">
        <v>555</v>
      </c>
      <c r="AR34" s="121"/>
      <c r="AS34" s="121"/>
      <c r="AT34" s="122"/>
      <c r="AU34" s="370">
        <v>100</v>
      </c>
      <c r="AV34" s="370"/>
      <c r="AW34" s="370"/>
      <c r="AX34" s="372"/>
    </row>
    <row r="35" spans="1:50" ht="23.25" customHeight="1" x14ac:dyDescent="0.15">
      <c r="A35" s="904" t="s">
        <v>372</v>
      </c>
      <c r="B35" s="905"/>
      <c r="C35" s="905"/>
      <c r="D35" s="905"/>
      <c r="E35" s="905"/>
      <c r="F35" s="906"/>
      <c r="G35" s="910" t="s">
        <v>565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customHeight="1" x14ac:dyDescent="0.15">
      <c r="A37" s="648" t="s">
        <v>344</v>
      </c>
      <c r="B37" s="649"/>
      <c r="C37" s="649"/>
      <c r="D37" s="649"/>
      <c r="E37" s="649"/>
      <c r="F37" s="650"/>
      <c r="G37" s="567" t="s">
        <v>146</v>
      </c>
      <c r="H37" s="386"/>
      <c r="I37" s="386"/>
      <c r="J37" s="386"/>
      <c r="K37" s="386"/>
      <c r="L37" s="386"/>
      <c r="M37" s="386"/>
      <c r="N37" s="386"/>
      <c r="O37" s="568"/>
      <c r="P37" s="635" t="s">
        <v>59</v>
      </c>
      <c r="Q37" s="386"/>
      <c r="R37" s="386"/>
      <c r="S37" s="386"/>
      <c r="T37" s="386"/>
      <c r="U37" s="386"/>
      <c r="V37" s="386"/>
      <c r="W37" s="386"/>
      <c r="X37" s="568"/>
      <c r="Y37" s="636"/>
      <c r="Z37" s="637"/>
      <c r="AA37" s="638"/>
      <c r="AB37" s="639" t="s">
        <v>11</v>
      </c>
      <c r="AC37" s="640"/>
      <c r="AD37" s="641"/>
      <c r="AE37" s="373" t="s">
        <v>384</v>
      </c>
      <c r="AF37" s="374"/>
      <c r="AG37" s="374"/>
      <c r="AH37" s="375"/>
      <c r="AI37" s="373" t="s">
        <v>382</v>
      </c>
      <c r="AJ37" s="374"/>
      <c r="AK37" s="374"/>
      <c r="AL37" s="375"/>
      <c r="AM37" s="380" t="s">
        <v>411</v>
      </c>
      <c r="AN37" s="380"/>
      <c r="AO37" s="380"/>
      <c r="AP37" s="380"/>
      <c r="AQ37" s="272" t="s">
        <v>234</v>
      </c>
      <c r="AR37" s="273"/>
      <c r="AS37" s="273"/>
      <c r="AT37" s="274"/>
      <c r="AU37" s="386" t="s">
        <v>134</v>
      </c>
      <c r="AV37" s="386"/>
      <c r="AW37" s="386"/>
      <c r="AX37" s="387"/>
    </row>
    <row r="38" spans="1:50" ht="18.75"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470"/>
      <c r="Z38" s="471"/>
      <c r="AA38" s="472"/>
      <c r="AB38" s="337"/>
      <c r="AC38" s="338"/>
      <c r="AD38" s="339"/>
      <c r="AE38" s="337"/>
      <c r="AF38" s="338"/>
      <c r="AG38" s="338"/>
      <c r="AH38" s="339"/>
      <c r="AI38" s="337"/>
      <c r="AJ38" s="338"/>
      <c r="AK38" s="338"/>
      <c r="AL38" s="339"/>
      <c r="AM38" s="381"/>
      <c r="AN38" s="381"/>
      <c r="AO38" s="381"/>
      <c r="AP38" s="381"/>
      <c r="AQ38" s="216" t="s">
        <v>665</v>
      </c>
      <c r="AR38" s="141"/>
      <c r="AS38" s="142" t="s">
        <v>235</v>
      </c>
      <c r="AT38" s="177"/>
      <c r="AU38" s="276">
        <v>30</v>
      </c>
      <c r="AV38" s="276"/>
      <c r="AW38" s="384" t="s">
        <v>181</v>
      </c>
      <c r="AX38" s="385"/>
    </row>
    <row r="39" spans="1:50" ht="30" customHeight="1" x14ac:dyDescent="0.15">
      <c r="A39" s="517"/>
      <c r="B39" s="515"/>
      <c r="C39" s="515"/>
      <c r="D39" s="515"/>
      <c r="E39" s="515"/>
      <c r="F39" s="516"/>
      <c r="G39" s="542" t="s">
        <v>563</v>
      </c>
      <c r="H39" s="543"/>
      <c r="I39" s="543"/>
      <c r="J39" s="543"/>
      <c r="K39" s="543"/>
      <c r="L39" s="543"/>
      <c r="M39" s="543"/>
      <c r="N39" s="543"/>
      <c r="O39" s="544"/>
      <c r="P39" s="166" t="s">
        <v>564</v>
      </c>
      <c r="Q39" s="166"/>
      <c r="R39" s="166"/>
      <c r="S39" s="166"/>
      <c r="T39" s="166"/>
      <c r="U39" s="166"/>
      <c r="V39" s="166"/>
      <c r="W39" s="166"/>
      <c r="X39" s="237"/>
      <c r="Y39" s="343" t="s">
        <v>12</v>
      </c>
      <c r="Z39" s="551"/>
      <c r="AA39" s="552"/>
      <c r="AB39" s="553" t="s">
        <v>664</v>
      </c>
      <c r="AC39" s="553"/>
      <c r="AD39" s="553"/>
      <c r="AE39" s="369" t="s">
        <v>555</v>
      </c>
      <c r="AF39" s="370"/>
      <c r="AG39" s="370"/>
      <c r="AH39" s="370"/>
      <c r="AI39" s="369">
        <v>31</v>
      </c>
      <c r="AJ39" s="370"/>
      <c r="AK39" s="370"/>
      <c r="AL39" s="370"/>
      <c r="AM39" s="369" t="s">
        <v>555</v>
      </c>
      <c r="AN39" s="370"/>
      <c r="AO39" s="370"/>
      <c r="AP39" s="370"/>
      <c r="AQ39" s="120" t="s">
        <v>555</v>
      </c>
      <c r="AR39" s="121"/>
      <c r="AS39" s="121"/>
      <c r="AT39" s="122"/>
      <c r="AU39" s="370">
        <v>31</v>
      </c>
      <c r="AV39" s="370"/>
      <c r="AW39" s="370"/>
      <c r="AX39" s="372"/>
    </row>
    <row r="40" spans="1:50" ht="27.75" customHeight="1" x14ac:dyDescent="0.15">
      <c r="A40" s="518"/>
      <c r="B40" s="519"/>
      <c r="C40" s="519"/>
      <c r="D40" s="519"/>
      <c r="E40" s="519"/>
      <c r="F40" s="520"/>
      <c r="G40" s="545"/>
      <c r="H40" s="546"/>
      <c r="I40" s="546"/>
      <c r="J40" s="546"/>
      <c r="K40" s="546"/>
      <c r="L40" s="546"/>
      <c r="M40" s="546"/>
      <c r="N40" s="546"/>
      <c r="O40" s="547"/>
      <c r="P40" s="239"/>
      <c r="Q40" s="239"/>
      <c r="R40" s="239"/>
      <c r="S40" s="239"/>
      <c r="T40" s="239"/>
      <c r="U40" s="239"/>
      <c r="V40" s="239"/>
      <c r="W40" s="239"/>
      <c r="X40" s="240"/>
      <c r="Y40" s="308" t="s">
        <v>54</v>
      </c>
      <c r="Z40" s="303"/>
      <c r="AA40" s="304"/>
      <c r="AB40" s="524" t="s">
        <v>664</v>
      </c>
      <c r="AC40" s="524"/>
      <c r="AD40" s="524"/>
      <c r="AE40" s="369" t="s">
        <v>555</v>
      </c>
      <c r="AF40" s="370"/>
      <c r="AG40" s="370"/>
      <c r="AH40" s="370"/>
      <c r="AI40" s="369">
        <v>120</v>
      </c>
      <c r="AJ40" s="370"/>
      <c r="AK40" s="370"/>
      <c r="AL40" s="370"/>
      <c r="AM40" s="369" t="s">
        <v>555</v>
      </c>
      <c r="AN40" s="370"/>
      <c r="AO40" s="370"/>
      <c r="AP40" s="370"/>
      <c r="AQ40" s="120" t="s">
        <v>555</v>
      </c>
      <c r="AR40" s="121"/>
      <c r="AS40" s="121"/>
      <c r="AT40" s="122"/>
      <c r="AU40" s="370">
        <v>120</v>
      </c>
      <c r="AV40" s="370"/>
      <c r="AW40" s="370"/>
      <c r="AX40" s="372"/>
    </row>
    <row r="41" spans="1:50" ht="27" customHeight="1" x14ac:dyDescent="0.15">
      <c r="A41" s="651"/>
      <c r="B41" s="652"/>
      <c r="C41" s="652"/>
      <c r="D41" s="652"/>
      <c r="E41" s="652"/>
      <c r="F41" s="653"/>
      <c r="G41" s="548"/>
      <c r="H41" s="549"/>
      <c r="I41" s="549"/>
      <c r="J41" s="549"/>
      <c r="K41" s="549"/>
      <c r="L41" s="549"/>
      <c r="M41" s="549"/>
      <c r="N41" s="549"/>
      <c r="O41" s="550"/>
      <c r="P41" s="169"/>
      <c r="Q41" s="169"/>
      <c r="R41" s="169"/>
      <c r="S41" s="169"/>
      <c r="T41" s="169"/>
      <c r="U41" s="169"/>
      <c r="V41" s="169"/>
      <c r="W41" s="169"/>
      <c r="X41" s="242"/>
      <c r="Y41" s="308" t="s">
        <v>13</v>
      </c>
      <c r="Z41" s="303"/>
      <c r="AA41" s="304"/>
      <c r="AB41" s="499" t="s">
        <v>182</v>
      </c>
      <c r="AC41" s="499"/>
      <c r="AD41" s="499"/>
      <c r="AE41" s="369" t="s">
        <v>555</v>
      </c>
      <c r="AF41" s="370"/>
      <c r="AG41" s="370"/>
      <c r="AH41" s="370"/>
      <c r="AI41" s="369">
        <v>26</v>
      </c>
      <c r="AJ41" s="370"/>
      <c r="AK41" s="370"/>
      <c r="AL41" s="370"/>
      <c r="AM41" s="369" t="s">
        <v>555</v>
      </c>
      <c r="AN41" s="370"/>
      <c r="AO41" s="370"/>
      <c r="AP41" s="370"/>
      <c r="AQ41" s="120" t="s">
        <v>555</v>
      </c>
      <c r="AR41" s="121"/>
      <c r="AS41" s="121"/>
      <c r="AT41" s="122"/>
      <c r="AU41" s="370">
        <v>26</v>
      </c>
      <c r="AV41" s="370"/>
      <c r="AW41" s="370"/>
      <c r="AX41" s="372"/>
    </row>
    <row r="42" spans="1:50" ht="23.25" customHeight="1" x14ac:dyDescent="0.15">
      <c r="A42" s="904" t="s">
        <v>372</v>
      </c>
      <c r="B42" s="905"/>
      <c r="C42" s="905"/>
      <c r="D42" s="905"/>
      <c r="E42" s="905"/>
      <c r="F42" s="906"/>
      <c r="G42" s="910" t="s">
        <v>565</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648" t="s">
        <v>344</v>
      </c>
      <c r="B44" s="649"/>
      <c r="C44" s="649"/>
      <c r="D44" s="649"/>
      <c r="E44" s="649"/>
      <c r="F44" s="650"/>
      <c r="G44" s="567" t="s">
        <v>146</v>
      </c>
      <c r="H44" s="386"/>
      <c r="I44" s="386"/>
      <c r="J44" s="386"/>
      <c r="K44" s="386"/>
      <c r="L44" s="386"/>
      <c r="M44" s="386"/>
      <c r="N44" s="386"/>
      <c r="O44" s="568"/>
      <c r="P44" s="635" t="s">
        <v>59</v>
      </c>
      <c r="Q44" s="386"/>
      <c r="R44" s="386"/>
      <c r="S44" s="386"/>
      <c r="T44" s="386"/>
      <c r="U44" s="386"/>
      <c r="V44" s="386"/>
      <c r="W44" s="386"/>
      <c r="X44" s="568"/>
      <c r="Y44" s="636"/>
      <c r="Z44" s="637"/>
      <c r="AA44" s="638"/>
      <c r="AB44" s="639" t="s">
        <v>11</v>
      </c>
      <c r="AC44" s="640"/>
      <c r="AD44" s="641"/>
      <c r="AE44" s="373" t="s">
        <v>384</v>
      </c>
      <c r="AF44" s="374"/>
      <c r="AG44" s="374"/>
      <c r="AH44" s="375"/>
      <c r="AI44" s="373" t="s">
        <v>382</v>
      </c>
      <c r="AJ44" s="374"/>
      <c r="AK44" s="374"/>
      <c r="AL44" s="375"/>
      <c r="AM44" s="380" t="s">
        <v>411</v>
      </c>
      <c r="AN44" s="380"/>
      <c r="AO44" s="380"/>
      <c r="AP44" s="380"/>
      <c r="AQ44" s="272" t="s">
        <v>234</v>
      </c>
      <c r="AR44" s="273"/>
      <c r="AS44" s="273"/>
      <c r="AT44" s="274"/>
      <c r="AU44" s="386" t="s">
        <v>134</v>
      </c>
      <c r="AV44" s="386"/>
      <c r="AW44" s="386"/>
      <c r="AX44" s="387"/>
    </row>
    <row r="45" spans="1:50" ht="18.75"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470"/>
      <c r="Z45" s="471"/>
      <c r="AA45" s="472"/>
      <c r="AB45" s="337"/>
      <c r="AC45" s="338"/>
      <c r="AD45" s="339"/>
      <c r="AE45" s="337"/>
      <c r="AF45" s="338"/>
      <c r="AG45" s="338"/>
      <c r="AH45" s="339"/>
      <c r="AI45" s="337"/>
      <c r="AJ45" s="338"/>
      <c r="AK45" s="338"/>
      <c r="AL45" s="339"/>
      <c r="AM45" s="381"/>
      <c r="AN45" s="381"/>
      <c r="AO45" s="381"/>
      <c r="AP45" s="381"/>
      <c r="AQ45" s="216" t="s">
        <v>628</v>
      </c>
      <c r="AR45" s="141"/>
      <c r="AS45" s="142" t="s">
        <v>235</v>
      </c>
      <c r="AT45" s="177"/>
      <c r="AU45" s="276">
        <v>30</v>
      </c>
      <c r="AV45" s="276"/>
      <c r="AW45" s="384" t="s">
        <v>181</v>
      </c>
      <c r="AX45" s="385"/>
    </row>
    <row r="46" spans="1:50" ht="23.25" customHeight="1" x14ac:dyDescent="0.15">
      <c r="A46" s="517"/>
      <c r="B46" s="515"/>
      <c r="C46" s="515"/>
      <c r="D46" s="515"/>
      <c r="E46" s="515"/>
      <c r="F46" s="516"/>
      <c r="G46" s="542" t="s">
        <v>566</v>
      </c>
      <c r="H46" s="543"/>
      <c r="I46" s="543"/>
      <c r="J46" s="543"/>
      <c r="K46" s="543"/>
      <c r="L46" s="543"/>
      <c r="M46" s="543"/>
      <c r="N46" s="543"/>
      <c r="O46" s="544"/>
      <c r="P46" s="166" t="s">
        <v>567</v>
      </c>
      <c r="Q46" s="166"/>
      <c r="R46" s="166"/>
      <c r="S46" s="166"/>
      <c r="T46" s="166"/>
      <c r="U46" s="166"/>
      <c r="V46" s="166"/>
      <c r="W46" s="166"/>
      <c r="X46" s="237"/>
      <c r="Y46" s="343" t="s">
        <v>12</v>
      </c>
      <c r="Z46" s="551"/>
      <c r="AA46" s="552"/>
      <c r="AB46" s="553" t="s">
        <v>666</v>
      </c>
      <c r="AC46" s="553"/>
      <c r="AD46" s="553"/>
      <c r="AE46" s="369" t="s">
        <v>555</v>
      </c>
      <c r="AF46" s="370"/>
      <c r="AG46" s="370"/>
      <c r="AH46" s="370"/>
      <c r="AI46" s="369">
        <v>668</v>
      </c>
      <c r="AJ46" s="370"/>
      <c r="AK46" s="370"/>
      <c r="AL46" s="370"/>
      <c r="AM46" s="369" t="s">
        <v>555</v>
      </c>
      <c r="AN46" s="370"/>
      <c r="AO46" s="370"/>
      <c r="AP46" s="370"/>
      <c r="AQ46" s="120" t="s">
        <v>555</v>
      </c>
      <c r="AR46" s="121"/>
      <c r="AS46" s="121"/>
      <c r="AT46" s="122"/>
      <c r="AU46" s="370">
        <v>668</v>
      </c>
      <c r="AV46" s="370"/>
      <c r="AW46" s="370"/>
      <c r="AX46" s="372"/>
    </row>
    <row r="47" spans="1:50" ht="23.25" customHeight="1" x14ac:dyDescent="0.15">
      <c r="A47" s="518"/>
      <c r="B47" s="519"/>
      <c r="C47" s="519"/>
      <c r="D47" s="519"/>
      <c r="E47" s="519"/>
      <c r="F47" s="520"/>
      <c r="G47" s="545"/>
      <c r="H47" s="546"/>
      <c r="I47" s="546"/>
      <c r="J47" s="546"/>
      <c r="K47" s="546"/>
      <c r="L47" s="546"/>
      <c r="M47" s="546"/>
      <c r="N47" s="546"/>
      <c r="O47" s="547"/>
      <c r="P47" s="239"/>
      <c r="Q47" s="239"/>
      <c r="R47" s="239"/>
      <c r="S47" s="239"/>
      <c r="T47" s="239"/>
      <c r="U47" s="239"/>
      <c r="V47" s="239"/>
      <c r="W47" s="239"/>
      <c r="X47" s="240"/>
      <c r="Y47" s="308" t="s">
        <v>54</v>
      </c>
      <c r="Z47" s="303"/>
      <c r="AA47" s="304"/>
      <c r="AB47" s="524" t="s">
        <v>666</v>
      </c>
      <c r="AC47" s="524"/>
      <c r="AD47" s="524"/>
      <c r="AE47" s="369" t="s">
        <v>555</v>
      </c>
      <c r="AF47" s="370"/>
      <c r="AG47" s="370"/>
      <c r="AH47" s="370"/>
      <c r="AI47" s="369">
        <v>600</v>
      </c>
      <c r="AJ47" s="370"/>
      <c r="AK47" s="370"/>
      <c r="AL47" s="370"/>
      <c r="AM47" s="369" t="s">
        <v>555</v>
      </c>
      <c r="AN47" s="370"/>
      <c r="AO47" s="370"/>
      <c r="AP47" s="370"/>
      <c r="AQ47" s="120" t="s">
        <v>555</v>
      </c>
      <c r="AR47" s="121"/>
      <c r="AS47" s="121"/>
      <c r="AT47" s="122"/>
      <c r="AU47" s="370">
        <v>600</v>
      </c>
      <c r="AV47" s="370"/>
      <c r="AW47" s="370"/>
      <c r="AX47" s="372"/>
    </row>
    <row r="48" spans="1:50" ht="23.25" customHeight="1" x14ac:dyDescent="0.15">
      <c r="A48" s="651"/>
      <c r="B48" s="652"/>
      <c r="C48" s="652"/>
      <c r="D48" s="652"/>
      <c r="E48" s="652"/>
      <c r="F48" s="653"/>
      <c r="G48" s="548"/>
      <c r="H48" s="549"/>
      <c r="I48" s="549"/>
      <c r="J48" s="549"/>
      <c r="K48" s="549"/>
      <c r="L48" s="549"/>
      <c r="M48" s="549"/>
      <c r="N48" s="549"/>
      <c r="O48" s="550"/>
      <c r="P48" s="169"/>
      <c r="Q48" s="169"/>
      <c r="R48" s="169"/>
      <c r="S48" s="169"/>
      <c r="T48" s="169"/>
      <c r="U48" s="169"/>
      <c r="V48" s="169"/>
      <c r="W48" s="169"/>
      <c r="X48" s="242"/>
      <c r="Y48" s="308" t="s">
        <v>13</v>
      </c>
      <c r="Z48" s="303"/>
      <c r="AA48" s="304"/>
      <c r="AB48" s="499" t="s">
        <v>182</v>
      </c>
      <c r="AC48" s="499"/>
      <c r="AD48" s="499"/>
      <c r="AE48" s="369" t="s">
        <v>555</v>
      </c>
      <c r="AF48" s="370"/>
      <c r="AG48" s="370"/>
      <c r="AH48" s="370"/>
      <c r="AI48" s="369">
        <v>111</v>
      </c>
      <c r="AJ48" s="370"/>
      <c r="AK48" s="370"/>
      <c r="AL48" s="370"/>
      <c r="AM48" s="369" t="s">
        <v>555</v>
      </c>
      <c r="AN48" s="370"/>
      <c r="AO48" s="370"/>
      <c r="AP48" s="370"/>
      <c r="AQ48" s="120" t="s">
        <v>555</v>
      </c>
      <c r="AR48" s="121"/>
      <c r="AS48" s="121"/>
      <c r="AT48" s="122"/>
      <c r="AU48" s="370">
        <v>111</v>
      </c>
      <c r="AV48" s="370"/>
      <c r="AW48" s="370"/>
      <c r="AX48" s="372"/>
    </row>
    <row r="49" spans="1:50" ht="23.25" customHeight="1" x14ac:dyDescent="0.15">
      <c r="A49" s="904" t="s">
        <v>372</v>
      </c>
      <c r="B49" s="905"/>
      <c r="C49" s="905"/>
      <c r="D49" s="905"/>
      <c r="E49" s="905"/>
      <c r="F49" s="906"/>
      <c r="G49" s="910" t="s">
        <v>565</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4" t="s">
        <v>344</v>
      </c>
      <c r="B51" s="515"/>
      <c r="C51" s="515"/>
      <c r="D51" s="515"/>
      <c r="E51" s="515"/>
      <c r="F51" s="516"/>
      <c r="G51" s="567" t="s">
        <v>146</v>
      </c>
      <c r="H51" s="386"/>
      <c r="I51" s="386"/>
      <c r="J51" s="386"/>
      <c r="K51" s="386"/>
      <c r="L51" s="386"/>
      <c r="M51" s="386"/>
      <c r="N51" s="386"/>
      <c r="O51" s="568"/>
      <c r="P51" s="635" t="s">
        <v>59</v>
      </c>
      <c r="Q51" s="386"/>
      <c r="R51" s="386"/>
      <c r="S51" s="386"/>
      <c r="T51" s="386"/>
      <c r="U51" s="386"/>
      <c r="V51" s="386"/>
      <c r="W51" s="386"/>
      <c r="X51" s="568"/>
      <c r="Y51" s="636"/>
      <c r="Z51" s="637"/>
      <c r="AA51" s="638"/>
      <c r="AB51" s="639" t="s">
        <v>11</v>
      </c>
      <c r="AC51" s="640"/>
      <c r="AD51" s="641"/>
      <c r="AE51" s="373" t="s">
        <v>384</v>
      </c>
      <c r="AF51" s="374"/>
      <c r="AG51" s="374"/>
      <c r="AH51" s="375"/>
      <c r="AI51" s="373" t="s">
        <v>382</v>
      </c>
      <c r="AJ51" s="374"/>
      <c r="AK51" s="374"/>
      <c r="AL51" s="375"/>
      <c r="AM51" s="380" t="s">
        <v>411</v>
      </c>
      <c r="AN51" s="380"/>
      <c r="AO51" s="380"/>
      <c r="AP51" s="380"/>
      <c r="AQ51" s="272" t="s">
        <v>234</v>
      </c>
      <c r="AR51" s="273"/>
      <c r="AS51" s="273"/>
      <c r="AT51" s="274"/>
      <c r="AU51" s="382" t="s">
        <v>134</v>
      </c>
      <c r="AV51" s="382"/>
      <c r="AW51" s="382"/>
      <c r="AX51" s="383"/>
    </row>
    <row r="52" spans="1:50" ht="18.75"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470"/>
      <c r="Z52" s="471"/>
      <c r="AA52" s="472"/>
      <c r="AB52" s="337"/>
      <c r="AC52" s="338"/>
      <c r="AD52" s="339"/>
      <c r="AE52" s="337"/>
      <c r="AF52" s="338"/>
      <c r="AG52" s="338"/>
      <c r="AH52" s="339"/>
      <c r="AI52" s="337"/>
      <c r="AJ52" s="338"/>
      <c r="AK52" s="338"/>
      <c r="AL52" s="339"/>
      <c r="AM52" s="381"/>
      <c r="AN52" s="381"/>
      <c r="AO52" s="381"/>
      <c r="AP52" s="381"/>
      <c r="AQ52" s="216" t="s">
        <v>628</v>
      </c>
      <c r="AR52" s="141"/>
      <c r="AS52" s="142" t="s">
        <v>235</v>
      </c>
      <c r="AT52" s="177"/>
      <c r="AU52" s="276">
        <v>2</v>
      </c>
      <c r="AV52" s="276"/>
      <c r="AW52" s="384" t="s">
        <v>181</v>
      </c>
      <c r="AX52" s="385"/>
    </row>
    <row r="53" spans="1:50" ht="23.25" customHeight="1" x14ac:dyDescent="0.15">
      <c r="A53" s="517"/>
      <c r="B53" s="515"/>
      <c r="C53" s="515"/>
      <c r="D53" s="515"/>
      <c r="E53" s="515"/>
      <c r="F53" s="516"/>
      <c r="G53" s="542" t="s">
        <v>694</v>
      </c>
      <c r="H53" s="543"/>
      <c r="I53" s="543"/>
      <c r="J53" s="543"/>
      <c r="K53" s="543"/>
      <c r="L53" s="543"/>
      <c r="M53" s="543"/>
      <c r="N53" s="543"/>
      <c r="O53" s="544"/>
      <c r="P53" s="166" t="s">
        <v>693</v>
      </c>
      <c r="Q53" s="166"/>
      <c r="R53" s="166"/>
      <c r="S53" s="166"/>
      <c r="T53" s="166"/>
      <c r="U53" s="166"/>
      <c r="V53" s="166"/>
      <c r="W53" s="166"/>
      <c r="X53" s="237"/>
      <c r="Y53" s="343" t="s">
        <v>12</v>
      </c>
      <c r="Z53" s="551"/>
      <c r="AA53" s="552"/>
      <c r="AB53" s="553" t="s">
        <v>664</v>
      </c>
      <c r="AC53" s="553"/>
      <c r="AD53" s="553"/>
      <c r="AE53" s="369" t="s">
        <v>555</v>
      </c>
      <c r="AF53" s="370"/>
      <c r="AG53" s="370"/>
      <c r="AH53" s="370"/>
      <c r="AI53" s="369" t="s">
        <v>555</v>
      </c>
      <c r="AJ53" s="370"/>
      <c r="AK53" s="370"/>
      <c r="AL53" s="370"/>
      <c r="AM53" s="369">
        <v>20</v>
      </c>
      <c r="AN53" s="370"/>
      <c r="AO53" s="370"/>
      <c r="AP53" s="370"/>
      <c r="AQ53" s="120" t="s">
        <v>555</v>
      </c>
      <c r="AR53" s="121"/>
      <c r="AS53" s="121"/>
      <c r="AT53" s="122"/>
      <c r="AU53" s="370" t="s">
        <v>628</v>
      </c>
      <c r="AV53" s="370"/>
      <c r="AW53" s="370"/>
      <c r="AX53" s="372"/>
    </row>
    <row r="54" spans="1:50" ht="23.25" customHeight="1" x14ac:dyDescent="0.15">
      <c r="A54" s="518"/>
      <c r="B54" s="519"/>
      <c r="C54" s="519"/>
      <c r="D54" s="519"/>
      <c r="E54" s="519"/>
      <c r="F54" s="520"/>
      <c r="G54" s="545"/>
      <c r="H54" s="546"/>
      <c r="I54" s="546"/>
      <c r="J54" s="546"/>
      <c r="K54" s="546"/>
      <c r="L54" s="546"/>
      <c r="M54" s="546"/>
      <c r="N54" s="546"/>
      <c r="O54" s="547"/>
      <c r="P54" s="239"/>
      <c r="Q54" s="239"/>
      <c r="R54" s="239"/>
      <c r="S54" s="239"/>
      <c r="T54" s="239"/>
      <c r="U54" s="239"/>
      <c r="V54" s="239"/>
      <c r="W54" s="239"/>
      <c r="X54" s="240"/>
      <c r="Y54" s="308" t="s">
        <v>54</v>
      </c>
      <c r="Z54" s="303"/>
      <c r="AA54" s="304"/>
      <c r="AB54" s="524" t="s">
        <v>664</v>
      </c>
      <c r="AC54" s="524"/>
      <c r="AD54" s="524"/>
      <c r="AE54" s="369" t="s">
        <v>555</v>
      </c>
      <c r="AF54" s="370"/>
      <c r="AG54" s="370"/>
      <c r="AH54" s="370"/>
      <c r="AI54" s="369" t="s">
        <v>555</v>
      </c>
      <c r="AJ54" s="370"/>
      <c r="AK54" s="370"/>
      <c r="AL54" s="370"/>
      <c r="AM54" s="369">
        <v>180</v>
      </c>
      <c r="AN54" s="370"/>
      <c r="AO54" s="370"/>
      <c r="AP54" s="370"/>
      <c r="AQ54" s="120" t="s">
        <v>555</v>
      </c>
      <c r="AR54" s="121"/>
      <c r="AS54" s="121"/>
      <c r="AT54" s="122"/>
      <c r="AU54" s="370">
        <v>180</v>
      </c>
      <c r="AV54" s="370"/>
      <c r="AW54" s="370"/>
      <c r="AX54" s="372"/>
    </row>
    <row r="55" spans="1:50" ht="23.25" customHeight="1" x14ac:dyDescent="0.15">
      <c r="A55" s="651"/>
      <c r="B55" s="652"/>
      <c r="C55" s="652"/>
      <c r="D55" s="652"/>
      <c r="E55" s="652"/>
      <c r="F55" s="653"/>
      <c r="G55" s="548"/>
      <c r="H55" s="549"/>
      <c r="I55" s="549"/>
      <c r="J55" s="549"/>
      <c r="K55" s="549"/>
      <c r="L55" s="549"/>
      <c r="M55" s="549"/>
      <c r="N55" s="549"/>
      <c r="O55" s="550"/>
      <c r="P55" s="169"/>
      <c r="Q55" s="169"/>
      <c r="R55" s="169"/>
      <c r="S55" s="169"/>
      <c r="T55" s="169"/>
      <c r="U55" s="169"/>
      <c r="V55" s="169"/>
      <c r="W55" s="169"/>
      <c r="X55" s="242"/>
      <c r="Y55" s="308" t="s">
        <v>13</v>
      </c>
      <c r="Z55" s="303"/>
      <c r="AA55" s="304"/>
      <c r="AB55" s="463" t="s">
        <v>14</v>
      </c>
      <c r="AC55" s="463"/>
      <c r="AD55" s="463"/>
      <c r="AE55" s="369" t="s">
        <v>555</v>
      </c>
      <c r="AF55" s="370"/>
      <c r="AG55" s="370"/>
      <c r="AH55" s="370"/>
      <c r="AI55" s="369" t="s">
        <v>555</v>
      </c>
      <c r="AJ55" s="370"/>
      <c r="AK55" s="370"/>
      <c r="AL55" s="370"/>
      <c r="AM55" s="369">
        <v>11</v>
      </c>
      <c r="AN55" s="370"/>
      <c r="AO55" s="370"/>
      <c r="AP55" s="370"/>
      <c r="AQ55" s="120" t="s">
        <v>555</v>
      </c>
      <c r="AR55" s="121"/>
      <c r="AS55" s="121"/>
      <c r="AT55" s="122"/>
      <c r="AU55" s="370" t="s">
        <v>667</v>
      </c>
      <c r="AV55" s="370"/>
      <c r="AW55" s="370"/>
      <c r="AX55" s="372"/>
    </row>
    <row r="56" spans="1:50" ht="23.25" customHeight="1" x14ac:dyDescent="0.15">
      <c r="A56" s="904" t="s">
        <v>372</v>
      </c>
      <c r="B56" s="905"/>
      <c r="C56" s="905"/>
      <c r="D56" s="905"/>
      <c r="E56" s="905"/>
      <c r="F56" s="906"/>
      <c r="G56" s="910" t="s">
        <v>565</v>
      </c>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4" t="s">
        <v>344</v>
      </c>
      <c r="B58" s="515"/>
      <c r="C58" s="515"/>
      <c r="D58" s="515"/>
      <c r="E58" s="515"/>
      <c r="F58" s="516"/>
      <c r="G58" s="567" t="s">
        <v>146</v>
      </c>
      <c r="H58" s="386"/>
      <c r="I58" s="386"/>
      <c r="J58" s="386"/>
      <c r="K58" s="386"/>
      <c r="L58" s="386"/>
      <c r="M58" s="386"/>
      <c r="N58" s="386"/>
      <c r="O58" s="568"/>
      <c r="P58" s="635" t="s">
        <v>59</v>
      </c>
      <c r="Q58" s="386"/>
      <c r="R58" s="386"/>
      <c r="S58" s="386"/>
      <c r="T58" s="386"/>
      <c r="U58" s="386"/>
      <c r="V58" s="386"/>
      <c r="W58" s="386"/>
      <c r="X58" s="568"/>
      <c r="Y58" s="636"/>
      <c r="Z58" s="637"/>
      <c r="AA58" s="638"/>
      <c r="AB58" s="639" t="s">
        <v>11</v>
      </c>
      <c r="AC58" s="640"/>
      <c r="AD58" s="641"/>
      <c r="AE58" s="373" t="s">
        <v>384</v>
      </c>
      <c r="AF58" s="374"/>
      <c r="AG58" s="374"/>
      <c r="AH58" s="375"/>
      <c r="AI58" s="373" t="s">
        <v>382</v>
      </c>
      <c r="AJ58" s="374"/>
      <c r="AK58" s="374"/>
      <c r="AL58" s="375"/>
      <c r="AM58" s="380" t="s">
        <v>411</v>
      </c>
      <c r="AN58" s="380"/>
      <c r="AO58" s="380"/>
      <c r="AP58" s="380"/>
      <c r="AQ58" s="272" t="s">
        <v>234</v>
      </c>
      <c r="AR58" s="273"/>
      <c r="AS58" s="273"/>
      <c r="AT58" s="274"/>
      <c r="AU58" s="382" t="s">
        <v>134</v>
      </c>
      <c r="AV58" s="382"/>
      <c r="AW58" s="382"/>
      <c r="AX58" s="383"/>
    </row>
    <row r="59" spans="1:50" ht="18.75"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470"/>
      <c r="Z59" s="471"/>
      <c r="AA59" s="472"/>
      <c r="AB59" s="337"/>
      <c r="AC59" s="338"/>
      <c r="AD59" s="339"/>
      <c r="AE59" s="337"/>
      <c r="AF59" s="338"/>
      <c r="AG59" s="338"/>
      <c r="AH59" s="339"/>
      <c r="AI59" s="337"/>
      <c r="AJ59" s="338"/>
      <c r="AK59" s="338"/>
      <c r="AL59" s="339"/>
      <c r="AM59" s="381"/>
      <c r="AN59" s="381"/>
      <c r="AO59" s="381"/>
      <c r="AP59" s="381"/>
      <c r="AQ59" s="216" t="s">
        <v>628</v>
      </c>
      <c r="AR59" s="141"/>
      <c r="AS59" s="142" t="s">
        <v>235</v>
      </c>
      <c r="AT59" s="177"/>
      <c r="AU59" s="276">
        <v>2</v>
      </c>
      <c r="AV59" s="276"/>
      <c r="AW59" s="384" t="s">
        <v>181</v>
      </c>
      <c r="AX59" s="385"/>
    </row>
    <row r="60" spans="1:50" ht="23.25" customHeight="1" x14ac:dyDescent="0.15">
      <c r="A60" s="517"/>
      <c r="B60" s="515"/>
      <c r="C60" s="515"/>
      <c r="D60" s="515"/>
      <c r="E60" s="515"/>
      <c r="F60" s="516"/>
      <c r="G60" s="542" t="s">
        <v>713</v>
      </c>
      <c r="H60" s="543"/>
      <c r="I60" s="543"/>
      <c r="J60" s="543"/>
      <c r="K60" s="543"/>
      <c r="L60" s="543"/>
      <c r="M60" s="543"/>
      <c r="N60" s="543"/>
      <c r="O60" s="544"/>
      <c r="P60" s="166" t="s">
        <v>567</v>
      </c>
      <c r="Q60" s="166"/>
      <c r="R60" s="166"/>
      <c r="S60" s="166"/>
      <c r="T60" s="166"/>
      <c r="U60" s="166"/>
      <c r="V60" s="166"/>
      <c r="W60" s="166"/>
      <c r="X60" s="237"/>
      <c r="Y60" s="343" t="s">
        <v>12</v>
      </c>
      <c r="Z60" s="551"/>
      <c r="AA60" s="552"/>
      <c r="AB60" s="553" t="s">
        <v>666</v>
      </c>
      <c r="AC60" s="553"/>
      <c r="AD60" s="553"/>
      <c r="AE60" s="369" t="s">
        <v>555</v>
      </c>
      <c r="AF60" s="370"/>
      <c r="AG60" s="370"/>
      <c r="AH60" s="370"/>
      <c r="AI60" s="369" t="s">
        <v>555</v>
      </c>
      <c r="AJ60" s="370"/>
      <c r="AK60" s="370"/>
      <c r="AL60" s="370"/>
      <c r="AM60" s="369">
        <v>665</v>
      </c>
      <c r="AN60" s="370"/>
      <c r="AO60" s="370"/>
      <c r="AP60" s="370"/>
      <c r="AQ60" s="120" t="s">
        <v>555</v>
      </c>
      <c r="AR60" s="121"/>
      <c r="AS60" s="121"/>
      <c r="AT60" s="122"/>
      <c r="AU60" s="370" t="s">
        <v>681</v>
      </c>
      <c r="AV60" s="370"/>
      <c r="AW60" s="370"/>
      <c r="AX60" s="372"/>
    </row>
    <row r="61" spans="1:50" ht="23.25" customHeight="1" x14ac:dyDescent="0.15">
      <c r="A61" s="518"/>
      <c r="B61" s="519"/>
      <c r="C61" s="519"/>
      <c r="D61" s="519"/>
      <c r="E61" s="519"/>
      <c r="F61" s="520"/>
      <c r="G61" s="545"/>
      <c r="H61" s="546"/>
      <c r="I61" s="546"/>
      <c r="J61" s="546"/>
      <c r="K61" s="546"/>
      <c r="L61" s="546"/>
      <c r="M61" s="546"/>
      <c r="N61" s="546"/>
      <c r="O61" s="547"/>
      <c r="P61" s="239"/>
      <c r="Q61" s="239"/>
      <c r="R61" s="239"/>
      <c r="S61" s="239"/>
      <c r="T61" s="239"/>
      <c r="U61" s="239"/>
      <c r="V61" s="239"/>
      <c r="W61" s="239"/>
      <c r="X61" s="240"/>
      <c r="Y61" s="308" t="s">
        <v>54</v>
      </c>
      <c r="Z61" s="303"/>
      <c r="AA61" s="304"/>
      <c r="AB61" s="524" t="s">
        <v>666</v>
      </c>
      <c r="AC61" s="524"/>
      <c r="AD61" s="524"/>
      <c r="AE61" s="369" t="s">
        <v>555</v>
      </c>
      <c r="AF61" s="370"/>
      <c r="AG61" s="370"/>
      <c r="AH61" s="370"/>
      <c r="AI61" s="369" t="s">
        <v>555</v>
      </c>
      <c r="AJ61" s="370"/>
      <c r="AK61" s="370"/>
      <c r="AL61" s="370"/>
      <c r="AM61" s="369">
        <v>700</v>
      </c>
      <c r="AN61" s="370"/>
      <c r="AO61" s="370"/>
      <c r="AP61" s="370"/>
      <c r="AQ61" s="120" t="s">
        <v>555</v>
      </c>
      <c r="AR61" s="121"/>
      <c r="AS61" s="121"/>
      <c r="AT61" s="122"/>
      <c r="AU61" s="370">
        <v>700</v>
      </c>
      <c r="AV61" s="370"/>
      <c r="AW61" s="370"/>
      <c r="AX61" s="372"/>
    </row>
    <row r="62" spans="1:50" ht="23.25" customHeight="1" x14ac:dyDescent="0.15">
      <c r="A62" s="518"/>
      <c r="B62" s="519"/>
      <c r="C62" s="519"/>
      <c r="D62" s="519"/>
      <c r="E62" s="519"/>
      <c r="F62" s="520"/>
      <c r="G62" s="548"/>
      <c r="H62" s="549"/>
      <c r="I62" s="549"/>
      <c r="J62" s="549"/>
      <c r="K62" s="549"/>
      <c r="L62" s="549"/>
      <c r="M62" s="549"/>
      <c r="N62" s="549"/>
      <c r="O62" s="550"/>
      <c r="P62" s="169"/>
      <c r="Q62" s="169"/>
      <c r="R62" s="169"/>
      <c r="S62" s="169"/>
      <c r="T62" s="169"/>
      <c r="U62" s="169"/>
      <c r="V62" s="169"/>
      <c r="W62" s="169"/>
      <c r="X62" s="242"/>
      <c r="Y62" s="308" t="s">
        <v>13</v>
      </c>
      <c r="Z62" s="303"/>
      <c r="AA62" s="304"/>
      <c r="AB62" s="499" t="s">
        <v>14</v>
      </c>
      <c r="AC62" s="499"/>
      <c r="AD62" s="499"/>
      <c r="AE62" s="369" t="s">
        <v>555</v>
      </c>
      <c r="AF62" s="370"/>
      <c r="AG62" s="370"/>
      <c r="AH62" s="370"/>
      <c r="AI62" s="369" t="s">
        <v>555</v>
      </c>
      <c r="AJ62" s="370"/>
      <c r="AK62" s="370"/>
      <c r="AL62" s="370"/>
      <c r="AM62" s="369">
        <v>95</v>
      </c>
      <c r="AN62" s="370"/>
      <c r="AO62" s="370"/>
      <c r="AP62" s="370"/>
      <c r="AQ62" s="120" t="s">
        <v>555</v>
      </c>
      <c r="AR62" s="121"/>
      <c r="AS62" s="121"/>
      <c r="AT62" s="122"/>
      <c r="AU62" s="370" t="s">
        <v>681</v>
      </c>
      <c r="AV62" s="370"/>
      <c r="AW62" s="370"/>
      <c r="AX62" s="372"/>
    </row>
    <row r="63" spans="1:50" ht="23.25" customHeight="1" x14ac:dyDescent="0.15">
      <c r="A63" s="904" t="s">
        <v>372</v>
      </c>
      <c r="B63" s="905"/>
      <c r="C63" s="905"/>
      <c r="D63" s="905"/>
      <c r="E63" s="905"/>
      <c r="F63" s="906"/>
      <c r="G63" s="910" t="s">
        <v>565</v>
      </c>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customHeight="1" thickBo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5" t="s">
        <v>345</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340</v>
      </c>
      <c r="X65" s="877"/>
      <c r="Y65" s="880"/>
      <c r="Z65" s="880"/>
      <c r="AA65" s="881"/>
      <c r="AB65" s="874" t="s">
        <v>11</v>
      </c>
      <c r="AC65" s="870"/>
      <c r="AD65" s="871"/>
      <c r="AE65" s="373" t="s">
        <v>384</v>
      </c>
      <c r="AF65" s="374"/>
      <c r="AG65" s="374"/>
      <c r="AH65" s="375"/>
      <c r="AI65" s="373" t="s">
        <v>382</v>
      </c>
      <c r="AJ65" s="374"/>
      <c r="AK65" s="374"/>
      <c r="AL65" s="375"/>
      <c r="AM65" s="380" t="s">
        <v>411</v>
      </c>
      <c r="AN65" s="380"/>
      <c r="AO65" s="380"/>
      <c r="AP65" s="380"/>
      <c r="AQ65" s="874" t="s">
        <v>234</v>
      </c>
      <c r="AR65" s="870"/>
      <c r="AS65" s="870"/>
      <c r="AT65" s="871"/>
      <c r="AU65" s="984" t="s">
        <v>134</v>
      </c>
      <c r="AV65" s="984"/>
      <c r="AW65" s="984"/>
      <c r="AX65" s="985"/>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7"/>
      <c r="AF66" s="338"/>
      <c r="AG66" s="338"/>
      <c r="AH66" s="339"/>
      <c r="AI66" s="337"/>
      <c r="AJ66" s="338"/>
      <c r="AK66" s="338"/>
      <c r="AL66" s="339"/>
      <c r="AM66" s="381"/>
      <c r="AN66" s="381"/>
      <c r="AO66" s="381"/>
      <c r="AP66" s="381"/>
      <c r="AQ66" s="275"/>
      <c r="AR66" s="276"/>
      <c r="AS66" s="872" t="s">
        <v>235</v>
      </c>
      <c r="AT66" s="873"/>
      <c r="AU66" s="276"/>
      <c r="AV66" s="276"/>
      <c r="AW66" s="872" t="s">
        <v>343</v>
      </c>
      <c r="AX66" s="986"/>
    </row>
    <row r="67" spans="1:50" ht="23.25" hidden="1" customHeight="1" x14ac:dyDescent="0.15">
      <c r="A67" s="858"/>
      <c r="B67" s="859"/>
      <c r="C67" s="859"/>
      <c r="D67" s="859"/>
      <c r="E67" s="859"/>
      <c r="F67" s="860"/>
      <c r="G67" s="987" t="s">
        <v>236</v>
      </c>
      <c r="H67" s="970"/>
      <c r="I67" s="971"/>
      <c r="J67" s="971"/>
      <c r="K67" s="971"/>
      <c r="L67" s="971"/>
      <c r="M67" s="971"/>
      <c r="N67" s="971"/>
      <c r="O67" s="972"/>
      <c r="P67" s="970"/>
      <c r="Q67" s="971"/>
      <c r="R67" s="971"/>
      <c r="S67" s="971"/>
      <c r="T67" s="971"/>
      <c r="U67" s="971"/>
      <c r="V67" s="972"/>
      <c r="W67" s="976"/>
      <c r="X67" s="977"/>
      <c r="Y67" s="957" t="s">
        <v>12</v>
      </c>
      <c r="Z67" s="957"/>
      <c r="AA67" s="958"/>
      <c r="AB67" s="959" t="s">
        <v>362</v>
      </c>
      <c r="AC67" s="959"/>
      <c r="AD67" s="959"/>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8"/>
      <c r="B68" s="859"/>
      <c r="C68" s="859"/>
      <c r="D68" s="859"/>
      <c r="E68" s="859"/>
      <c r="F68" s="860"/>
      <c r="G68" s="947"/>
      <c r="H68" s="973"/>
      <c r="I68" s="974"/>
      <c r="J68" s="974"/>
      <c r="K68" s="974"/>
      <c r="L68" s="974"/>
      <c r="M68" s="974"/>
      <c r="N68" s="974"/>
      <c r="O68" s="975"/>
      <c r="P68" s="973"/>
      <c r="Q68" s="974"/>
      <c r="R68" s="974"/>
      <c r="S68" s="974"/>
      <c r="T68" s="974"/>
      <c r="U68" s="974"/>
      <c r="V68" s="975"/>
      <c r="W68" s="978"/>
      <c r="X68" s="979"/>
      <c r="Y68" s="189" t="s">
        <v>54</v>
      </c>
      <c r="Z68" s="189"/>
      <c r="AA68" s="190"/>
      <c r="AB68" s="982" t="s">
        <v>362</v>
      </c>
      <c r="AC68" s="982"/>
      <c r="AD68" s="982"/>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8"/>
      <c r="B69" s="859"/>
      <c r="C69" s="859"/>
      <c r="D69" s="859"/>
      <c r="E69" s="859"/>
      <c r="F69" s="860"/>
      <c r="G69" s="988"/>
      <c r="H69" s="973"/>
      <c r="I69" s="974"/>
      <c r="J69" s="974"/>
      <c r="K69" s="974"/>
      <c r="L69" s="974"/>
      <c r="M69" s="974"/>
      <c r="N69" s="974"/>
      <c r="O69" s="975"/>
      <c r="P69" s="973"/>
      <c r="Q69" s="974"/>
      <c r="R69" s="974"/>
      <c r="S69" s="974"/>
      <c r="T69" s="974"/>
      <c r="U69" s="974"/>
      <c r="V69" s="975"/>
      <c r="W69" s="980"/>
      <c r="X69" s="981"/>
      <c r="Y69" s="189" t="s">
        <v>13</v>
      </c>
      <c r="Z69" s="189"/>
      <c r="AA69" s="190"/>
      <c r="AB69" s="983" t="s">
        <v>363</v>
      </c>
      <c r="AC69" s="983"/>
      <c r="AD69" s="983"/>
      <c r="AE69" s="821"/>
      <c r="AF69" s="822"/>
      <c r="AG69" s="822"/>
      <c r="AH69" s="822"/>
      <c r="AI69" s="821"/>
      <c r="AJ69" s="822"/>
      <c r="AK69" s="822"/>
      <c r="AL69" s="822"/>
      <c r="AM69" s="821"/>
      <c r="AN69" s="822"/>
      <c r="AO69" s="822"/>
      <c r="AP69" s="822"/>
      <c r="AQ69" s="369"/>
      <c r="AR69" s="370"/>
      <c r="AS69" s="370"/>
      <c r="AT69" s="371"/>
      <c r="AU69" s="370"/>
      <c r="AV69" s="370"/>
      <c r="AW69" s="370"/>
      <c r="AX69" s="372"/>
    </row>
    <row r="70" spans="1:50" ht="23.25" hidden="1" customHeight="1" x14ac:dyDescent="0.15">
      <c r="A70" s="858" t="s">
        <v>350</v>
      </c>
      <c r="B70" s="859"/>
      <c r="C70" s="859"/>
      <c r="D70" s="859"/>
      <c r="E70" s="859"/>
      <c r="F70" s="860"/>
      <c r="G70" s="947" t="s">
        <v>237</v>
      </c>
      <c r="H70" s="948"/>
      <c r="I70" s="948"/>
      <c r="J70" s="948"/>
      <c r="K70" s="948"/>
      <c r="L70" s="948"/>
      <c r="M70" s="948"/>
      <c r="N70" s="948"/>
      <c r="O70" s="948"/>
      <c r="P70" s="948"/>
      <c r="Q70" s="948"/>
      <c r="R70" s="948"/>
      <c r="S70" s="948"/>
      <c r="T70" s="948"/>
      <c r="U70" s="948"/>
      <c r="V70" s="948"/>
      <c r="W70" s="951" t="s">
        <v>361</v>
      </c>
      <c r="X70" s="952"/>
      <c r="Y70" s="957" t="s">
        <v>12</v>
      </c>
      <c r="Z70" s="957"/>
      <c r="AA70" s="958"/>
      <c r="AB70" s="959" t="s">
        <v>362</v>
      </c>
      <c r="AC70" s="959"/>
      <c r="AD70" s="959"/>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8"/>
      <c r="B71" s="859"/>
      <c r="C71" s="859"/>
      <c r="D71" s="859"/>
      <c r="E71" s="859"/>
      <c r="F71" s="860"/>
      <c r="G71" s="947"/>
      <c r="H71" s="949"/>
      <c r="I71" s="949"/>
      <c r="J71" s="949"/>
      <c r="K71" s="949"/>
      <c r="L71" s="949"/>
      <c r="M71" s="949"/>
      <c r="N71" s="949"/>
      <c r="O71" s="949"/>
      <c r="P71" s="949"/>
      <c r="Q71" s="949"/>
      <c r="R71" s="949"/>
      <c r="S71" s="949"/>
      <c r="T71" s="949"/>
      <c r="U71" s="949"/>
      <c r="V71" s="949"/>
      <c r="W71" s="953"/>
      <c r="X71" s="954"/>
      <c r="Y71" s="189" t="s">
        <v>54</v>
      </c>
      <c r="Z71" s="189"/>
      <c r="AA71" s="190"/>
      <c r="AB71" s="982" t="s">
        <v>362</v>
      </c>
      <c r="AC71" s="982"/>
      <c r="AD71" s="982"/>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1"/>
      <c r="B72" s="862"/>
      <c r="C72" s="862"/>
      <c r="D72" s="862"/>
      <c r="E72" s="862"/>
      <c r="F72" s="863"/>
      <c r="G72" s="947"/>
      <c r="H72" s="950"/>
      <c r="I72" s="950"/>
      <c r="J72" s="950"/>
      <c r="K72" s="950"/>
      <c r="L72" s="950"/>
      <c r="M72" s="950"/>
      <c r="N72" s="950"/>
      <c r="O72" s="950"/>
      <c r="P72" s="950"/>
      <c r="Q72" s="950"/>
      <c r="R72" s="950"/>
      <c r="S72" s="950"/>
      <c r="T72" s="950"/>
      <c r="U72" s="950"/>
      <c r="V72" s="950"/>
      <c r="W72" s="955"/>
      <c r="X72" s="956"/>
      <c r="Y72" s="189" t="s">
        <v>13</v>
      </c>
      <c r="Z72" s="189"/>
      <c r="AA72" s="190"/>
      <c r="AB72" s="983" t="s">
        <v>363</v>
      </c>
      <c r="AC72" s="983"/>
      <c r="AD72" s="983"/>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4" t="s">
        <v>345</v>
      </c>
      <c r="B73" s="845"/>
      <c r="C73" s="845"/>
      <c r="D73" s="845"/>
      <c r="E73" s="845"/>
      <c r="F73" s="846"/>
      <c r="G73" s="813"/>
      <c r="H73" s="174" t="s">
        <v>146</v>
      </c>
      <c r="I73" s="174"/>
      <c r="J73" s="174"/>
      <c r="K73" s="174"/>
      <c r="L73" s="174"/>
      <c r="M73" s="174"/>
      <c r="N73" s="174"/>
      <c r="O73" s="175"/>
      <c r="P73" s="181" t="s">
        <v>59</v>
      </c>
      <c r="Q73" s="174"/>
      <c r="R73" s="174"/>
      <c r="S73" s="174"/>
      <c r="T73" s="174"/>
      <c r="U73" s="174"/>
      <c r="V73" s="174"/>
      <c r="W73" s="174"/>
      <c r="X73" s="175"/>
      <c r="Y73" s="815"/>
      <c r="Z73" s="816"/>
      <c r="AA73" s="817"/>
      <c r="AB73" s="181" t="s">
        <v>11</v>
      </c>
      <c r="AC73" s="174"/>
      <c r="AD73" s="175"/>
      <c r="AE73" s="373" t="s">
        <v>384</v>
      </c>
      <c r="AF73" s="374"/>
      <c r="AG73" s="374"/>
      <c r="AH73" s="375"/>
      <c r="AI73" s="373" t="s">
        <v>382</v>
      </c>
      <c r="AJ73" s="374"/>
      <c r="AK73" s="374"/>
      <c r="AL73" s="375"/>
      <c r="AM73" s="380" t="s">
        <v>411</v>
      </c>
      <c r="AN73" s="380"/>
      <c r="AO73" s="380"/>
      <c r="AP73" s="380"/>
      <c r="AQ73" s="181" t="s">
        <v>234</v>
      </c>
      <c r="AR73" s="174"/>
      <c r="AS73" s="174"/>
      <c r="AT73" s="175"/>
      <c r="AU73" s="278" t="s">
        <v>134</v>
      </c>
      <c r="AV73" s="139"/>
      <c r="AW73" s="139"/>
      <c r="AX73" s="140"/>
    </row>
    <row r="74" spans="1:50" ht="18.75" hidden="1" customHeight="1" x14ac:dyDescent="0.15">
      <c r="A74" s="847"/>
      <c r="B74" s="848"/>
      <c r="C74" s="848"/>
      <c r="D74" s="848"/>
      <c r="E74" s="848"/>
      <c r="F74" s="849"/>
      <c r="G74" s="814"/>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235</v>
      </c>
      <c r="AT74" s="177"/>
      <c r="AU74" s="216"/>
      <c r="AV74" s="141"/>
      <c r="AW74" s="142" t="s">
        <v>181</v>
      </c>
      <c r="AX74" s="143"/>
    </row>
    <row r="75" spans="1:50" ht="23.25" hidden="1" customHeight="1" x14ac:dyDescent="0.15">
      <c r="A75" s="847"/>
      <c r="B75" s="848"/>
      <c r="C75" s="848"/>
      <c r="D75" s="848"/>
      <c r="E75" s="848"/>
      <c r="F75" s="849"/>
      <c r="G75" s="788" t="s">
        <v>236</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0"/>
      <c r="AV75" s="370"/>
      <c r="AW75" s="370"/>
      <c r="AX75" s="372"/>
    </row>
    <row r="76" spans="1:50" ht="23.25" hidden="1" customHeight="1" x14ac:dyDescent="0.15">
      <c r="A76" s="847"/>
      <c r="B76" s="848"/>
      <c r="C76" s="848"/>
      <c r="D76" s="848"/>
      <c r="E76" s="848"/>
      <c r="F76" s="849"/>
      <c r="G76" s="789"/>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0"/>
      <c r="AV76" s="370"/>
      <c r="AW76" s="370"/>
      <c r="AX76" s="372"/>
    </row>
    <row r="77" spans="1:50" ht="23.25" hidden="1" customHeight="1" x14ac:dyDescent="0.15">
      <c r="A77" s="847"/>
      <c r="B77" s="848"/>
      <c r="C77" s="848"/>
      <c r="D77" s="848"/>
      <c r="E77" s="848"/>
      <c r="F77" s="849"/>
      <c r="G77" s="790"/>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20"/>
      <c r="AR77" s="121"/>
      <c r="AS77" s="121"/>
      <c r="AT77" s="122"/>
      <c r="AU77" s="370"/>
      <c r="AV77" s="370"/>
      <c r="AW77" s="370"/>
      <c r="AX77" s="372"/>
    </row>
    <row r="78" spans="1:50" ht="69.75" hidden="1" customHeight="1" x14ac:dyDescent="0.15">
      <c r="A78" s="919" t="s">
        <v>375</v>
      </c>
      <c r="B78" s="920"/>
      <c r="C78" s="920"/>
      <c r="D78" s="920"/>
      <c r="E78" s="917" t="s">
        <v>323</v>
      </c>
      <c r="F78" s="918"/>
      <c r="G78" s="56" t="s">
        <v>237</v>
      </c>
      <c r="H78" s="799"/>
      <c r="I78" s="249"/>
      <c r="J78" s="249"/>
      <c r="K78" s="249"/>
      <c r="L78" s="249"/>
      <c r="M78" s="249"/>
      <c r="N78" s="249"/>
      <c r="O78" s="800"/>
      <c r="P78" s="266"/>
      <c r="Q78" s="266"/>
      <c r="R78" s="266"/>
      <c r="S78" s="266"/>
      <c r="T78" s="266"/>
      <c r="U78" s="266"/>
      <c r="V78" s="266"/>
      <c r="W78" s="266"/>
      <c r="X78" s="266"/>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3" t="s">
        <v>339</v>
      </c>
      <c r="AP79" s="154"/>
      <c r="AQ79" s="154"/>
      <c r="AR79" s="80" t="s">
        <v>337</v>
      </c>
      <c r="AS79" s="153"/>
      <c r="AT79" s="154"/>
      <c r="AU79" s="154"/>
      <c r="AV79" s="154"/>
      <c r="AW79" s="154"/>
      <c r="AX79" s="155"/>
    </row>
    <row r="80" spans="1:50" ht="18.75" hidden="1" customHeight="1" x14ac:dyDescent="0.15">
      <c r="A80" s="521" t="s">
        <v>147</v>
      </c>
      <c r="B80" s="853" t="s">
        <v>336</v>
      </c>
      <c r="C80" s="854"/>
      <c r="D80" s="854"/>
      <c r="E80" s="854"/>
      <c r="F80" s="855"/>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423</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2"/>
      <c r="B81" s="856"/>
      <c r="C81" s="554"/>
      <c r="D81" s="554"/>
      <c r="E81" s="554"/>
      <c r="F81" s="555"/>
      <c r="G81" s="384"/>
      <c r="H81" s="384"/>
      <c r="I81" s="384"/>
      <c r="J81" s="384"/>
      <c r="K81" s="384"/>
      <c r="L81" s="384"/>
      <c r="M81" s="384"/>
      <c r="N81" s="384"/>
      <c r="O81" s="384"/>
      <c r="P81" s="384"/>
      <c r="Q81" s="384"/>
      <c r="R81" s="384"/>
      <c r="S81" s="384"/>
      <c r="T81" s="384"/>
      <c r="U81" s="384"/>
      <c r="V81" s="384"/>
      <c r="W81" s="384"/>
      <c r="X81" s="384"/>
      <c r="Y81" s="384"/>
      <c r="Z81" s="384"/>
      <c r="AA81" s="570"/>
      <c r="AB81" s="58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2"/>
      <c r="B82" s="856"/>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9"/>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6"/>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0"/>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7"/>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1"/>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801" t="s">
        <v>61</v>
      </c>
      <c r="H85" s="786"/>
      <c r="I85" s="786"/>
      <c r="J85" s="786"/>
      <c r="K85" s="786"/>
      <c r="L85" s="786"/>
      <c r="M85" s="786"/>
      <c r="N85" s="786"/>
      <c r="O85" s="787"/>
      <c r="P85" s="785" t="s">
        <v>63</v>
      </c>
      <c r="Q85" s="786"/>
      <c r="R85" s="786"/>
      <c r="S85" s="786"/>
      <c r="T85" s="786"/>
      <c r="U85" s="786"/>
      <c r="V85" s="786"/>
      <c r="W85" s="786"/>
      <c r="X85" s="787"/>
      <c r="Y85" s="178"/>
      <c r="Z85" s="179"/>
      <c r="AA85" s="180"/>
      <c r="AB85" s="373" t="s">
        <v>11</v>
      </c>
      <c r="AC85" s="374"/>
      <c r="AD85" s="375"/>
      <c r="AE85" s="373" t="s">
        <v>384</v>
      </c>
      <c r="AF85" s="374"/>
      <c r="AG85" s="374"/>
      <c r="AH85" s="375"/>
      <c r="AI85" s="373" t="s">
        <v>382</v>
      </c>
      <c r="AJ85" s="374"/>
      <c r="AK85" s="374"/>
      <c r="AL85" s="375"/>
      <c r="AM85" s="380" t="s">
        <v>411</v>
      </c>
      <c r="AN85" s="380"/>
      <c r="AO85" s="380"/>
      <c r="AP85" s="380"/>
      <c r="AQ85" s="181" t="s">
        <v>234</v>
      </c>
      <c r="AR85" s="174"/>
      <c r="AS85" s="174"/>
      <c r="AT85" s="175"/>
      <c r="AU85" s="378" t="s">
        <v>134</v>
      </c>
      <c r="AV85" s="378"/>
      <c r="AW85" s="378"/>
      <c r="AX85" s="379"/>
      <c r="AY85" s="10"/>
      <c r="AZ85" s="10"/>
      <c r="BA85" s="10"/>
      <c r="BB85" s="10"/>
      <c r="BC85" s="10"/>
    </row>
    <row r="86" spans="1:60" ht="18.75" hidden="1" customHeight="1" x14ac:dyDescent="0.15">
      <c r="A86" s="522"/>
      <c r="B86" s="554"/>
      <c r="C86" s="554"/>
      <c r="D86" s="554"/>
      <c r="E86" s="554"/>
      <c r="F86" s="555"/>
      <c r="G86" s="569"/>
      <c r="H86" s="384"/>
      <c r="I86" s="384"/>
      <c r="J86" s="384"/>
      <c r="K86" s="384"/>
      <c r="L86" s="384"/>
      <c r="M86" s="384"/>
      <c r="N86" s="384"/>
      <c r="O86" s="570"/>
      <c r="P86" s="582"/>
      <c r="Q86" s="384"/>
      <c r="R86" s="384"/>
      <c r="S86" s="384"/>
      <c r="T86" s="384"/>
      <c r="U86" s="384"/>
      <c r="V86" s="384"/>
      <c r="W86" s="384"/>
      <c r="X86" s="570"/>
      <c r="Y86" s="178"/>
      <c r="Z86" s="179"/>
      <c r="AA86" s="180"/>
      <c r="AB86" s="337"/>
      <c r="AC86" s="338"/>
      <c r="AD86" s="339"/>
      <c r="AE86" s="337"/>
      <c r="AF86" s="338"/>
      <c r="AG86" s="338"/>
      <c r="AH86" s="339"/>
      <c r="AI86" s="337"/>
      <c r="AJ86" s="338"/>
      <c r="AK86" s="338"/>
      <c r="AL86" s="339"/>
      <c r="AM86" s="381"/>
      <c r="AN86" s="381"/>
      <c r="AO86" s="381"/>
      <c r="AP86" s="381"/>
      <c r="AQ86" s="275"/>
      <c r="AR86" s="276"/>
      <c r="AS86" s="142" t="s">
        <v>235</v>
      </c>
      <c r="AT86" s="177"/>
      <c r="AU86" s="276"/>
      <c r="AV86" s="276"/>
      <c r="AW86" s="384" t="s">
        <v>181</v>
      </c>
      <c r="AX86" s="385"/>
      <c r="AY86" s="10"/>
      <c r="AZ86" s="10"/>
      <c r="BA86" s="10"/>
      <c r="BB86" s="10"/>
      <c r="BC86" s="10"/>
      <c r="BD86" s="10"/>
      <c r="BE86" s="10"/>
      <c r="BF86" s="10"/>
      <c r="BG86" s="10"/>
      <c r="BH86" s="10"/>
    </row>
    <row r="87" spans="1:60" ht="23.25" hidden="1" customHeight="1" x14ac:dyDescent="0.15">
      <c r="A87" s="522"/>
      <c r="B87" s="554"/>
      <c r="C87" s="554"/>
      <c r="D87" s="554"/>
      <c r="E87" s="554"/>
      <c r="F87" s="555"/>
      <c r="G87" s="236"/>
      <c r="H87" s="166"/>
      <c r="I87" s="166"/>
      <c r="J87" s="166"/>
      <c r="K87" s="166"/>
      <c r="L87" s="166"/>
      <c r="M87" s="166"/>
      <c r="N87" s="166"/>
      <c r="O87" s="237"/>
      <c r="P87" s="166"/>
      <c r="Q87" s="806"/>
      <c r="R87" s="806"/>
      <c r="S87" s="806"/>
      <c r="T87" s="806"/>
      <c r="U87" s="806"/>
      <c r="V87" s="806"/>
      <c r="W87" s="806"/>
      <c r="X87" s="807"/>
      <c r="Y87" s="762" t="s">
        <v>62</v>
      </c>
      <c r="Z87" s="763"/>
      <c r="AA87" s="764"/>
      <c r="AB87" s="553"/>
      <c r="AC87" s="553"/>
      <c r="AD87" s="553"/>
      <c r="AE87" s="369"/>
      <c r="AF87" s="370"/>
      <c r="AG87" s="370"/>
      <c r="AH87" s="370"/>
      <c r="AI87" s="369"/>
      <c r="AJ87" s="370"/>
      <c r="AK87" s="370"/>
      <c r="AL87" s="370"/>
      <c r="AM87" s="369"/>
      <c r="AN87" s="370"/>
      <c r="AO87" s="370"/>
      <c r="AP87" s="370"/>
      <c r="AQ87" s="120"/>
      <c r="AR87" s="121"/>
      <c r="AS87" s="121"/>
      <c r="AT87" s="122"/>
      <c r="AU87" s="370"/>
      <c r="AV87" s="370"/>
      <c r="AW87" s="370"/>
      <c r="AX87" s="372"/>
    </row>
    <row r="88" spans="1:60" ht="23.25" hidden="1" customHeight="1" x14ac:dyDescent="0.15">
      <c r="A88" s="522"/>
      <c r="B88" s="554"/>
      <c r="C88" s="554"/>
      <c r="D88" s="554"/>
      <c r="E88" s="554"/>
      <c r="F88" s="555"/>
      <c r="G88" s="238"/>
      <c r="H88" s="239"/>
      <c r="I88" s="239"/>
      <c r="J88" s="239"/>
      <c r="K88" s="239"/>
      <c r="L88" s="239"/>
      <c r="M88" s="239"/>
      <c r="N88" s="239"/>
      <c r="O88" s="240"/>
      <c r="P88" s="808"/>
      <c r="Q88" s="808"/>
      <c r="R88" s="808"/>
      <c r="S88" s="808"/>
      <c r="T88" s="808"/>
      <c r="U88" s="808"/>
      <c r="V88" s="808"/>
      <c r="W88" s="808"/>
      <c r="X88" s="809"/>
      <c r="Y88" s="736" t="s">
        <v>54</v>
      </c>
      <c r="Z88" s="737"/>
      <c r="AA88" s="738"/>
      <c r="AB88" s="524"/>
      <c r="AC88" s="524"/>
      <c r="AD88" s="524"/>
      <c r="AE88" s="369"/>
      <c r="AF88" s="370"/>
      <c r="AG88" s="370"/>
      <c r="AH88" s="370"/>
      <c r="AI88" s="369"/>
      <c r="AJ88" s="370"/>
      <c r="AK88" s="370"/>
      <c r="AL88" s="370"/>
      <c r="AM88" s="369"/>
      <c r="AN88" s="370"/>
      <c r="AO88" s="370"/>
      <c r="AP88" s="370"/>
      <c r="AQ88" s="120"/>
      <c r="AR88" s="121"/>
      <c r="AS88" s="121"/>
      <c r="AT88" s="122"/>
      <c r="AU88" s="370"/>
      <c r="AV88" s="370"/>
      <c r="AW88" s="370"/>
      <c r="AX88" s="372"/>
      <c r="AY88" s="10"/>
      <c r="AZ88" s="10"/>
      <c r="BA88" s="10"/>
      <c r="BB88" s="10"/>
      <c r="BC88" s="10"/>
    </row>
    <row r="89" spans="1:60" ht="23.25" hidden="1" customHeight="1" x14ac:dyDescent="0.15">
      <c r="A89" s="522"/>
      <c r="B89" s="556"/>
      <c r="C89" s="556"/>
      <c r="D89" s="556"/>
      <c r="E89" s="556"/>
      <c r="F89" s="557"/>
      <c r="G89" s="241"/>
      <c r="H89" s="169"/>
      <c r="I89" s="169"/>
      <c r="J89" s="169"/>
      <c r="K89" s="169"/>
      <c r="L89" s="169"/>
      <c r="M89" s="169"/>
      <c r="N89" s="169"/>
      <c r="O89" s="242"/>
      <c r="P89" s="309"/>
      <c r="Q89" s="309"/>
      <c r="R89" s="309"/>
      <c r="S89" s="309"/>
      <c r="T89" s="309"/>
      <c r="U89" s="309"/>
      <c r="V89" s="309"/>
      <c r="W89" s="309"/>
      <c r="X89" s="810"/>
      <c r="Y89" s="736" t="s">
        <v>13</v>
      </c>
      <c r="Z89" s="737"/>
      <c r="AA89" s="738"/>
      <c r="AB89" s="463" t="s">
        <v>14</v>
      </c>
      <c r="AC89" s="463"/>
      <c r="AD89" s="463"/>
      <c r="AE89" s="369"/>
      <c r="AF89" s="370"/>
      <c r="AG89" s="370"/>
      <c r="AH89" s="370"/>
      <c r="AI89" s="369"/>
      <c r="AJ89" s="370"/>
      <c r="AK89" s="370"/>
      <c r="AL89" s="370"/>
      <c r="AM89" s="369"/>
      <c r="AN89" s="370"/>
      <c r="AO89" s="370"/>
      <c r="AP89" s="370"/>
      <c r="AQ89" s="120"/>
      <c r="AR89" s="121"/>
      <c r="AS89" s="121"/>
      <c r="AT89" s="122"/>
      <c r="AU89" s="370"/>
      <c r="AV89" s="370"/>
      <c r="AW89" s="370"/>
      <c r="AX89" s="372"/>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801" t="s">
        <v>61</v>
      </c>
      <c r="H90" s="786"/>
      <c r="I90" s="786"/>
      <c r="J90" s="786"/>
      <c r="K90" s="786"/>
      <c r="L90" s="786"/>
      <c r="M90" s="786"/>
      <c r="N90" s="786"/>
      <c r="O90" s="787"/>
      <c r="P90" s="785" t="s">
        <v>63</v>
      </c>
      <c r="Q90" s="786"/>
      <c r="R90" s="786"/>
      <c r="S90" s="786"/>
      <c r="T90" s="786"/>
      <c r="U90" s="786"/>
      <c r="V90" s="786"/>
      <c r="W90" s="786"/>
      <c r="X90" s="787"/>
      <c r="Y90" s="178"/>
      <c r="Z90" s="179"/>
      <c r="AA90" s="180"/>
      <c r="AB90" s="373" t="s">
        <v>11</v>
      </c>
      <c r="AC90" s="374"/>
      <c r="AD90" s="375"/>
      <c r="AE90" s="373" t="s">
        <v>384</v>
      </c>
      <c r="AF90" s="374"/>
      <c r="AG90" s="374"/>
      <c r="AH90" s="375"/>
      <c r="AI90" s="373" t="s">
        <v>382</v>
      </c>
      <c r="AJ90" s="374"/>
      <c r="AK90" s="374"/>
      <c r="AL90" s="375"/>
      <c r="AM90" s="380" t="s">
        <v>411</v>
      </c>
      <c r="AN90" s="380"/>
      <c r="AO90" s="380"/>
      <c r="AP90" s="380"/>
      <c r="AQ90" s="181" t="s">
        <v>234</v>
      </c>
      <c r="AR90" s="174"/>
      <c r="AS90" s="174"/>
      <c r="AT90" s="175"/>
      <c r="AU90" s="378" t="s">
        <v>134</v>
      </c>
      <c r="AV90" s="378"/>
      <c r="AW90" s="378"/>
      <c r="AX90" s="379"/>
    </row>
    <row r="91" spans="1:60" ht="18.75" hidden="1" customHeight="1" x14ac:dyDescent="0.15">
      <c r="A91" s="522"/>
      <c r="B91" s="554"/>
      <c r="C91" s="554"/>
      <c r="D91" s="554"/>
      <c r="E91" s="554"/>
      <c r="F91" s="555"/>
      <c r="G91" s="569"/>
      <c r="H91" s="384"/>
      <c r="I91" s="384"/>
      <c r="J91" s="384"/>
      <c r="K91" s="384"/>
      <c r="L91" s="384"/>
      <c r="M91" s="384"/>
      <c r="N91" s="384"/>
      <c r="O91" s="570"/>
      <c r="P91" s="582"/>
      <c r="Q91" s="384"/>
      <c r="R91" s="384"/>
      <c r="S91" s="384"/>
      <c r="T91" s="384"/>
      <c r="U91" s="384"/>
      <c r="V91" s="384"/>
      <c r="W91" s="384"/>
      <c r="X91" s="570"/>
      <c r="Y91" s="178"/>
      <c r="Z91" s="179"/>
      <c r="AA91" s="180"/>
      <c r="AB91" s="337"/>
      <c r="AC91" s="338"/>
      <c r="AD91" s="339"/>
      <c r="AE91" s="337"/>
      <c r="AF91" s="338"/>
      <c r="AG91" s="338"/>
      <c r="AH91" s="339"/>
      <c r="AI91" s="337"/>
      <c r="AJ91" s="338"/>
      <c r="AK91" s="338"/>
      <c r="AL91" s="339"/>
      <c r="AM91" s="381"/>
      <c r="AN91" s="381"/>
      <c r="AO91" s="381"/>
      <c r="AP91" s="381"/>
      <c r="AQ91" s="275"/>
      <c r="AR91" s="276"/>
      <c r="AS91" s="142" t="s">
        <v>235</v>
      </c>
      <c r="AT91" s="177"/>
      <c r="AU91" s="276"/>
      <c r="AV91" s="276"/>
      <c r="AW91" s="384" t="s">
        <v>181</v>
      </c>
      <c r="AX91" s="385"/>
      <c r="AY91" s="10"/>
      <c r="AZ91" s="10"/>
      <c r="BA91" s="10"/>
      <c r="BB91" s="10"/>
      <c r="BC91" s="10"/>
    </row>
    <row r="92" spans="1:60" ht="23.25" hidden="1" customHeight="1" x14ac:dyDescent="0.15">
      <c r="A92" s="522"/>
      <c r="B92" s="554"/>
      <c r="C92" s="554"/>
      <c r="D92" s="554"/>
      <c r="E92" s="554"/>
      <c r="F92" s="555"/>
      <c r="G92" s="236"/>
      <c r="H92" s="166"/>
      <c r="I92" s="166"/>
      <c r="J92" s="166"/>
      <c r="K92" s="166"/>
      <c r="L92" s="166"/>
      <c r="M92" s="166"/>
      <c r="N92" s="166"/>
      <c r="O92" s="237"/>
      <c r="P92" s="166"/>
      <c r="Q92" s="806"/>
      <c r="R92" s="806"/>
      <c r="S92" s="806"/>
      <c r="T92" s="806"/>
      <c r="U92" s="806"/>
      <c r="V92" s="806"/>
      <c r="W92" s="806"/>
      <c r="X92" s="807"/>
      <c r="Y92" s="762" t="s">
        <v>62</v>
      </c>
      <c r="Z92" s="763"/>
      <c r="AA92" s="764"/>
      <c r="AB92" s="553"/>
      <c r="AC92" s="553"/>
      <c r="AD92" s="553"/>
      <c r="AE92" s="369"/>
      <c r="AF92" s="370"/>
      <c r="AG92" s="370"/>
      <c r="AH92" s="370"/>
      <c r="AI92" s="369"/>
      <c r="AJ92" s="370"/>
      <c r="AK92" s="370"/>
      <c r="AL92" s="370"/>
      <c r="AM92" s="369"/>
      <c r="AN92" s="370"/>
      <c r="AO92" s="370"/>
      <c r="AP92" s="370"/>
      <c r="AQ92" s="120"/>
      <c r="AR92" s="121"/>
      <c r="AS92" s="121"/>
      <c r="AT92" s="122"/>
      <c r="AU92" s="370"/>
      <c r="AV92" s="370"/>
      <c r="AW92" s="370"/>
      <c r="AX92" s="372"/>
      <c r="AY92" s="10"/>
      <c r="AZ92" s="10"/>
      <c r="BA92" s="10"/>
      <c r="BB92" s="10"/>
      <c r="BC92" s="10"/>
      <c r="BD92" s="10"/>
      <c r="BE92" s="10"/>
      <c r="BF92" s="10"/>
      <c r="BG92" s="10"/>
      <c r="BH92" s="10"/>
    </row>
    <row r="93" spans="1:60" ht="23.25" hidden="1" customHeight="1" x14ac:dyDescent="0.15">
      <c r="A93" s="522"/>
      <c r="B93" s="554"/>
      <c r="C93" s="554"/>
      <c r="D93" s="554"/>
      <c r="E93" s="554"/>
      <c r="F93" s="555"/>
      <c r="G93" s="238"/>
      <c r="H93" s="239"/>
      <c r="I93" s="239"/>
      <c r="J93" s="239"/>
      <c r="K93" s="239"/>
      <c r="L93" s="239"/>
      <c r="M93" s="239"/>
      <c r="N93" s="239"/>
      <c r="O93" s="240"/>
      <c r="P93" s="808"/>
      <c r="Q93" s="808"/>
      <c r="R93" s="808"/>
      <c r="S93" s="808"/>
      <c r="T93" s="808"/>
      <c r="U93" s="808"/>
      <c r="V93" s="808"/>
      <c r="W93" s="808"/>
      <c r="X93" s="809"/>
      <c r="Y93" s="736" t="s">
        <v>54</v>
      </c>
      <c r="Z93" s="737"/>
      <c r="AA93" s="738"/>
      <c r="AB93" s="524"/>
      <c r="AC93" s="524"/>
      <c r="AD93" s="524"/>
      <c r="AE93" s="369"/>
      <c r="AF93" s="370"/>
      <c r="AG93" s="370"/>
      <c r="AH93" s="370"/>
      <c r="AI93" s="369"/>
      <c r="AJ93" s="370"/>
      <c r="AK93" s="370"/>
      <c r="AL93" s="370"/>
      <c r="AM93" s="369"/>
      <c r="AN93" s="370"/>
      <c r="AO93" s="370"/>
      <c r="AP93" s="370"/>
      <c r="AQ93" s="120"/>
      <c r="AR93" s="121"/>
      <c r="AS93" s="121"/>
      <c r="AT93" s="122"/>
      <c r="AU93" s="370"/>
      <c r="AV93" s="370"/>
      <c r="AW93" s="370"/>
      <c r="AX93" s="372"/>
    </row>
    <row r="94" spans="1:60" ht="23.25" hidden="1" customHeight="1" x14ac:dyDescent="0.15">
      <c r="A94" s="522"/>
      <c r="B94" s="556"/>
      <c r="C94" s="556"/>
      <c r="D94" s="556"/>
      <c r="E94" s="556"/>
      <c r="F94" s="557"/>
      <c r="G94" s="241"/>
      <c r="H94" s="169"/>
      <c r="I94" s="169"/>
      <c r="J94" s="169"/>
      <c r="K94" s="169"/>
      <c r="L94" s="169"/>
      <c r="M94" s="169"/>
      <c r="N94" s="169"/>
      <c r="O94" s="242"/>
      <c r="P94" s="309"/>
      <c r="Q94" s="309"/>
      <c r="R94" s="309"/>
      <c r="S94" s="309"/>
      <c r="T94" s="309"/>
      <c r="U94" s="309"/>
      <c r="V94" s="309"/>
      <c r="W94" s="309"/>
      <c r="X94" s="810"/>
      <c r="Y94" s="736" t="s">
        <v>13</v>
      </c>
      <c r="Z94" s="737"/>
      <c r="AA94" s="738"/>
      <c r="AB94" s="463" t="s">
        <v>14</v>
      </c>
      <c r="AC94" s="463"/>
      <c r="AD94" s="463"/>
      <c r="AE94" s="369"/>
      <c r="AF94" s="370"/>
      <c r="AG94" s="370"/>
      <c r="AH94" s="370"/>
      <c r="AI94" s="369"/>
      <c r="AJ94" s="370"/>
      <c r="AK94" s="370"/>
      <c r="AL94" s="370"/>
      <c r="AM94" s="369"/>
      <c r="AN94" s="370"/>
      <c r="AO94" s="370"/>
      <c r="AP94" s="370"/>
      <c r="AQ94" s="120"/>
      <c r="AR94" s="121"/>
      <c r="AS94" s="121"/>
      <c r="AT94" s="122"/>
      <c r="AU94" s="370"/>
      <c r="AV94" s="370"/>
      <c r="AW94" s="370"/>
      <c r="AX94" s="372"/>
      <c r="AY94" s="10"/>
      <c r="AZ94" s="10"/>
      <c r="BA94" s="10"/>
      <c r="BB94" s="10"/>
      <c r="BC94" s="10"/>
    </row>
    <row r="95" spans="1:60" ht="18.75" hidden="1" customHeight="1" x14ac:dyDescent="0.15">
      <c r="A95" s="522"/>
      <c r="B95" s="554" t="s">
        <v>145</v>
      </c>
      <c r="C95" s="554"/>
      <c r="D95" s="554"/>
      <c r="E95" s="554"/>
      <c r="F95" s="555"/>
      <c r="G95" s="801" t="s">
        <v>61</v>
      </c>
      <c r="H95" s="786"/>
      <c r="I95" s="786"/>
      <c r="J95" s="786"/>
      <c r="K95" s="786"/>
      <c r="L95" s="786"/>
      <c r="M95" s="786"/>
      <c r="N95" s="786"/>
      <c r="O95" s="787"/>
      <c r="P95" s="785" t="s">
        <v>63</v>
      </c>
      <c r="Q95" s="786"/>
      <c r="R95" s="786"/>
      <c r="S95" s="786"/>
      <c r="T95" s="786"/>
      <c r="U95" s="786"/>
      <c r="V95" s="786"/>
      <c r="W95" s="786"/>
      <c r="X95" s="787"/>
      <c r="Y95" s="178"/>
      <c r="Z95" s="179"/>
      <c r="AA95" s="180"/>
      <c r="AB95" s="373" t="s">
        <v>11</v>
      </c>
      <c r="AC95" s="374"/>
      <c r="AD95" s="375"/>
      <c r="AE95" s="373" t="s">
        <v>384</v>
      </c>
      <c r="AF95" s="374"/>
      <c r="AG95" s="374"/>
      <c r="AH95" s="375"/>
      <c r="AI95" s="373" t="s">
        <v>382</v>
      </c>
      <c r="AJ95" s="374"/>
      <c r="AK95" s="374"/>
      <c r="AL95" s="375"/>
      <c r="AM95" s="380" t="s">
        <v>411</v>
      </c>
      <c r="AN95" s="380"/>
      <c r="AO95" s="380"/>
      <c r="AP95" s="380"/>
      <c r="AQ95" s="181" t="s">
        <v>234</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4"/>
      <c r="I96" s="384"/>
      <c r="J96" s="384"/>
      <c r="K96" s="384"/>
      <c r="L96" s="384"/>
      <c r="M96" s="384"/>
      <c r="N96" s="384"/>
      <c r="O96" s="570"/>
      <c r="P96" s="582"/>
      <c r="Q96" s="384"/>
      <c r="R96" s="384"/>
      <c r="S96" s="384"/>
      <c r="T96" s="384"/>
      <c r="U96" s="384"/>
      <c r="V96" s="384"/>
      <c r="W96" s="384"/>
      <c r="X96" s="570"/>
      <c r="Y96" s="178"/>
      <c r="Z96" s="179"/>
      <c r="AA96" s="180"/>
      <c r="AB96" s="337"/>
      <c r="AC96" s="338"/>
      <c r="AD96" s="339"/>
      <c r="AE96" s="337"/>
      <c r="AF96" s="338"/>
      <c r="AG96" s="338"/>
      <c r="AH96" s="339"/>
      <c r="AI96" s="337"/>
      <c r="AJ96" s="338"/>
      <c r="AK96" s="338"/>
      <c r="AL96" s="339"/>
      <c r="AM96" s="381"/>
      <c r="AN96" s="381"/>
      <c r="AO96" s="381"/>
      <c r="AP96" s="381"/>
      <c r="AQ96" s="275"/>
      <c r="AR96" s="276"/>
      <c r="AS96" s="142" t="s">
        <v>235</v>
      </c>
      <c r="AT96" s="177"/>
      <c r="AU96" s="276"/>
      <c r="AV96" s="276"/>
      <c r="AW96" s="384" t="s">
        <v>181</v>
      </c>
      <c r="AX96" s="385"/>
    </row>
    <row r="97" spans="1:60" ht="23.25" hidden="1" customHeight="1" x14ac:dyDescent="0.15">
      <c r="A97" s="522"/>
      <c r="B97" s="554"/>
      <c r="C97" s="554"/>
      <c r="D97" s="554"/>
      <c r="E97" s="554"/>
      <c r="F97" s="555"/>
      <c r="G97" s="236"/>
      <c r="H97" s="166"/>
      <c r="I97" s="166"/>
      <c r="J97" s="166"/>
      <c r="K97" s="166"/>
      <c r="L97" s="166"/>
      <c r="M97" s="166"/>
      <c r="N97" s="166"/>
      <c r="O97" s="237"/>
      <c r="P97" s="166"/>
      <c r="Q97" s="806"/>
      <c r="R97" s="806"/>
      <c r="S97" s="806"/>
      <c r="T97" s="806"/>
      <c r="U97" s="806"/>
      <c r="V97" s="806"/>
      <c r="W97" s="806"/>
      <c r="X97" s="807"/>
      <c r="Y97" s="762" t="s">
        <v>62</v>
      </c>
      <c r="Z97" s="763"/>
      <c r="AA97" s="764"/>
      <c r="AB97" s="411"/>
      <c r="AC97" s="412"/>
      <c r="AD97" s="413"/>
      <c r="AE97" s="369"/>
      <c r="AF97" s="370"/>
      <c r="AG97" s="370"/>
      <c r="AH97" s="371"/>
      <c r="AI97" s="369"/>
      <c r="AJ97" s="370"/>
      <c r="AK97" s="370"/>
      <c r="AL97" s="371"/>
      <c r="AM97" s="369"/>
      <c r="AN97" s="370"/>
      <c r="AO97" s="370"/>
      <c r="AP97" s="370"/>
      <c r="AQ97" s="120"/>
      <c r="AR97" s="121"/>
      <c r="AS97" s="121"/>
      <c r="AT97" s="122"/>
      <c r="AU97" s="370"/>
      <c r="AV97" s="370"/>
      <c r="AW97" s="370"/>
      <c r="AX97" s="372"/>
      <c r="AY97" s="10"/>
      <c r="AZ97" s="10"/>
      <c r="BA97" s="10"/>
      <c r="BB97" s="10"/>
      <c r="BC97" s="10"/>
    </row>
    <row r="98" spans="1:60" ht="23.25" hidden="1" customHeight="1" x14ac:dyDescent="0.15">
      <c r="A98" s="522"/>
      <c r="B98" s="554"/>
      <c r="C98" s="554"/>
      <c r="D98" s="554"/>
      <c r="E98" s="554"/>
      <c r="F98" s="555"/>
      <c r="G98" s="238"/>
      <c r="H98" s="239"/>
      <c r="I98" s="239"/>
      <c r="J98" s="239"/>
      <c r="K98" s="239"/>
      <c r="L98" s="239"/>
      <c r="M98" s="239"/>
      <c r="N98" s="239"/>
      <c r="O98" s="240"/>
      <c r="P98" s="808"/>
      <c r="Q98" s="808"/>
      <c r="R98" s="808"/>
      <c r="S98" s="808"/>
      <c r="T98" s="808"/>
      <c r="U98" s="808"/>
      <c r="V98" s="808"/>
      <c r="W98" s="808"/>
      <c r="X98" s="809"/>
      <c r="Y98" s="736" t="s">
        <v>54</v>
      </c>
      <c r="Z98" s="737"/>
      <c r="AA98" s="738"/>
      <c r="AB98" s="305"/>
      <c r="AC98" s="306"/>
      <c r="AD98" s="307"/>
      <c r="AE98" s="369"/>
      <c r="AF98" s="370"/>
      <c r="AG98" s="370"/>
      <c r="AH98" s="371"/>
      <c r="AI98" s="369"/>
      <c r="AJ98" s="370"/>
      <c r="AK98" s="370"/>
      <c r="AL98" s="371"/>
      <c r="AM98" s="369"/>
      <c r="AN98" s="370"/>
      <c r="AO98" s="370"/>
      <c r="AP98" s="370"/>
      <c r="AQ98" s="120"/>
      <c r="AR98" s="121"/>
      <c r="AS98" s="121"/>
      <c r="AT98" s="122"/>
      <c r="AU98" s="370"/>
      <c r="AV98" s="370"/>
      <c r="AW98" s="370"/>
      <c r="AX98" s="372"/>
      <c r="AY98" s="10"/>
      <c r="AZ98" s="10"/>
      <c r="BA98" s="10"/>
      <c r="BB98" s="10"/>
      <c r="BC98" s="10"/>
      <c r="BD98" s="10"/>
      <c r="BE98" s="10"/>
      <c r="BF98" s="10"/>
      <c r="BG98" s="10"/>
      <c r="BH98" s="10"/>
    </row>
    <row r="99" spans="1:60" ht="23.25" hidden="1" customHeight="1" thickBot="1" x14ac:dyDescent="0.2">
      <c r="A99" s="523"/>
      <c r="B99" s="887"/>
      <c r="C99" s="887"/>
      <c r="D99" s="887"/>
      <c r="E99" s="887"/>
      <c r="F99" s="888"/>
      <c r="G99" s="811"/>
      <c r="H99" s="252"/>
      <c r="I99" s="252"/>
      <c r="J99" s="252"/>
      <c r="K99" s="252"/>
      <c r="L99" s="252"/>
      <c r="M99" s="252"/>
      <c r="N99" s="252"/>
      <c r="O99" s="812"/>
      <c r="P99" s="850"/>
      <c r="Q99" s="850"/>
      <c r="R99" s="850"/>
      <c r="S99" s="850"/>
      <c r="T99" s="850"/>
      <c r="U99" s="850"/>
      <c r="V99" s="850"/>
      <c r="W99" s="850"/>
      <c r="X99" s="851"/>
      <c r="Y99" s="482" t="s">
        <v>13</v>
      </c>
      <c r="Z99" s="483"/>
      <c r="AA99" s="484"/>
      <c r="AB99" s="464" t="s">
        <v>14</v>
      </c>
      <c r="AC99" s="465"/>
      <c r="AD99" s="466"/>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346</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7"/>
      <c r="Z100" s="468"/>
      <c r="AA100" s="469"/>
      <c r="AB100" s="864" t="s">
        <v>11</v>
      </c>
      <c r="AC100" s="864"/>
      <c r="AD100" s="864"/>
      <c r="AE100" s="830" t="s">
        <v>384</v>
      </c>
      <c r="AF100" s="831"/>
      <c r="AG100" s="831"/>
      <c r="AH100" s="832"/>
      <c r="AI100" s="830" t="s">
        <v>404</v>
      </c>
      <c r="AJ100" s="831"/>
      <c r="AK100" s="831"/>
      <c r="AL100" s="832"/>
      <c r="AM100" s="830" t="s">
        <v>411</v>
      </c>
      <c r="AN100" s="831"/>
      <c r="AO100" s="831"/>
      <c r="AP100" s="832"/>
      <c r="AQ100" s="936" t="s">
        <v>424</v>
      </c>
      <c r="AR100" s="937"/>
      <c r="AS100" s="937"/>
      <c r="AT100" s="938"/>
      <c r="AU100" s="936" t="s">
        <v>425</v>
      </c>
      <c r="AV100" s="937"/>
      <c r="AW100" s="937"/>
      <c r="AX100" s="939"/>
    </row>
    <row r="101" spans="1:60" ht="23.25" customHeight="1" x14ac:dyDescent="0.15">
      <c r="A101" s="493"/>
      <c r="B101" s="494"/>
      <c r="C101" s="494"/>
      <c r="D101" s="494"/>
      <c r="E101" s="494"/>
      <c r="F101" s="495"/>
      <c r="G101" s="166" t="s">
        <v>569</v>
      </c>
      <c r="H101" s="166"/>
      <c r="I101" s="166"/>
      <c r="J101" s="166"/>
      <c r="K101" s="166"/>
      <c r="L101" s="166"/>
      <c r="M101" s="166"/>
      <c r="N101" s="166"/>
      <c r="O101" s="166"/>
      <c r="P101" s="166"/>
      <c r="Q101" s="166"/>
      <c r="R101" s="166"/>
      <c r="S101" s="166"/>
      <c r="T101" s="166"/>
      <c r="U101" s="166"/>
      <c r="V101" s="166"/>
      <c r="W101" s="166"/>
      <c r="X101" s="237"/>
      <c r="Y101" s="820" t="s">
        <v>55</v>
      </c>
      <c r="Z101" s="722"/>
      <c r="AA101" s="723"/>
      <c r="AB101" s="553" t="s">
        <v>669</v>
      </c>
      <c r="AC101" s="553"/>
      <c r="AD101" s="553"/>
      <c r="AE101" s="369">
        <v>7</v>
      </c>
      <c r="AF101" s="370"/>
      <c r="AG101" s="370"/>
      <c r="AH101" s="371"/>
      <c r="AI101" s="369" t="s">
        <v>628</v>
      </c>
      <c r="AJ101" s="370"/>
      <c r="AK101" s="370"/>
      <c r="AL101" s="371"/>
      <c r="AM101" s="369" t="s">
        <v>555</v>
      </c>
      <c r="AN101" s="370"/>
      <c r="AO101" s="370"/>
      <c r="AP101" s="371"/>
      <c r="AQ101" s="369" t="s">
        <v>555</v>
      </c>
      <c r="AR101" s="370"/>
      <c r="AS101" s="370"/>
      <c r="AT101" s="371"/>
      <c r="AU101" s="369" t="s">
        <v>555</v>
      </c>
      <c r="AV101" s="370"/>
      <c r="AW101" s="370"/>
      <c r="AX101" s="371"/>
    </row>
    <row r="102" spans="1:60" ht="23.25" customHeight="1" x14ac:dyDescent="0.15">
      <c r="A102" s="496"/>
      <c r="B102" s="497"/>
      <c r="C102" s="497"/>
      <c r="D102" s="497"/>
      <c r="E102" s="497"/>
      <c r="F102" s="498"/>
      <c r="G102" s="169"/>
      <c r="H102" s="169"/>
      <c r="I102" s="169"/>
      <c r="J102" s="169"/>
      <c r="K102" s="169"/>
      <c r="L102" s="169"/>
      <c r="M102" s="169"/>
      <c r="N102" s="169"/>
      <c r="O102" s="169"/>
      <c r="P102" s="169"/>
      <c r="Q102" s="169"/>
      <c r="R102" s="169"/>
      <c r="S102" s="169"/>
      <c r="T102" s="169"/>
      <c r="U102" s="169"/>
      <c r="V102" s="169"/>
      <c r="W102" s="169"/>
      <c r="X102" s="242"/>
      <c r="Y102" s="476" t="s">
        <v>56</v>
      </c>
      <c r="Z102" s="344"/>
      <c r="AA102" s="345"/>
      <c r="AB102" s="553" t="s">
        <v>669</v>
      </c>
      <c r="AC102" s="553"/>
      <c r="AD102" s="553"/>
      <c r="AE102" s="363">
        <v>7</v>
      </c>
      <c r="AF102" s="363"/>
      <c r="AG102" s="363"/>
      <c r="AH102" s="363"/>
      <c r="AI102" s="363" t="s">
        <v>668</v>
      </c>
      <c r="AJ102" s="363"/>
      <c r="AK102" s="363"/>
      <c r="AL102" s="363"/>
      <c r="AM102" s="369" t="s">
        <v>555</v>
      </c>
      <c r="AN102" s="370"/>
      <c r="AO102" s="370"/>
      <c r="AP102" s="371"/>
      <c r="AQ102" s="821" t="s">
        <v>555</v>
      </c>
      <c r="AR102" s="822"/>
      <c r="AS102" s="822"/>
      <c r="AT102" s="823"/>
      <c r="AU102" s="821" t="s">
        <v>555</v>
      </c>
      <c r="AV102" s="822"/>
      <c r="AW102" s="822"/>
      <c r="AX102" s="823"/>
    </row>
    <row r="103" spans="1:60" ht="31.5" customHeight="1" x14ac:dyDescent="0.15">
      <c r="A103" s="490" t="s">
        <v>346</v>
      </c>
      <c r="B103" s="491"/>
      <c r="C103" s="491"/>
      <c r="D103" s="491"/>
      <c r="E103" s="491"/>
      <c r="F103" s="492"/>
      <c r="G103" s="737" t="s">
        <v>60</v>
      </c>
      <c r="H103" s="737"/>
      <c r="I103" s="737"/>
      <c r="J103" s="737"/>
      <c r="K103" s="737"/>
      <c r="L103" s="737"/>
      <c r="M103" s="737"/>
      <c r="N103" s="737"/>
      <c r="O103" s="737"/>
      <c r="P103" s="737"/>
      <c r="Q103" s="737"/>
      <c r="R103" s="737"/>
      <c r="S103" s="737"/>
      <c r="T103" s="737"/>
      <c r="U103" s="737"/>
      <c r="V103" s="737"/>
      <c r="W103" s="737"/>
      <c r="X103" s="738"/>
      <c r="Y103" s="470"/>
      <c r="Z103" s="471"/>
      <c r="AA103" s="472"/>
      <c r="AB103" s="308" t="s">
        <v>11</v>
      </c>
      <c r="AC103" s="303"/>
      <c r="AD103" s="304"/>
      <c r="AE103" s="308" t="s">
        <v>384</v>
      </c>
      <c r="AF103" s="303"/>
      <c r="AG103" s="303"/>
      <c r="AH103" s="304"/>
      <c r="AI103" s="308" t="s">
        <v>382</v>
      </c>
      <c r="AJ103" s="303"/>
      <c r="AK103" s="303"/>
      <c r="AL103" s="304"/>
      <c r="AM103" s="308" t="s">
        <v>411</v>
      </c>
      <c r="AN103" s="303"/>
      <c r="AO103" s="303"/>
      <c r="AP103" s="304"/>
      <c r="AQ103" s="365" t="s">
        <v>424</v>
      </c>
      <c r="AR103" s="366"/>
      <c r="AS103" s="366"/>
      <c r="AT103" s="367"/>
      <c r="AU103" s="365" t="s">
        <v>425</v>
      </c>
      <c r="AV103" s="366"/>
      <c r="AW103" s="366"/>
      <c r="AX103" s="368"/>
    </row>
    <row r="104" spans="1:60" ht="23.25" customHeight="1" x14ac:dyDescent="0.15">
      <c r="A104" s="493"/>
      <c r="B104" s="494"/>
      <c r="C104" s="494"/>
      <c r="D104" s="494"/>
      <c r="E104" s="494"/>
      <c r="F104" s="495"/>
      <c r="G104" s="166" t="s">
        <v>670</v>
      </c>
      <c r="H104" s="166"/>
      <c r="I104" s="166"/>
      <c r="J104" s="166"/>
      <c r="K104" s="166"/>
      <c r="L104" s="166"/>
      <c r="M104" s="166"/>
      <c r="N104" s="166"/>
      <c r="O104" s="166"/>
      <c r="P104" s="166"/>
      <c r="Q104" s="166"/>
      <c r="R104" s="166"/>
      <c r="S104" s="166"/>
      <c r="T104" s="166"/>
      <c r="U104" s="166"/>
      <c r="V104" s="166"/>
      <c r="W104" s="166"/>
      <c r="X104" s="237"/>
      <c r="Y104" s="479" t="s">
        <v>55</v>
      </c>
      <c r="Z104" s="480"/>
      <c r="AA104" s="481"/>
      <c r="AB104" s="473" t="s">
        <v>669</v>
      </c>
      <c r="AC104" s="474"/>
      <c r="AD104" s="475"/>
      <c r="AE104" s="369" t="s">
        <v>671</v>
      </c>
      <c r="AF104" s="370"/>
      <c r="AG104" s="370"/>
      <c r="AH104" s="371"/>
      <c r="AI104" s="369">
        <v>10</v>
      </c>
      <c r="AJ104" s="370"/>
      <c r="AK104" s="370"/>
      <c r="AL104" s="371"/>
      <c r="AM104" s="369">
        <v>7</v>
      </c>
      <c r="AN104" s="370"/>
      <c r="AO104" s="370"/>
      <c r="AP104" s="371"/>
      <c r="AQ104" s="369" t="s">
        <v>673</v>
      </c>
      <c r="AR104" s="370"/>
      <c r="AS104" s="370"/>
      <c r="AT104" s="371"/>
      <c r="AU104" s="369" t="s">
        <v>716</v>
      </c>
      <c r="AV104" s="370"/>
      <c r="AW104" s="370"/>
      <c r="AX104" s="371"/>
    </row>
    <row r="105" spans="1:60" ht="23.25" customHeight="1" x14ac:dyDescent="0.15">
      <c r="A105" s="496"/>
      <c r="B105" s="497"/>
      <c r="C105" s="497"/>
      <c r="D105" s="497"/>
      <c r="E105" s="497"/>
      <c r="F105" s="498"/>
      <c r="G105" s="169"/>
      <c r="H105" s="169"/>
      <c r="I105" s="169"/>
      <c r="J105" s="169"/>
      <c r="K105" s="169"/>
      <c r="L105" s="169"/>
      <c r="M105" s="169"/>
      <c r="N105" s="169"/>
      <c r="O105" s="169"/>
      <c r="P105" s="169"/>
      <c r="Q105" s="169"/>
      <c r="R105" s="169"/>
      <c r="S105" s="169"/>
      <c r="T105" s="169"/>
      <c r="U105" s="169"/>
      <c r="V105" s="169"/>
      <c r="W105" s="169"/>
      <c r="X105" s="242"/>
      <c r="Y105" s="476" t="s">
        <v>56</v>
      </c>
      <c r="Z105" s="477"/>
      <c r="AA105" s="478"/>
      <c r="AB105" s="411" t="s">
        <v>669</v>
      </c>
      <c r="AC105" s="412"/>
      <c r="AD105" s="413"/>
      <c r="AE105" s="363" t="s">
        <v>628</v>
      </c>
      <c r="AF105" s="363"/>
      <c r="AG105" s="363"/>
      <c r="AH105" s="363"/>
      <c r="AI105" s="363">
        <v>10</v>
      </c>
      <c r="AJ105" s="363"/>
      <c r="AK105" s="363"/>
      <c r="AL105" s="363"/>
      <c r="AM105" s="363">
        <v>10</v>
      </c>
      <c r="AN105" s="363"/>
      <c r="AO105" s="363"/>
      <c r="AP105" s="363"/>
      <c r="AQ105" s="369">
        <v>10</v>
      </c>
      <c r="AR105" s="370"/>
      <c r="AS105" s="370"/>
      <c r="AT105" s="371"/>
      <c r="AU105" s="821">
        <v>10</v>
      </c>
      <c r="AV105" s="822"/>
      <c r="AW105" s="822"/>
      <c r="AX105" s="823"/>
    </row>
    <row r="106" spans="1:60" ht="31.5" customHeight="1" x14ac:dyDescent="0.15">
      <c r="A106" s="490" t="s">
        <v>346</v>
      </c>
      <c r="B106" s="491"/>
      <c r="C106" s="491"/>
      <c r="D106" s="491"/>
      <c r="E106" s="491"/>
      <c r="F106" s="492"/>
      <c r="G106" s="737" t="s">
        <v>60</v>
      </c>
      <c r="H106" s="737"/>
      <c r="I106" s="737"/>
      <c r="J106" s="737"/>
      <c r="K106" s="737"/>
      <c r="L106" s="737"/>
      <c r="M106" s="737"/>
      <c r="N106" s="737"/>
      <c r="O106" s="737"/>
      <c r="P106" s="737"/>
      <c r="Q106" s="737"/>
      <c r="R106" s="737"/>
      <c r="S106" s="737"/>
      <c r="T106" s="737"/>
      <c r="U106" s="737"/>
      <c r="V106" s="737"/>
      <c r="W106" s="737"/>
      <c r="X106" s="738"/>
      <c r="Y106" s="470"/>
      <c r="Z106" s="471"/>
      <c r="AA106" s="472"/>
      <c r="AB106" s="308" t="s">
        <v>11</v>
      </c>
      <c r="AC106" s="303"/>
      <c r="AD106" s="304"/>
      <c r="AE106" s="308" t="s">
        <v>384</v>
      </c>
      <c r="AF106" s="303"/>
      <c r="AG106" s="303"/>
      <c r="AH106" s="304"/>
      <c r="AI106" s="308" t="s">
        <v>382</v>
      </c>
      <c r="AJ106" s="303"/>
      <c r="AK106" s="303"/>
      <c r="AL106" s="304"/>
      <c r="AM106" s="308" t="s">
        <v>411</v>
      </c>
      <c r="AN106" s="303"/>
      <c r="AO106" s="303"/>
      <c r="AP106" s="304"/>
      <c r="AQ106" s="365" t="s">
        <v>424</v>
      </c>
      <c r="AR106" s="366"/>
      <c r="AS106" s="366"/>
      <c r="AT106" s="367"/>
      <c r="AU106" s="365" t="s">
        <v>425</v>
      </c>
      <c r="AV106" s="366"/>
      <c r="AW106" s="366"/>
      <c r="AX106" s="368"/>
    </row>
    <row r="107" spans="1:60" ht="23.25" customHeight="1" x14ac:dyDescent="0.15">
      <c r="A107" s="493"/>
      <c r="B107" s="494"/>
      <c r="C107" s="494"/>
      <c r="D107" s="494"/>
      <c r="E107" s="494"/>
      <c r="F107" s="495"/>
      <c r="G107" s="166" t="s">
        <v>672</v>
      </c>
      <c r="H107" s="166"/>
      <c r="I107" s="166"/>
      <c r="J107" s="166"/>
      <c r="K107" s="166"/>
      <c r="L107" s="166"/>
      <c r="M107" s="166"/>
      <c r="N107" s="166"/>
      <c r="O107" s="166"/>
      <c r="P107" s="166"/>
      <c r="Q107" s="166"/>
      <c r="R107" s="166"/>
      <c r="S107" s="166"/>
      <c r="T107" s="166"/>
      <c r="U107" s="166"/>
      <c r="V107" s="166"/>
      <c r="W107" s="166"/>
      <c r="X107" s="237"/>
      <c r="Y107" s="479" t="s">
        <v>55</v>
      </c>
      <c r="Z107" s="480"/>
      <c r="AA107" s="481"/>
      <c r="AB107" s="473" t="s">
        <v>669</v>
      </c>
      <c r="AC107" s="474"/>
      <c r="AD107" s="475"/>
      <c r="AE107" s="363" t="s">
        <v>658</v>
      </c>
      <c r="AF107" s="363"/>
      <c r="AG107" s="363"/>
      <c r="AH107" s="363"/>
      <c r="AI107" s="363">
        <v>36</v>
      </c>
      <c r="AJ107" s="363"/>
      <c r="AK107" s="363"/>
      <c r="AL107" s="363"/>
      <c r="AM107" s="363">
        <v>54</v>
      </c>
      <c r="AN107" s="363"/>
      <c r="AO107" s="363"/>
      <c r="AP107" s="363"/>
      <c r="AQ107" s="369" t="s">
        <v>673</v>
      </c>
      <c r="AR107" s="370"/>
      <c r="AS107" s="370"/>
      <c r="AT107" s="371"/>
      <c r="AU107" s="369" t="s">
        <v>716</v>
      </c>
      <c r="AV107" s="370"/>
      <c r="AW107" s="370"/>
      <c r="AX107" s="371"/>
    </row>
    <row r="108" spans="1:60" ht="23.25" customHeight="1" x14ac:dyDescent="0.15">
      <c r="A108" s="496"/>
      <c r="B108" s="497"/>
      <c r="C108" s="497"/>
      <c r="D108" s="497"/>
      <c r="E108" s="497"/>
      <c r="F108" s="498"/>
      <c r="G108" s="169"/>
      <c r="H108" s="169"/>
      <c r="I108" s="169"/>
      <c r="J108" s="169"/>
      <c r="K108" s="169"/>
      <c r="L108" s="169"/>
      <c r="M108" s="169"/>
      <c r="N108" s="169"/>
      <c r="O108" s="169"/>
      <c r="P108" s="169"/>
      <c r="Q108" s="169"/>
      <c r="R108" s="169"/>
      <c r="S108" s="169"/>
      <c r="T108" s="169"/>
      <c r="U108" s="169"/>
      <c r="V108" s="169"/>
      <c r="W108" s="169"/>
      <c r="X108" s="242"/>
      <c r="Y108" s="476" t="s">
        <v>56</v>
      </c>
      <c r="Z108" s="477"/>
      <c r="AA108" s="478"/>
      <c r="AB108" s="411" t="s">
        <v>669</v>
      </c>
      <c r="AC108" s="412"/>
      <c r="AD108" s="413"/>
      <c r="AE108" s="363" t="s">
        <v>628</v>
      </c>
      <c r="AF108" s="363"/>
      <c r="AG108" s="363"/>
      <c r="AH108" s="363"/>
      <c r="AI108" s="363">
        <v>36</v>
      </c>
      <c r="AJ108" s="363"/>
      <c r="AK108" s="363"/>
      <c r="AL108" s="363"/>
      <c r="AM108" s="363">
        <v>47</v>
      </c>
      <c r="AN108" s="363"/>
      <c r="AO108" s="363"/>
      <c r="AP108" s="363"/>
      <c r="AQ108" s="369">
        <v>54</v>
      </c>
      <c r="AR108" s="370"/>
      <c r="AS108" s="370"/>
      <c r="AT108" s="371"/>
      <c r="AU108" s="821">
        <v>54</v>
      </c>
      <c r="AV108" s="822"/>
      <c r="AW108" s="822"/>
      <c r="AX108" s="823"/>
    </row>
    <row r="109" spans="1:60" ht="31.5" hidden="1" customHeight="1" x14ac:dyDescent="0.15">
      <c r="A109" s="490" t="s">
        <v>346</v>
      </c>
      <c r="B109" s="491"/>
      <c r="C109" s="491"/>
      <c r="D109" s="491"/>
      <c r="E109" s="491"/>
      <c r="F109" s="492"/>
      <c r="G109" s="737" t="s">
        <v>60</v>
      </c>
      <c r="H109" s="737"/>
      <c r="I109" s="737"/>
      <c r="J109" s="737"/>
      <c r="K109" s="737"/>
      <c r="L109" s="737"/>
      <c r="M109" s="737"/>
      <c r="N109" s="737"/>
      <c r="O109" s="737"/>
      <c r="P109" s="737"/>
      <c r="Q109" s="737"/>
      <c r="R109" s="737"/>
      <c r="S109" s="737"/>
      <c r="T109" s="737"/>
      <c r="U109" s="737"/>
      <c r="V109" s="737"/>
      <c r="W109" s="737"/>
      <c r="X109" s="738"/>
      <c r="Y109" s="470"/>
      <c r="Z109" s="471"/>
      <c r="AA109" s="472"/>
      <c r="AB109" s="308" t="s">
        <v>11</v>
      </c>
      <c r="AC109" s="303"/>
      <c r="AD109" s="304"/>
      <c r="AE109" s="308" t="s">
        <v>384</v>
      </c>
      <c r="AF109" s="303"/>
      <c r="AG109" s="303"/>
      <c r="AH109" s="304"/>
      <c r="AI109" s="308" t="s">
        <v>382</v>
      </c>
      <c r="AJ109" s="303"/>
      <c r="AK109" s="303"/>
      <c r="AL109" s="304"/>
      <c r="AM109" s="308" t="s">
        <v>411</v>
      </c>
      <c r="AN109" s="303"/>
      <c r="AO109" s="303"/>
      <c r="AP109" s="304"/>
      <c r="AQ109" s="365" t="s">
        <v>424</v>
      </c>
      <c r="AR109" s="366"/>
      <c r="AS109" s="366"/>
      <c r="AT109" s="367"/>
      <c r="AU109" s="365" t="s">
        <v>425</v>
      </c>
      <c r="AV109" s="366"/>
      <c r="AW109" s="366"/>
      <c r="AX109" s="368"/>
    </row>
    <row r="110" spans="1:60" ht="23.25" hidden="1" customHeight="1" x14ac:dyDescent="0.15">
      <c r="A110" s="493"/>
      <c r="B110" s="494"/>
      <c r="C110" s="494"/>
      <c r="D110" s="494"/>
      <c r="E110" s="494"/>
      <c r="F110" s="495"/>
      <c r="G110" s="166"/>
      <c r="H110" s="166"/>
      <c r="I110" s="166"/>
      <c r="J110" s="166"/>
      <c r="K110" s="166"/>
      <c r="L110" s="166"/>
      <c r="M110" s="166"/>
      <c r="N110" s="166"/>
      <c r="O110" s="166"/>
      <c r="P110" s="166"/>
      <c r="Q110" s="166"/>
      <c r="R110" s="166"/>
      <c r="S110" s="166"/>
      <c r="T110" s="166"/>
      <c r="U110" s="166"/>
      <c r="V110" s="166"/>
      <c r="W110" s="166"/>
      <c r="X110" s="237"/>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6"/>
      <c r="B111" s="497"/>
      <c r="C111" s="497"/>
      <c r="D111" s="497"/>
      <c r="E111" s="497"/>
      <c r="F111" s="498"/>
      <c r="G111" s="169"/>
      <c r="H111" s="169"/>
      <c r="I111" s="169"/>
      <c r="J111" s="169"/>
      <c r="K111" s="169"/>
      <c r="L111" s="169"/>
      <c r="M111" s="169"/>
      <c r="N111" s="169"/>
      <c r="O111" s="169"/>
      <c r="P111" s="169"/>
      <c r="Q111" s="169"/>
      <c r="R111" s="169"/>
      <c r="S111" s="169"/>
      <c r="T111" s="169"/>
      <c r="U111" s="169"/>
      <c r="V111" s="169"/>
      <c r="W111" s="169"/>
      <c r="X111" s="242"/>
      <c r="Y111" s="476" t="s">
        <v>56</v>
      </c>
      <c r="Z111" s="477"/>
      <c r="AA111" s="478"/>
      <c r="AB111" s="411"/>
      <c r="AC111" s="412"/>
      <c r="AD111" s="413"/>
      <c r="AE111" s="363"/>
      <c r="AF111" s="363"/>
      <c r="AG111" s="363"/>
      <c r="AH111" s="363"/>
      <c r="AI111" s="363"/>
      <c r="AJ111" s="363"/>
      <c r="AK111" s="363"/>
      <c r="AL111" s="363"/>
      <c r="AM111" s="363"/>
      <c r="AN111" s="363"/>
      <c r="AO111" s="363"/>
      <c r="AP111" s="363"/>
      <c r="AQ111" s="369"/>
      <c r="AR111" s="370"/>
      <c r="AS111" s="370"/>
      <c r="AT111" s="371"/>
      <c r="AU111" s="821"/>
      <c r="AV111" s="822"/>
      <c r="AW111" s="822"/>
      <c r="AX111" s="823"/>
    </row>
    <row r="112" spans="1:60" ht="31.5" hidden="1" customHeight="1" x14ac:dyDescent="0.15">
      <c r="A112" s="490" t="s">
        <v>346</v>
      </c>
      <c r="B112" s="491"/>
      <c r="C112" s="491"/>
      <c r="D112" s="491"/>
      <c r="E112" s="491"/>
      <c r="F112" s="492"/>
      <c r="G112" s="737" t="s">
        <v>60</v>
      </c>
      <c r="H112" s="737"/>
      <c r="I112" s="737"/>
      <c r="J112" s="737"/>
      <c r="K112" s="737"/>
      <c r="L112" s="737"/>
      <c r="M112" s="737"/>
      <c r="N112" s="737"/>
      <c r="O112" s="737"/>
      <c r="P112" s="737"/>
      <c r="Q112" s="737"/>
      <c r="R112" s="737"/>
      <c r="S112" s="737"/>
      <c r="T112" s="737"/>
      <c r="U112" s="737"/>
      <c r="V112" s="737"/>
      <c r="W112" s="737"/>
      <c r="X112" s="738"/>
      <c r="Y112" s="470"/>
      <c r="Z112" s="471"/>
      <c r="AA112" s="472"/>
      <c r="AB112" s="308" t="s">
        <v>11</v>
      </c>
      <c r="AC112" s="303"/>
      <c r="AD112" s="304"/>
      <c r="AE112" s="308" t="s">
        <v>384</v>
      </c>
      <c r="AF112" s="303"/>
      <c r="AG112" s="303"/>
      <c r="AH112" s="304"/>
      <c r="AI112" s="308" t="s">
        <v>382</v>
      </c>
      <c r="AJ112" s="303"/>
      <c r="AK112" s="303"/>
      <c r="AL112" s="304"/>
      <c r="AM112" s="308" t="s">
        <v>411</v>
      </c>
      <c r="AN112" s="303"/>
      <c r="AO112" s="303"/>
      <c r="AP112" s="304"/>
      <c r="AQ112" s="365" t="s">
        <v>424</v>
      </c>
      <c r="AR112" s="366"/>
      <c r="AS112" s="366"/>
      <c r="AT112" s="367"/>
      <c r="AU112" s="365" t="s">
        <v>425</v>
      </c>
      <c r="AV112" s="366"/>
      <c r="AW112" s="366"/>
      <c r="AX112" s="368"/>
    </row>
    <row r="113" spans="1:50" ht="23.25" hidden="1" customHeight="1" x14ac:dyDescent="0.15">
      <c r="A113" s="493"/>
      <c r="B113" s="494"/>
      <c r="C113" s="494"/>
      <c r="D113" s="494"/>
      <c r="E113" s="494"/>
      <c r="F113" s="495"/>
      <c r="G113" s="166"/>
      <c r="H113" s="166"/>
      <c r="I113" s="166"/>
      <c r="J113" s="166"/>
      <c r="K113" s="166"/>
      <c r="L113" s="166"/>
      <c r="M113" s="166"/>
      <c r="N113" s="166"/>
      <c r="O113" s="166"/>
      <c r="P113" s="166"/>
      <c r="Q113" s="166"/>
      <c r="R113" s="166"/>
      <c r="S113" s="166"/>
      <c r="T113" s="166"/>
      <c r="U113" s="166"/>
      <c r="V113" s="166"/>
      <c r="W113" s="166"/>
      <c r="X113" s="237"/>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6"/>
      <c r="B114" s="497"/>
      <c r="C114" s="497"/>
      <c r="D114" s="497"/>
      <c r="E114" s="497"/>
      <c r="F114" s="498"/>
      <c r="G114" s="169"/>
      <c r="H114" s="169"/>
      <c r="I114" s="169"/>
      <c r="J114" s="169"/>
      <c r="K114" s="169"/>
      <c r="L114" s="169"/>
      <c r="M114" s="169"/>
      <c r="N114" s="169"/>
      <c r="O114" s="169"/>
      <c r="P114" s="169"/>
      <c r="Q114" s="169"/>
      <c r="R114" s="169"/>
      <c r="S114" s="169"/>
      <c r="T114" s="169"/>
      <c r="U114" s="169"/>
      <c r="V114" s="169"/>
      <c r="W114" s="169"/>
      <c r="X114" s="242"/>
      <c r="Y114" s="476" t="s">
        <v>56</v>
      </c>
      <c r="Z114" s="477"/>
      <c r="AA114" s="47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384</v>
      </c>
      <c r="AF115" s="303"/>
      <c r="AG115" s="303"/>
      <c r="AH115" s="304"/>
      <c r="AI115" s="308" t="s">
        <v>382</v>
      </c>
      <c r="AJ115" s="303"/>
      <c r="AK115" s="303"/>
      <c r="AL115" s="304"/>
      <c r="AM115" s="308" t="s">
        <v>411</v>
      </c>
      <c r="AN115" s="303"/>
      <c r="AO115" s="303"/>
      <c r="AP115" s="304"/>
      <c r="AQ115" s="340" t="s">
        <v>426</v>
      </c>
      <c r="AR115" s="341"/>
      <c r="AS115" s="341"/>
      <c r="AT115" s="341"/>
      <c r="AU115" s="341"/>
      <c r="AV115" s="341"/>
      <c r="AW115" s="341"/>
      <c r="AX115" s="342"/>
    </row>
    <row r="116" spans="1:50" ht="23.25" customHeight="1" x14ac:dyDescent="0.15">
      <c r="A116" s="297"/>
      <c r="B116" s="298"/>
      <c r="C116" s="298"/>
      <c r="D116" s="298"/>
      <c r="E116" s="298"/>
      <c r="F116" s="299"/>
      <c r="G116" s="356" t="s">
        <v>570</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677</v>
      </c>
      <c r="AC116" s="306"/>
      <c r="AD116" s="307"/>
      <c r="AE116" s="363">
        <v>406685</v>
      </c>
      <c r="AF116" s="363"/>
      <c r="AG116" s="363"/>
      <c r="AH116" s="363"/>
      <c r="AI116" s="363" t="s">
        <v>555</v>
      </c>
      <c r="AJ116" s="363"/>
      <c r="AK116" s="363"/>
      <c r="AL116" s="363"/>
      <c r="AM116" s="363" t="s">
        <v>555</v>
      </c>
      <c r="AN116" s="363"/>
      <c r="AO116" s="363"/>
      <c r="AP116" s="363"/>
      <c r="AQ116" s="369" t="s">
        <v>555</v>
      </c>
      <c r="AR116" s="370"/>
      <c r="AS116" s="370"/>
      <c r="AT116" s="370"/>
      <c r="AU116" s="370" t="s">
        <v>555</v>
      </c>
      <c r="AV116" s="370"/>
      <c r="AW116" s="370"/>
      <c r="AX116" s="372"/>
    </row>
    <row r="117" spans="1:50" ht="46.5" customHeight="1" x14ac:dyDescent="0.15">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678</v>
      </c>
      <c r="AC117" s="347"/>
      <c r="AD117" s="348"/>
      <c r="AE117" s="311" t="s">
        <v>676</v>
      </c>
      <c r="AF117" s="311"/>
      <c r="AG117" s="311"/>
      <c r="AH117" s="311"/>
      <c r="AI117" s="311" t="s">
        <v>555</v>
      </c>
      <c r="AJ117" s="311"/>
      <c r="AK117" s="311"/>
      <c r="AL117" s="311"/>
      <c r="AM117" s="311" t="s">
        <v>555</v>
      </c>
      <c r="AN117" s="311"/>
      <c r="AO117" s="311"/>
      <c r="AP117" s="311"/>
      <c r="AQ117" s="311" t="s">
        <v>555</v>
      </c>
      <c r="AR117" s="311"/>
      <c r="AS117" s="311"/>
      <c r="AT117" s="311"/>
      <c r="AU117" s="311" t="s">
        <v>555</v>
      </c>
      <c r="AV117" s="311"/>
      <c r="AW117" s="311"/>
      <c r="AX117" s="312"/>
    </row>
    <row r="118" spans="1:50" ht="23.25"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384</v>
      </c>
      <c r="AF118" s="303"/>
      <c r="AG118" s="303"/>
      <c r="AH118" s="304"/>
      <c r="AI118" s="308" t="s">
        <v>382</v>
      </c>
      <c r="AJ118" s="303"/>
      <c r="AK118" s="303"/>
      <c r="AL118" s="304"/>
      <c r="AM118" s="308" t="s">
        <v>411</v>
      </c>
      <c r="AN118" s="303"/>
      <c r="AO118" s="303"/>
      <c r="AP118" s="304"/>
      <c r="AQ118" s="340" t="s">
        <v>426</v>
      </c>
      <c r="AR118" s="341"/>
      <c r="AS118" s="341"/>
      <c r="AT118" s="341"/>
      <c r="AU118" s="341"/>
      <c r="AV118" s="341"/>
      <c r="AW118" s="341"/>
      <c r="AX118" s="342"/>
    </row>
    <row r="119" spans="1:50" ht="23.25" customHeight="1" x14ac:dyDescent="0.15">
      <c r="A119" s="297"/>
      <c r="B119" s="298"/>
      <c r="C119" s="298"/>
      <c r="D119" s="298"/>
      <c r="E119" s="298"/>
      <c r="F119" s="299"/>
      <c r="G119" s="356" t="s">
        <v>708</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t="s">
        <v>677</v>
      </c>
      <c r="AC119" s="306"/>
      <c r="AD119" s="307"/>
      <c r="AE119" s="363" t="s">
        <v>555</v>
      </c>
      <c r="AF119" s="363"/>
      <c r="AG119" s="363"/>
      <c r="AH119" s="363"/>
      <c r="AI119" s="363">
        <v>596120</v>
      </c>
      <c r="AJ119" s="363"/>
      <c r="AK119" s="363"/>
      <c r="AL119" s="363"/>
      <c r="AM119" s="363">
        <v>1382027</v>
      </c>
      <c r="AN119" s="363"/>
      <c r="AO119" s="363"/>
      <c r="AP119" s="363"/>
      <c r="AQ119" s="363">
        <v>248356</v>
      </c>
      <c r="AR119" s="363"/>
      <c r="AS119" s="363"/>
      <c r="AT119" s="363"/>
      <c r="AU119" s="363"/>
      <c r="AV119" s="363"/>
      <c r="AW119" s="363"/>
      <c r="AX119" s="364"/>
    </row>
    <row r="120" spans="1:50" ht="46.5"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678</v>
      </c>
      <c r="AC120" s="347"/>
      <c r="AD120" s="348"/>
      <c r="AE120" s="311" t="s">
        <v>555</v>
      </c>
      <c r="AF120" s="311"/>
      <c r="AG120" s="311"/>
      <c r="AH120" s="311"/>
      <c r="AI120" s="311" t="s">
        <v>675</v>
      </c>
      <c r="AJ120" s="311"/>
      <c r="AK120" s="311"/>
      <c r="AL120" s="311"/>
      <c r="AM120" s="311" t="s">
        <v>718</v>
      </c>
      <c r="AN120" s="311"/>
      <c r="AO120" s="311"/>
      <c r="AP120" s="311"/>
      <c r="AQ120" s="311" t="s">
        <v>710</v>
      </c>
      <c r="AR120" s="311"/>
      <c r="AS120" s="311"/>
      <c r="AT120" s="311"/>
      <c r="AU120" s="311"/>
      <c r="AV120" s="311"/>
      <c r="AW120" s="311"/>
      <c r="AX120" s="312"/>
    </row>
    <row r="121" spans="1:50" ht="23.25"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384</v>
      </c>
      <c r="AF121" s="303"/>
      <c r="AG121" s="303"/>
      <c r="AH121" s="304"/>
      <c r="AI121" s="308" t="s">
        <v>382</v>
      </c>
      <c r="AJ121" s="303"/>
      <c r="AK121" s="303"/>
      <c r="AL121" s="304"/>
      <c r="AM121" s="308" t="s">
        <v>411</v>
      </c>
      <c r="AN121" s="303"/>
      <c r="AO121" s="303"/>
      <c r="AP121" s="304"/>
      <c r="AQ121" s="340" t="s">
        <v>426</v>
      </c>
      <c r="AR121" s="341"/>
      <c r="AS121" s="341"/>
      <c r="AT121" s="341"/>
      <c r="AU121" s="341"/>
      <c r="AV121" s="341"/>
      <c r="AW121" s="341"/>
      <c r="AX121" s="342"/>
    </row>
    <row r="122" spans="1:50" ht="23.25" customHeight="1" x14ac:dyDescent="0.15">
      <c r="A122" s="297"/>
      <c r="B122" s="298"/>
      <c r="C122" s="298"/>
      <c r="D122" s="298"/>
      <c r="E122" s="298"/>
      <c r="F122" s="299"/>
      <c r="G122" s="356" t="s">
        <v>709</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t="s">
        <v>677</v>
      </c>
      <c r="AC122" s="306"/>
      <c r="AD122" s="307"/>
      <c r="AE122" s="363" t="s">
        <v>555</v>
      </c>
      <c r="AF122" s="363"/>
      <c r="AG122" s="363"/>
      <c r="AH122" s="363"/>
      <c r="AI122" s="363">
        <v>44182</v>
      </c>
      <c r="AJ122" s="363"/>
      <c r="AK122" s="363"/>
      <c r="AL122" s="363"/>
      <c r="AM122" s="363">
        <v>59618</v>
      </c>
      <c r="AN122" s="363"/>
      <c r="AO122" s="363"/>
      <c r="AP122" s="363"/>
      <c r="AQ122" s="363">
        <v>73749</v>
      </c>
      <c r="AR122" s="363"/>
      <c r="AS122" s="363"/>
      <c r="AT122" s="363"/>
      <c r="AU122" s="363"/>
      <c r="AV122" s="363"/>
      <c r="AW122" s="363"/>
      <c r="AX122" s="364"/>
    </row>
    <row r="123" spans="1:50" ht="46.5" customHeight="1" thickBot="1" x14ac:dyDescent="0.2">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678</v>
      </c>
      <c r="AC123" s="347"/>
      <c r="AD123" s="348"/>
      <c r="AE123" s="311" t="s">
        <v>555</v>
      </c>
      <c r="AF123" s="311"/>
      <c r="AG123" s="311"/>
      <c r="AH123" s="311"/>
      <c r="AI123" s="311" t="s">
        <v>674</v>
      </c>
      <c r="AJ123" s="311"/>
      <c r="AK123" s="311"/>
      <c r="AL123" s="311"/>
      <c r="AM123" s="311" t="s">
        <v>682</v>
      </c>
      <c r="AN123" s="311"/>
      <c r="AO123" s="311"/>
      <c r="AP123" s="311"/>
      <c r="AQ123" s="311" t="s">
        <v>711</v>
      </c>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384</v>
      </c>
      <c r="AF124" s="303"/>
      <c r="AG124" s="303"/>
      <c r="AH124" s="304"/>
      <c r="AI124" s="308" t="s">
        <v>382</v>
      </c>
      <c r="AJ124" s="303"/>
      <c r="AK124" s="303"/>
      <c r="AL124" s="304"/>
      <c r="AM124" s="308" t="s">
        <v>411</v>
      </c>
      <c r="AN124" s="303"/>
      <c r="AO124" s="303"/>
      <c r="AP124" s="304"/>
      <c r="AQ124" s="340" t="s">
        <v>426</v>
      </c>
      <c r="AR124" s="341"/>
      <c r="AS124" s="341"/>
      <c r="AT124" s="341"/>
      <c r="AU124" s="341"/>
      <c r="AV124" s="341"/>
      <c r="AW124" s="341"/>
      <c r="AX124" s="342"/>
    </row>
    <row r="125" spans="1:50" ht="23.25" hidden="1" customHeight="1" x14ac:dyDescent="0.15">
      <c r="A125" s="297"/>
      <c r="B125" s="298"/>
      <c r="C125" s="298"/>
      <c r="D125" s="298"/>
      <c r="E125" s="298"/>
      <c r="F125" s="299"/>
      <c r="G125" s="356" t="s">
        <v>354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353</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8"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384</v>
      </c>
      <c r="AF127" s="303"/>
      <c r="AG127" s="303"/>
      <c r="AH127" s="304"/>
      <c r="AI127" s="308" t="s">
        <v>382</v>
      </c>
      <c r="AJ127" s="303"/>
      <c r="AK127" s="303"/>
      <c r="AL127" s="304"/>
      <c r="AM127" s="308" t="s">
        <v>411</v>
      </c>
      <c r="AN127" s="303"/>
      <c r="AO127" s="303"/>
      <c r="AP127" s="304"/>
      <c r="AQ127" s="340" t="s">
        <v>426</v>
      </c>
      <c r="AR127" s="341"/>
      <c r="AS127" s="341"/>
      <c r="AT127" s="341"/>
      <c r="AU127" s="341"/>
      <c r="AV127" s="341"/>
      <c r="AW127" s="341"/>
      <c r="AX127" s="342"/>
    </row>
    <row r="128" spans="1:50" ht="23.25" hidden="1" customHeight="1" x14ac:dyDescent="0.15">
      <c r="A128" s="297"/>
      <c r="B128" s="298"/>
      <c r="C128" s="298"/>
      <c r="D128" s="298"/>
      <c r="E128" s="298"/>
      <c r="F128" s="299"/>
      <c r="G128" s="356" t="s">
        <v>354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353</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1" t="s">
        <v>399</v>
      </c>
      <c r="B130" s="999"/>
      <c r="C130" s="998" t="s">
        <v>238</v>
      </c>
      <c r="D130" s="999"/>
      <c r="E130" s="313" t="s">
        <v>267</v>
      </c>
      <c r="F130" s="314"/>
      <c r="G130" s="315" t="s">
        <v>571</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2"/>
      <c r="B131" s="257"/>
      <c r="C131" s="256"/>
      <c r="D131" s="257"/>
      <c r="E131" s="243" t="s">
        <v>266</v>
      </c>
      <c r="F131" s="244"/>
      <c r="G131" s="241" t="s">
        <v>572</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2"/>
      <c r="B132" s="257"/>
      <c r="C132" s="256"/>
      <c r="D132" s="257"/>
      <c r="E132" s="254" t="s">
        <v>239</v>
      </c>
      <c r="F132" s="318"/>
      <c r="G132" s="287" t="s">
        <v>248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384</v>
      </c>
      <c r="AF132" s="270"/>
      <c r="AG132" s="270"/>
      <c r="AH132" s="270"/>
      <c r="AI132" s="270" t="s">
        <v>404</v>
      </c>
      <c r="AJ132" s="270"/>
      <c r="AK132" s="270"/>
      <c r="AL132" s="270"/>
      <c r="AM132" s="270" t="s">
        <v>411</v>
      </c>
      <c r="AN132" s="270"/>
      <c r="AO132" s="270"/>
      <c r="AP132" s="272"/>
      <c r="AQ132" s="272" t="s">
        <v>234</v>
      </c>
      <c r="AR132" s="273"/>
      <c r="AS132" s="273"/>
      <c r="AT132" s="274"/>
      <c r="AU132" s="284" t="s">
        <v>250</v>
      </c>
      <c r="AV132" s="284"/>
      <c r="AW132" s="284"/>
      <c r="AX132" s="285"/>
    </row>
    <row r="133" spans="1:50" ht="18.75" customHeight="1" x14ac:dyDescent="0.15">
      <c r="A133" s="1002"/>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714</v>
      </c>
      <c r="AR133" s="276"/>
      <c r="AS133" s="142" t="s">
        <v>235</v>
      </c>
      <c r="AT133" s="177"/>
      <c r="AU133" s="141" t="s">
        <v>714</v>
      </c>
      <c r="AV133" s="141"/>
      <c r="AW133" s="142" t="s">
        <v>181</v>
      </c>
      <c r="AX133" s="143"/>
    </row>
    <row r="134" spans="1:50" ht="39.75" customHeight="1" x14ac:dyDescent="0.15">
      <c r="A134" s="1002"/>
      <c r="B134" s="257"/>
      <c r="C134" s="256"/>
      <c r="D134" s="257"/>
      <c r="E134" s="256"/>
      <c r="F134" s="319"/>
      <c r="G134" s="236" t="s">
        <v>630</v>
      </c>
      <c r="H134" s="166"/>
      <c r="I134" s="166"/>
      <c r="J134" s="166"/>
      <c r="K134" s="166"/>
      <c r="L134" s="166"/>
      <c r="M134" s="166"/>
      <c r="N134" s="166"/>
      <c r="O134" s="166"/>
      <c r="P134" s="166"/>
      <c r="Q134" s="166"/>
      <c r="R134" s="166"/>
      <c r="S134" s="166"/>
      <c r="T134" s="166"/>
      <c r="U134" s="166"/>
      <c r="V134" s="166"/>
      <c r="W134" s="166"/>
      <c r="X134" s="237"/>
      <c r="Y134" s="135" t="s">
        <v>249</v>
      </c>
      <c r="Z134" s="136"/>
      <c r="AA134" s="137"/>
      <c r="AB134" s="286" t="s">
        <v>714</v>
      </c>
      <c r="AC134" s="229"/>
      <c r="AD134" s="229"/>
      <c r="AE134" s="271" t="s">
        <v>714</v>
      </c>
      <c r="AF134" s="121"/>
      <c r="AG134" s="121"/>
      <c r="AH134" s="121"/>
      <c r="AI134" s="271" t="s">
        <v>714</v>
      </c>
      <c r="AJ134" s="121"/>
      <c r="AK134" s="121"/>
      <c r="AL134" s="121"/>
      <c r="AM134" s="271" t="s">
        <v>714</v>
      </c>
      <c r="AN134" s="121"/>
      <c r="AO134" s="121"/>
      <c r="AP134" s="121"/>
      <c r="AQ134" s="271" t="s">
        <v>714</v>
      </c>
      <c r="AR134" s="121"/>
      <c r="AS134" s="121"/>
      <c r="AT134" s="121"/>
      <c r="AU134" s="271" t="s">
        <v>714</v>
      </c>
      <c r="AV134" s="121"/>
      <c r="AW134" s="121"/>
      <c r="AX134" s="220"/>
    </row>
    <row r="135" spans="1:50" ht="39.75" customHeight="1" x14ac:dyDescent="0.15">
      <c r="A135" s="1002"/>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714</v>
      </c>
      <c r="AC135" s="138"/>
      <c r="AD135" s="138"/>
      <c r="AE135" s="271" t="s">
        <v>714</v>
      </c>
      <c r="AF135" s="121"/>
      <c r="AG135" s="121"/>
      <c r="AH135" s="121"/>
      <c r="AI135" s="271" t="s">
        <v>714</v>
      </c>
      <c r="AJ135" s="121"/>
      <c r="AK135" s="121"/>
      <c r="AL135" s="121"/>
      <c r="AM135" s="271" t="s">
        <v>714</v>
      </c>
      <c r="AN135" s="121"/>
      <c r="AO135" s="121"/>
      <c r="AP135" s="121"/>
      <c r="AQ135" s="271" t="s">
        <v>714</v>
      </c>
      <c r="AR135" s="121"/>
      <c r="AS135" s="121"/>
      <c r="AT135" s="121"/>
      <c r="AU135" s="271" t="s">
        <v>714</v>
      </c>
      <c r="AV135" s="121"/>
      <c r="AW135" s="121"/>
      <c r="AX135" s="220"/>
    </row>
    <row r="136" spans="1:50" ht="18.75" hidden="1" customHeight="1" x14ac:dyDescent="0.15">
      <c r="A136" s="1002"/>
      <c r="B136" s="257"/>
      <c r="C136" s="256"/>
      <c r="D136" s="257"/>
      <c r="E136" s="256"/>
      <c r="F136" s="319"/>
      <c r="G136" s="287" t="s">
        <v>248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384</v>
      </c>
      <c r="AF136" s="270"/>
      <c r="AG136" s="270"/>
      <c r="AH136" s="270"/>
      <c r="AI136" s="270" t="s">
        <v>382</v>
      </c>
      <c r="AJ136" s="270"/>
      <c r="AK136" s="270"/>
      <c r="AL136" s="270"/>
      <c r="AM136" s="270" t="s">
        <v>411</v>
      </c>
      <c r="AN136" s="270"/>
      <c r="AO136" s="270"/>
      <c r="AP136" s="272"/>
      <c r="AQ136" s="272" t="s">
        <v>234</v>
      </c>
      <c r="AR136" s="273"/>
      <c r="AS136" s="273"/>
      <c r="AT136" s="274"/>
      <c r="AU136" s="284" t="s">
        <v>250</v>
      </c>
      <c r="AV136" s="284"/>
      <c r="AW136" s="284"/>
      <c r="AX136" s="285"/>
    </row>
    <row r="137" spans="1:50" ht="18.75" hidden="1" customHeight="1" x14ac:dyDescent="0.15">
      <c r="A137" s="1002"/>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235</v>
      </c>
      <c r="AT137" s="177"/>
      <c r="AU137" s="141"/>
      <c r="AV137" s="141"/>
      <c r="AW137" s="142" t="s">
        <v>181</v>
      </c>
      <c r="AX137" s="143"/>
    </row>
    <row r="138" spans="1:50" ht="39.75" hidden="1" customHeight="1" x14ac:dyDescent="0.15">
      <c r="A138" s="1002"/>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249</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02"/>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02"/>
      <c r="B140" s="257"/>
      <c r="C140" s="256"/>
      <c r="D140" s="257"/>
      <c r="E140" s="256"/>
      <c r="F140" s="319"/>
      <c r="G140" s="287" t="s">
        <v>248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384</v>
      </c>
      <c r="AF140" s="270"/>
      <c r="AG140" s="270"/>
      <c r="AH140" s="270"/>
      <c r="AI140" s="270" t="s">
        <v>382</v>
      </c>
      <c r="AJ140" s="270"/>
      <c r="AK140" s="270"/>
      <c r="AL140" s="270"/>
      <c r="AM140" s="270" t="s">
        <v>411</v>
      </c>
      <c r="AN140" s="270"/>
      <c r="AO140" s="270"/>
      <c r="AP140" s="272"/>
      <c r="AQ140" s="272" t="s">
        <v>234</v>
      </c>
      <c r="AR140" s="273"/>
      <c r="AS140" s="273"/>
      <c r="AT140" s="274"/>
      <c r="AU140" s="284" t="s">
        <v>250</v>
      </c>
      <c r="AV140" s="284"/>
      <c r="AW140" s="284"/>
      <c r="AX140" s="285"/>
    </row>
    <row r="141" spans="1:50" ht="18.75" hidden="1" customHeight="1" x14ac:dyDescent="0.15">
      <c r="A141" s="1002"/>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235</v>
      </c>
      <c r="AT141" s="177"/>
      <c r="AU141" s="141"/>
      <c r="AV141" s="141"/>
      <c r="AW141" s="142" t="s">
        <v>181</v>
      </c>
      <c r="AX141" s="143"/>
    </row>
    <row r="142" spans="1:50" ht="39.75" hidden="1" customHeight="1" x14ac:dyDescent="0.15">
      <c r="A142" s="1002"/>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249</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02"/>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02"/>
      <c r="B144" s="257"/>
      <c r="C144" s="256"/>
      <c r="D144" s="257"/>
      <c r="E144" s="256"/>
      <c r="F144" s="319"/>
      <c r="G144" s="287" t="s">
        <v>248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384</v>
      </c>
      <c r="AF144" s="270"/>
      <c r="AG144" s="270"/>
      <c r="AH144" s="270"/>
      <c r="AI144" s="270" t="s">
        <v>382</v>
      </c>
      <c r="AJ144" s="270"/>
      <c r="AK144" s="270"/>
      <c r="AL144" s="270"/>
      <c r="AM144" s="270" t="s">
        <v>411</v>
      </c>
      <c r="AN144" s="270"/>
      <c r="AO144" s="270"/>
      <c r="AP144" s="272"/>
      <c r="AQ144" s="272" t="s">
        <v>234</v>
      </c>
      <c r="AR144" s="273"/>
      <c r="AS144" s="273"/>
      <c r="AT144" s="274"/>
      <c r="AU144" s="284" t="s">
        <v>250</v>
      </c>
      <c r="AV144" s="284"/>
      <c r="AW144" s="284"/>
      <c r="AX144" s="285"/>
    </row>
    <row r="145" spans="1:50" ht="18.75" hidden="1" customHeight="1" x14ac:dyDescent="0.15">
      <c r="A145" s="1002"/>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235</v>
      </c>
      <c r="AT145" s="177"/>
      <c r="AU145" s="141"/>
      <c r="AV145" s="141"/>
      <c r="AW145" s="142" t="s">
        <v>181</v>
      </c>
      <c r="AX145" s="143"/>
    </row>
    <row r="146" spans="1:50" ht="39.75" hidden="1" customHeight="1" x14ac:dyDescent="0.15">
      <c r="A146" s="1002"/>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249</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02"/>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02"/>
      <c r="B148" s="257"/>
      <c r="C148" s="256"/>
      <c r="D148" s="257"/>
      <c r="E148" s="256"/>
      <c r="F148" s="319"/>
      <c r="G148" s="287" t="s">
        <v>248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384</v>
      </c>
      <c r="AF148" s="270"/>
      <c r="AG148" s="270"/>
      <c r="AH148" s="270"/>
      <c r="AI148" s="270" t="s">
        <v>382</v>
      </c>
      <c r="AJ148" s="270"/>
      <c r="AK148" s="270"/>
      <c r="AL148" s="270"/>
      <c r="AM148" s="270" t="s">
        <v>411</v>
      </c>
      <c r="AN148" s="270"/>
      <c r="AO148" s="270"/>
      <c r="AP148" s="272"/>
      <c r="AQ148" s="272" t="s">
        <v>234</v>
      </c>
      <c r="AR148" s="273"/>
      <c r="AS148" s="273"/>
      <c r="AT148" s="274"/>
      <c r="AU148" s="284" t="s">
        <v>250</v>
      </c>
      <c r="AV148" s="284"/>
      <c r="AW148" s="284"/>
      <c r="AX148" s="285"/>
    </row>
    <row r="149" spans="1:50" ht="18.75" hidden="1" customHeight="1" x14ac:dyDescent="0.15">
      <c r="A149" s="1002"/>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235</v>
      </c>
      <c r="AT149" s="177"/>
      <c r="AU149" s="141"/>
      <c r="AV149" s="141"/>
      <c r="AW149" s="142" t="s">
        <v>181</v>
      </c>
      <c r="AX149" s="143"/>
    </row>
    <row r="150" spans="1:50" ht="39.75" hidden="1" customHeight="1" x14ac:dyDescent="0.15">
      <c r="A150" s="1002"/>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249</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02"/>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hidden="1" customHeight="1" x14ac:dyDescent="0.15">
      <c r="A152" s="1002"/>
      <c r="B152" s="257"/>
      <c r="C152" s="256"/>
      <c r="D152" s="257"/>
      <c r="E152" s="256"/>
      <c r="F152" s="319"/>
      <c r="G152" s="277" t="s">
        <v>251</v>
      </c>
      <c r="H152" s="174"/>
      <c r="I152" s="174"/>
      <c r="J152" s="174"/>
      <c r="K152" s="174"/>
      <c r="L152" s="174"/>
      <c r="M152" s="174"/>
      <c r="N152" s="174"/>
      <c r="O152" s="174"/>
      <c r="P152" s="175"/>
      <c r="Q152" s="181" t="s">
        <v>330</v>
      </c>
      <c r="R152" s="174"/>
      <c r="S152" s="174"/>
      <c r="T152" s="174"/>
      <c r="U152" s="174"/>
      <c r="V152" s="174"/>
      <c r="W152" s="174"/>
      <c r="X152" s="174"/>
      <c r="Y152" s="174"/>
      <c r="Z152" s="174"/>
      <c r="AA152" s="174"/>
      <c r="AB152" s="292" t="s">
        <v>331</v>
      </c>
      <c r="AC152" s="174"/>
      <c r="AD152" s="175"/>
      <c r="AE152" s="181" t="s">
        <v>252</v>
      </c>
      <c r="AF152" s="174"/>
      <c r="AG152" s="174"/>
      <c r="AH152" s="174"/>
      <c r="AI152" s="174"/>
      <c r="AJ152" s="174"/>
      <c r="AK152" s="174"/>
      <c r="AL152" s="174"/>
      <c r="AM152" s="174"/>
      <c r="AN152" s="174"/>
      <c r="AO152" s="174"/>
      <c r="AP152" s="174"/>
      <c r="AQ152" s="174"/>
      <c r="AR152" s="174"/>
      <c r="AS152" s="174"/>
      <c r="AT152" s="174"/>
      <c r="AU152" s="174"/>
      <c r="AV152" s="174"/>
      <c r="AW152" s="174"/>
      <c r="AX152" s="589"/>
    </row>
    <row r="153" spans="1:50" ht="22.5" hidden="1" customHeight="1" x14ac:dyDescent="0.15">
      <c r="A153" s="1002"/>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02"/>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31"/>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2"/>
      <c r="B155" s="257"/>
      <c r="C155" s="256"/>
      <c r="D155" s="257"/>
      <c r="E155" s="256"/>
      <c r="F155" s="319"/>
      <c r="G155" s="238"/>
      <c r="H155" s="239"/>
      <c r="I155" s="239"/>
      <c r="J155" s="239"/>
      <c r="K155" s="239"/>
      <c r="L155" s="239"/>
      <c r="M155" s="239"/>
      <c r="N155" s="239"/>
      <c r="O155" s="239"/>
      <c r="P155" s="240"/>
      <c r="Q155" s="433"/>
      <c r="R155" s="239"/>
      <c r="S155" s="239"/>
      <c r="T155" s="239"/>
      <c r="U155" s="239"/>
      <c r="V155" s="239"/>
      <c r="W155" s="239"/>
      <c r="X155" s="239"/>
      <c r="Y155" s="239"/>
      <c r="Z155" s="239"/>
      <c r="AA155" s="932"/>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2"/>
      <c r="B156" s="257"/>
      <c r="C156" s="256"/>
      <c r="D156" s="257"/>
      <c r="E156" s="256"/>
      <c r="F156" s="319"/>
      <c r="G156" s="238"/>
      <c r="H156" s="239"/>
      <c r="I156" s="239"/>
      <c r="J156" s="239"/>
      <c r="K156" s="239"/>
      <c r="L156" s="239"/>
      <c r="M156" s="239"/>
      <c r="N156" s="239"/>
      <c r="O156" s="239"/>
      <c r="P156" s="240"/>
      <c r="Q156" s="433"/>
      <c r="R156" s="239"/>
      <c r="S156" s="239"/>
      <c r="T156" s="239"/>
      <c r="U156" s="239"/>
      <c r="V156" s="239"/>
      <c r="W156" s="239"/>
      <c r="X156" s="239"/>
      <c r="Y156" s="239"/>
      <c r="Z156" s="239"/>
      <c r="AA156" s="932"/>
      <c r="AB156" s="262"/>
      <c r="AC156" s="263"/>
      <c r="AD156" s="263"/>
      <c r="AE156" s="282" t="s">
        <v>253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2"/>
      <c r="B157" s="257"/>
      <c r="C157" s="256"/>
      <c r="D157" s="257"/>
      <c r="E157" s="256"/>
      <c r="F157" s="319"/>
      <c r="G157" s="238"/>
      <c r="H157" s="239"/>
      <c r="I157" s="239"/>
      <c r="J157" s="239"/>
      <c r="K157" s="239"/>
      <c r="L157" s="239"/>
      <c r="M157" s="239"/>
      <c r="N157" s="239"/>
      <c r="O157" s="239"/>
      <c r="P157" s="240"/>
      <c r="Q157" s="433"/>
      <c r="R157" s="239"/>
      <c r="S157" s="239"/>
      <c r="T157" s="239"/>
      <c r="U157" s="239"/>
      <c r="V157" s="239"/>
      <c r="W157" s="239"/>
      <c r="X157" s="239"/>
      <c r="Y157" s="239"/>
      <c r="Z157" s="239"/>
      <c r="AA157" s="932"/>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02"/>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3"/>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2"/>
      <c r="B159" s="257"/>
      <c r="C159" s="256"/>
      <c r="D159" s="257"/>
      <c r="E159" s="256"/>
      <c r="F159" s="319"/>
      <c r="G159" s="277" t="s">
        <v>251</v>
      </c>
      <c r="H159" s="174"/>
      <c r="I159" s="174"/>
      <c r="J159" s="174"/>
      <c r="K159" s="174"/>
      <c r="L159" s="174"/>
      <c r="M159" s="174"/>
      <c r="N159" s="174"/>
      <c r="O159" s="174"/>
      <c r="P159" s="175"/>
      <c r="Q159" s="181" t="s">
        <v>330</v>
      </c>
      <c r="R159" s="174"/>
      <c r="S159" s="174"/>
      <c r="T159" s="174"/>
      <c r="U159" s="174"/>
      <c r="V159" s="174"/>
      <c r="W159" s="174"/>
      <c r="X159" s="174"/>
      <c r="Y159" s="174"/>
      <c r="Z159" s="174"/>
      <c r="AA159" s="174"/>
      <c r="AB159" s="292" t="s">
        <v>331</v>
      </c>
      <c r="AC159" s="174"/>
      <c r="AD159" s="175"/>
      <c r="AE159" s="278" t="s">
        <v>252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2"/>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2"/>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1"/>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2"/>
      <c r="B162" s="257"/>
      <c r="C162" s="256"/>
      <c r="D162" s="257"/>
      <c r="E162" s="256"/>
      <c r="F162" s="319"/>
      <c r="G162" s="238"/>
      <c r="H162" s="239"/>
      <c r="I162" s="239"/>
      <c r="J162" s="239"/>
      <c r="K162" s="239"/>
      <c r="L162" s="239"/>
      <c r="M162" s="239"/>
      <c r="N162" s="239"/>
      <c r="O162" s="239"/>
      <c r="P162" s="240"/>
      <c r="Q162" s="433"/>
      <c r="R162" s="239"/>
      <c r="S162" s="239"/>
      <c r="T162" s="239"/>
      <c r="U162" s="239"/>
      <c r="V162" s="239"/>
      <c r="W162" s="239"/>
      <c r="X162" s="239"/>
      <c r="Y162" s="239"/>
      <c r="Z162" s="239"/>
      <c r="AA162" s="932"/>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2"/>
      <c r="B163" s="257"/>
      <c r="C163" s="256"/>
      <c r="D163" s="257"/>
      <c r="E163" s="256"/>
      <c r="F163" s="319"/>
      <c r="G163" s="238"/>
      <c r="H163" s="239"/>
      <c r="I163" s="239"/>
      <c r="J163" s="239"/>
      <c r="K163" s="239"/>
      <c r="L163" s="239"/>
      <c r="M163" s="239"/>
      <c r="N163" s="239"/>
      <c r="O163" s="239"/>
      <c r="P163" s="240"/>
      <c r="Q163" s="433"/>
      <c r="R163" s="239"/>
      <c r="S163" s="239"/>
      <c r="T163" s="239"/>
      <c r="U163" s="239"/>
      <c r="V163" s="239"/>
      <c r="W163" s="239"/>
      <c r="X163" s="239"/>
      <c r="Y163" s="239"/>
      <c r="Z163" s="239"/>
      <c r="AA163" s="932"/>
      <c r="AB163" s="262"/>
      <c r="AC163" s="263"/>
      <c r="AD163" s="263"/>
      <c r="AE163" s="282" t="s">
        <v>253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2"/>
      <c r="B164" s="257"/>
      <c r="C164" s="256"/>
      <c r="D164" s="257"/>
      <c r="E164" s="256"/>
      <c r="F164" s="319"/>
      <c r="G164" s="238"/>
      <c r="H164" s="239"/>
      <c r="I164" s="239"/>
      <c r="J164" s="239"/>
      <c r="K164" s="239"/>
      <c r="L164" s="239"/>
      <c r="M164" s="239"/>
      <c r="N164" s="239"/>
      <c r="O164" s="239"/>
      <c r="P164" s="240"/>
      <c r="Q164" s="433"/>
      <c r="R164" s="239"/>
      <c r="S164" s="239"/>
      <c r="T164" s="239"/>
      <c r="U164" s="239"/>
      <c r="V164" s="239"/>
      <c r="W164" s="239"/>
      <c r="X164" s="239"/>
      <c r="Y164" s="239"/>
      <c r="Z164" s="239"/>
      <c r="AA164" s="932"/>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2"/>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3"/>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2"/>
      <c r="B166" s="257"/>
      <c r="C166" s="256"/>
      <c r="D166" s="257"/>
      <c r="E166" s="256"/>
      <c r="F166" s="319"/>
      <c r="G166" s="277" t="s">
        <v>251</v>
      </c>
      <c r="H166" s="174"/>
      <c r="I166" s="174"/>
      <c r="J166" s="174"/>
      <c r="K166" s="174"/>
      <c r="L166" s="174"/>
      <c r="M166" s="174"/>
      <c r="N166" s="174"/>
      <c r="O166" s="174"/>
      <c r="P166" s="175"/>
      <c r="Q166" s="181" t="s">
        <v>330</v>
      </c>
      <c r="R166" s="174"/>
      <c r="S166" s="174"/>
      <c r="T166" s="174"/>
      <c r="U166" s="174"/>
      <c r="V166" s="174"/>
      <c r="W166" s="174"/>
      <c r="X166" s="174"/>
      <c r="Y166" s="174"/>
      <c r="Z166" s="174"/>
      <c r="AA166" s="174"/>
      <c r="AB166" s="292" t="s">
        <v>331</v>
      </c>
      <c r="AC166" s="174"/>
      <c r="AD166" s="175"/>
      <c r="AE166" s="278" t="s">
        <v>252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2"/>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2"/>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1"/>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2"/>
      <c r="B169" s="257"/>
      <c r="C169" s="256"/>
      <c r="D169" s="257"/>
      <c r="E169" s="256"/>
      <c r="F169" s="319"/>
      <c r="G169" s="238"/>
      <c r="H169" s="239"/>
      <c r="I169" s="239"/>
      <c r="J169" s="239"/>
      <c r="K169" s="239"/>
      <c r="L169" s="239"/>
      <c r="M169" s="239"/>
      <c r="N169" s="239"/>
      <c r="O169" s="239"/>
      <c r="P169" s="240"/>
      <c r="Q169" s="433"/>
      <c r="R169" s="239"/>
      <c r="S169" s="239"/>
      <c r="T169" s="239"/>
      <c r="U169" s="239"/>
      <c r="V169" s="239"/>
      <c r="W169" s="239"/>
      <c r="X169" s="239"/>
      <c r="Y169" s="239"/>
      <c r="Z169" s="239"/>
      <c r="AA169" s="932"/>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2"/>
      <c r="B170" s="257"/>
      <c r="C170" s="256"/>
      <c r="D170" s="257"/>
      <c r="E170" s="256"/>
      <c r="F170" s="319"/>
      <c r="G170" s="238"/>
      <c r="H170" s="239"/>
      <c r="I170" s="239"/>
      <c r="J170" s="239"/>
      <c r="K170" s="239"/>
      <c r="L170" s="239"/>
      <c r="M170" s="239"/>
      <c r="N170" s="239"/>
      <c r="O170" s="239"/>
      <c r="P170" s="240"/>
      <c r="Q170" s="433"/>
      <c r="R170" s="239"/>
      <c r="S170" s="239"/>
      <c r="T170" s="239"/>
      <c r="U170" s="239"/>
      <c r="V170" s="239"/>
      <c r="W170" s="239"/>
      <c r="X170" s="239"/>
      <c r="Y170" s="239"/>
      <c r="Z170" s="239"/>
      <c r="AA170" s="932"/>
      <c r="AB170" s="262"/>
      <c r="AC170" s="263"/>
      <c r="AD170" s="263"/>
      <c r="AE170" s="282" t="s">
        <v>253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2"/>
      <c r="B171" s="257"/>
      <c r="C171" s="256"/>
      <c r="D171" s="257"/>
      <c r="E171" s="256"/>
      <c r="F171" s="319"/>
      <c r="G171" s="238"/>
      <c r="H171" s="239"/>
      <c r="I171" s="239"/>
      <c r="J171" s="239"/>
      <c r="K171" s="239"/>
      <c r="L171" s="239"/>
      <c r="M171" s="239"/>
      <c r="N171" s="239"/>
      <c r="O171" s="239"/>
      <c r="P171" s="240"/>
      <c r="Q171" s="433"/>
      <c r="R171" s="239"/>
      <c r="S171" s="239"/>
      <c r="T171" s="239"/>
      <c r="U171" s="239"/>
      <c r="V171" s="239"/>
      <c r="W171" s="239"/>
      <c r="X171" s="239"/>
      <c r="Y171" s="239"/>
      <c r="Z171" s="239"/>
      <c r="AA171" s="932"/>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2"/>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3"/>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2"/>
      <c r="B173" s="257"/>
      <c r="C173" s="256"/>
      <c r="D173" s="257"/>
      <c r="E173" s="256"/>
      <c r="F173" s="319"/>
      <c r="G173" s="277" t="s">
        <v>251</v>
      </c>
      <c r="H173" s="174"/>
      <c r="I173" s="174"/>
      <c r="J173" s="174"/>
      <c r="K173" s="174"/>
      <c r="L173" s="174"/>
      <c r="M173" s="174"/>
      <c r="N173" s="174"/>
      <c r="O173" s="174"/>
      <c r="P173" s="175"/>
      <c r="Q173" s="181" t="s">
        <v>330</v>
      </c>
      <c r="R173" s="174"/>
      <c r="S173" s="174"/>
      <c r="T173" s="174"/>
      <c r="U173" s="174"/>
      <c r="V173" s="174"/>
      <c r="W173" s="174"/>
      <c r="X173" s="174"/>
      <c r="Y173" s="174"/>
      <c r="Z173" s="174"/>
      <c r="AA173" s="174"/>
      <c r="AB173" s="292" t="s">
        <v>331</v>
      </c>
      <c r="AC173" s="174"/>
      <c r="AD173" s="175"/>
      <c r="AE173" s="278" t="s">
        <v>252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2"/>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2"/>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1"/>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2"/>
      <c r="B176" s="257"/>
      <c r="C176" s="256"/>
      <c r="D176" s="257"/>
      <c r="E176" s="256"/>
      <c r="F176" s="319"/>
      <c r="G176" s="238"/>
      <c r="H176" s="239"/>
      <c r="I176" s="239"/>
      <c r="J176" s="239"/>
      <c r="K176" s="239"/>
      <c r="L176" s="239"/>
      <c r="M176" s="239"/>
      <c r="N176" s="239"/>
      <c r="O176" s="239"/>
      <c r="P176" s="240"/>
      <c r="Q176" s="433"/>
      <c r="R176" s="239"/>
      <c r="S176" s="239"/>
      <c r="T176" s="239"/>
      <c r="U176" s="239"/>
      <c r="V176" s="239"/>
      <c r="W176" s="239"/>
      <c r="X176" s="239"/>
      <c r="Y176" s="239"/>
      <c r="Z176" s="239"/>
      <c r="AA176" s="932"/>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2"/>
      <c r="B177" s="257"/>
      <c r="C177" s="256"/>
      <c r="D177" s="257"/>
      <c r="E177" s="256"/>
      <c r="F177" s="319"/>
      <c r="G177" s="238"/>
      <c r="H177" s="239"/>
      <c r="I177" s="239"/>
      <c r="J177" s="239"/>
      <c r="K177" s="239"/>
      <c r="L177" s="239"/>
      <c r="M177" s="239"/>
      <c r="N177" s="239"/>
      <c r="O177" s="239"/>
      <c r="P177" s="240"/>
      <c r="Q177" s="433"/>
      <c r="R177" s="239"/>
      <c r="S177" s="239"/>
      <c r="T177" s="239"/>
      <c r="U177" s="239"/>
      <c r="V177" s="239"/>
      <c r="W177" s="239"/>
      <c r="X177" s="239"/>
      <c r="Y177" s="239"/>
      <c r="Z177" s="239"/>
      <c r="AA177" s="932"/>
      <c r="AB177" s="262"/>
      <c r="AC177" s="263"/>
      <c r="AD177" s="263"/>
      <c r="AE177" s="282" t="s">
        <v>253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2"/>
      <c r="B178" s="257"/>
      <c r="C178" s="256"/>
      <c r="D178" s="257"/>
      <c r="E178" s="256"/>
      <c r="F178" s="319"/>
      <c r="G178" s="238"/>
      <c r="H178" s="239"/>
      <c r="I178" s="239"/>
      <c r="J178" s="239"/>
      <c r="K178" s="239"/>
      <c r="L178" s="239"/>
      <c r="M178" s="239"/>
      <c r="N178" s="239"/>
      <c r="O178" s="239"/>
      <c r="P178" s="240"/>
      <c r="Q178" s="433"/>
      <c r="R178" s="239"/>
      <c r="S178" s="239"/>
      <c r="T178" s="239"/>
      <c r="U178" s="239"/>
      <c r="V178" s="239"/>
      <c r="W178" s="239"/>
      <c r="X178" s="239"/>
      <c r="Y178" s="239"/>
      <c r="Z178" s="239"/>
      <c r="AA178" s="932"/>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2"/>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3"/>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2"/>
      <c r="B180" s="257"/>
      <c r="C180" s="256"/>
      <c r="D180" s="257"/>
      <c r="E180" s="256"/>
      <c r="F180" s="319"/>
      <c r="G180" s="277" t="s">
        <v>251</v>
      </c>
      <c r="H180" s="174"/>
      <c r="I180" s="174"/>
      <c r="J180" s="174"/>
      <c r="K180" s="174"/>
      <c r="L180" s="174"/>
      <c r="M180" s="174"/>
      <c r="N180" s="174"/>
      <c r="O180" s="174"/>
      <c r="P180" s="175"/>
      <c r="Q180" s="181" t="s">
        <v>330</v>
      </c>
      <c r="R180" s="174"/>
      <c r="S180" s="174"/>
      <c r="T180" s="174"/>
      <c r="U180" s="174"/>
      <c r="V180" s="174"/>
      <c r="W180" s="174"/>
      <c r="X180" s="174"/>
      <c r="Y180" s="174"/>
      <c r="Z180" s="174"/>
      <c r="AA180" s="174"/>
      <c r="AB180" s="292" t="s">
        <v>331</v>
      </c>
      <c r="AC180" s="174"/>
      <c r="AD180" s="175"/>
      <c r="AE180" s="278" t="s">
        <v>252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2"/>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2"/>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1"/>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2"/>
      <c r="B183" s="257"/>
      <c r="C183" s="256"/>
      <c r="D183" s="257"/>
      <c r="E183" s="256"/>
      <c r="F183" s="319"/>
      <c r="G183" s="238"/>
      <c r="H183" s="239"/>
      <c r="I183" s="239"/>
      <c r="J183" s="239"/>
      <c r="K183" s="239"/>
      <c r="L183" s="239"/>
      <c r="M183" s="239"/>
      <c r="N183" s="239"/>
      <c r="O183" s="239"/>
      <c r="P183" s="240"/>
      <c r="Q183" s="433"/>
      <c r="R183" s="239"/>
      <c r="S183" s="239"/>
      <c r="T183" s="239"/>
      <c r="U183" s="239"/>
      <c r="V183" s="239"/>
      <c r="W183" s="239"/>
      <c r="X183" s="239"/>
      <c r="Y183" s="239"/>
      <c r="Z183" s="239"/>
      <c r="AA183" s="932"/>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2"/>
      <c r="B184" s="257"/>
      <c r="C184" s="256"/>
      <c r="D184" s="257"/>
      <c r="E184" s="256"/>
      <c r="F184" s="319"/>
      <c r="G184" s="238"/>
      <c r="H184" s="239"/>
      <c r="I184" s="239"/>
      <c r="J184" s="239"/>
      <c r="K184" s="239"/>
      <c r="L184" s="239"/>
      <c r="M184" s="239"/>
      <c r="N184" s="239"/>
      <c r="O184" s="239"/>
      <c r="P184" s="240"/>
      <c r="Q184" s="433"/>
      <c r="R184" s="239"/>
      <c r="S184" s="239"/>
      <c r="T184" s="239"/>
      <c r="U184" s="239"/>
      <c r="V184" s="239"/>
      <c r="W184" s="239"/>
      <c r="X184" s="239"/>
      <c r="Y184" s="239"/>
      <c r="Z184" s="239"/>
      <c r="AA184" s="932"/>
      <c r="AB184" s="262"/>
      <c r="AC184" s="263"/>
      <c r="AD184" s="263"/>
      <c r="AE184" s="268" t="s">
        <v>253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2"/>
      <c r="B185" s="257"/>
      <c r="C185" s="256"/>
      <c r="D185" s="257"/>
      <c r="E185" s="256"/>
      <c r="F185" s="319"/>
      <c r="G185" s="238"/>
      <c r="H185" s="239"/>
      <c r="I185" s="239"/>
      <c r="J185" s="239"/>
      <c r="K185" s="239"/>
      <c r="L185" s="239"/>
      <c r="M185" s="239"/>
      <c r="N185" s="239"/>
      <c r="O185" s="239"/>
      <c r="P185" s="240"/>
      <c r="Q185" s="433"/>
      <c r="R185" s="239"/>
      <c r="S185" s="239"/>
      <c r="T185" s="239"/>
      <c r="U185" s="239"/>
      <c r="V185" s="239"/>
      <c r="W185" s="239"/>
      <c r="X185" s="239"/>
      <c r="Y185" s="239"/>
      <c r="Z185" s="239"/>
      <c r="AA185" s="932"/>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2"/>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3"/>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hidden="1" customHeight="1" x14ac:dyDescent="0.15">
      <c r="A187" s="1002"/>
      <c r="B187" s="257"/>
      <c r="C187" s="256"/>
      <c r="D187" s="257"/>
      <c r="E187" s="162" t="s">
        <v>294</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hidden="1" customHeight="1" x14ac:dyDescent="0.15">
      <c r="A188" s="1002"/>
      <c r="B188" s="257"/>
      <c r="C188" s="256"/>
      <c r="D188" s="257"/>
      <c r="E188" s="165"/>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hidden="1" customHeight="1" thickBot="1" x14ac:dyDescent="0.2">
      <c r="A189" s="1002"/>
      <c r="B189" s="257"/>
      <c r="C189" s="256"/>
      <c r="D189" s="257"/>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15">
      <c r="A190" s="1002"/>
      <c r="B190" s="257"/>
      <c r="C190" s="256"/>
      <c r="D190" s="257"/>
      <c r="E190" s="313" t="s">
        <v>267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2"/>
      <c r="B191" s="257"/>
      <c r="C191" s="256"/>
      <c r="D191" s="257"/>
      <c r="E191" s="243" t="s">
        <v>266</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2"/>
      <c r="B192" s="257"/>
      <c r="C192" s="256"/>
      <c r="D192" s="257"/>
      <c r="E192" s="254" t="s">
        <v>239</v>
      </c>
      <c r="F192" s="318"/>
      <c r="G192" s="287" t="s">
        <v>248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384</v>
      </c>
      <c r="AF192" s="270"/>
      <c r="AG192" s="270"/>
      <c r="AH192" s="270"/>
      <c r="AI192" s="270" t="s">
        <v>382</v>
      </c>
      <c r="AJ192" s="270"/>
      <c r="AK192" s="270"/>
      <c r="AL192" s="270"/>
      <c r="AM192" s="270" t="s">
        <v>411</v>
      </c>
      <c r="AN192" s="270"/>
      <c r="AO192" s="270"/>
      <c r="AP192" s="272"/>
      <c r="AQ192" s="272" t="s">
        <v>234</v>
      </c>
      <c r="AR192" s="273"/>
      <c r="AS192" s="273"/>
      <c r="AT192" s="274"/>
      <c r="AU192" s="284" t="s">
        <v>250</v>
      </c>
      <c r="AV192" s="284"/>
      <c r="AW192" s="284"/>
      <c r="AX192" s="285"/>
    </row>
    <row r="193" spans="1:50" ht="18.75" hidden="1" customHeight="1" x14ac:dyDescent="0.15">
      <c r="A193" s="1002"/>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235</v>
      </c>
      <c r="AT193" s="177"/>
      <c r="AU193" s="141"/>
      <c r="AV193" s="141"/>
      <c r="AW193" s="142" t="s">
        <v>181</v>
      </c>
      <c r="AX193" s="143"/>
    </row>
    <row r="194" spans="1:50" ht="39.75" hidden="1" customHeight="1" x14ac:dyDescent="0.15">
      <c r="A194" s="1002"/>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249</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02"/>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02"/>
      <c r="B196" s="257"/>
      <c r="C196" s="256"/>
      <c r="D196" s="257"/>
      <c r="E196" s="256"/>
      <c r="F196" s="319"/>
      <c r="G196" s="287" t="s">
        <v>248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384</v>
      </c>
      <c r="AF196" s="270"/>
      <c r="AG196" s="270"/>
      <c r="AH196" s="270"/>
      <c r="AI196" s="270" t="s">
        <v>382</v>
      </c>
      <c r="AJ196" s="270"/>
      <c r="AK196" s="270"/>
      <c r="AL196" s="270"/>
      <c r="AM196" s="270" t="s">
        <v>411</v>
      </c>
      <c r="AN196" s="270"/>
      <c r="AO196" s="270"/>
      <c r="AP196" s="272"/>
      <c r="AQ196" s="272" t="s">
        <v>234</v>
      </c>
      <c r="AR196" s="273"/>
      <c r="AS196" s="273"/>
      <c r="AT196" s="274"/>
      <c r="AU196" s="284" t="s">
        <v>250</v>
      </c>
      <c r="AV196" s="284"/>
      <c r="AW196" s="284"/>
      <c r="AX196" s="285"/>
    </row>
    <row r="197" spans="1:50" ht="18.75" hidden="1" customHeight="1" x14ac:dyDescent="0.15">
      <c r="A197" s="1002"/>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235</v>
      </c>
      <c r="AT197" s="177"/>
      <c r="AU197" s="141"/>
      <c r="AV197" s="141"/>
      <c r="AW197" s="142" t="s">
        <v>181</v>
      </c>
      <c r="AX197" s="143"/>
    </row>
    <row r="198" spans="1:50" ht="39.75" hidden="1" customHeight="1" x14ac:dyDescent="0.15">
      <c r="A198" s="1002"/>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249</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02"/>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02"/>
      <c r="B200" s="257"/>
      <c r="C200" s="256"/>
      <c r="D200" s="257"/>
      <c r="E200" s="256"/>
      <c r="F200" s="319"/>
      <c r="G200" s="287" t="s">
        <v>248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384</v>
      </c>
      <c r="AF200" s="270"/>
      <c r="AG200" s="270"/>
      <c r="AH200" s="270"/>
      <c r="AI200" s="270" t="s">
        <v>382</v>
      </c>
      <c r="AJ200" s="270"/>
      <c r="AK200" s="270"/>
      <c r="AL200" s="270"/>
      <c r="AM200" s="270" t="s">
        <v>411</v>
      </c>
      <c r="AN200" s="270"/>
      <c r="AO200" s="270"/>
      <c r="AP200" s="272"/>
      <c r="AQ200" s="272" t="s">
        <v>234</v>
      </c>
      <c r="AR200" s="273"/>
      <c r="AS200" s="273"/>
      <c r="AT200" s="274"/>
      <c r="AU200" s="284" t="s">
        <v>250</v>
      </c>
      <c r="AV200" s="284"/>
      <c r="AW200" s="284"/>
      <c r="AX200" s="285"/>
    </row>
    <row r="201" spans="1:50" ht="18.75" hidden="1" customHeight="1" x14ac:dyDescent="0.15">
      <c r="A201" s="1002"/>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235</v>
      </c>
      <c r="AT201" s="177"/>
      <c r="AU201" s="141"/>
      <c r="AV201" s="141"/>
      <c r="AW201" s="142" t="s">
        <v>181</v>
      </c>
      <c r="AX201" s="143"/>
    </row>
    <row r="202" spans="1:50" ht="39.75" hidden="1" customHeight="1" x14ac:dyDescent="0.15">
      <c r="A202" s="1002"/>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249</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02"/>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02"/>
      <c r="B204" s="257"/>
      <c r="C204" s="256"/>
      <c r="D204" s="257"/>
      <c r="E204" s="256"/>
      <c r="F204" s="319"/>
      <c r="G204" s="287" t="s">
        <v>248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384</v>
      </c>
      <c r="AF204" s="270"/>
      <c r="AG204" s="270"/>
      <c r="AH204" s="270"/>
      <c r="AI204" s="270" t="s">
        <v>382</v>
      </c>
      <c r="AJ204" s="270"/>
      <c r="AK204" s="270"/>
      <c r="AL204" s="270"/>
      <c r="AM204" s="270" t="s">
        <v>411</v>
      </c>
      <c r="AN204" s="270"/>
      <c r="AO204" s="270"/>
      <c r="AP204" s="272"/>
      <c r="AQ204" s="272" t="s">
        <v>234</v>
      </c>
      <c r="AR204" s="273"/>
      <c r="AS204" s="273"/>
      <c r="AT204" s="274"/>
      <c r="AU204" s="284" t="s">
        <v>250</v>
      </c>
      <c r="AV204" s="284"/>
      <c r="AW204" s="284"/>
      <c r="AX204" s="285"/>
    </row>
    <row r="205" spans="1:50" ht="18.75" hidden="1" customHeight="1" x14ac:dyDescent="0.15">
      <c r="A205" s="1002"/>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235</v>
      </c>
      <c r="AT205" s="177"/>
      <c r="AU205" s="141"/>
      <c r="AV205" s="141"/>
      <c r="AW205" s="142" t="s">
        <v>181</v>
      </c>
      <c r="AX205" s="143"/>
    </row>
    <row r="206" spans="1:50" ht="39.75" hidden="1" customHeight="1" x14ac:dyDescent="0.15">
      <c r="A206" s="1002"/>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249</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02"/>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02"/>
      <c r="B208" s="257"/>
      <c r="C208" s="256"/>
      <c r="D208" s="257"/>
      <c r="E208" s="256"/>
      <c r="F208" s="319"/>
      <c r="G208" s="287" t="s">
        <v>248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384</v>
      </c>
      <c r="AF208" s="270"/>
      <c r="AG208" s="270"/>
      <c r="AH208" s="270"/>
      <c r="AI208" s="270" t="s">
        <v>382</v>
      </c>
      <c r="AJ208" s="270"/>
      <c r="AK208" s="270"/>
      <c r="AL208" s="270"/>
      <c r="AM208" s="270" t="s">
        <v>411</v>
      </c>
      <c r="AN208" s="270"/>
      <c r="AO208" s="270"/>
      <c r="AP208" s="272"/>
      <c r="AQ208" s="272" t="s">
        <v>234</v>
      </c>
      <c r="AR208" s="273"/>
      <c r="AS208" s="273"/>
      <c r="AT208" s="274"/>
      <c r="AU208" s="284" t="s">
        <v>250</v>
      </c>
      <c r="AV208" s="284"/>
      <c r="AW208" s="284"/>
      <c r="AX208" s="285"/>
    </row>
    <row r="209" spans="1:50" ht="18.75" hidden="1" customHeight="1" x14ac:dyDescent="0.15">
      <c r="A209" s="1002"/>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235</v>
      </c>
      <c r="AT209" s="177"/>
      <c r="AU209" s="141"/>
      <c r="AV209" s="141"/>
      <c r="AW209" s="142" t="s">
        <v>181</v>
      </c>
      <c r="AX209" s="143"/>
    </row>
    <row r="210" spans="1:50" ht="39.75" hidden="1" customHeight="1" x14ac:dyDescent="0.15">
      <c r="A210" s="1002"/>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249</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02"/>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02"/>
      <c r="B212" s="257"/>
      <c r="C212" s="256"/>
      <c r="D212" s="257"/>
      <c r="E212" s="256"/>
      <c r="F212" s="319"/>
      <c r="G212" s="277" t="s">
        <v>251</v>
      </c>
      <c r="H212" s="174"/>
      <c r="I212" s="174"/>
      <c r="J212" s="174"/>
      <c r="K212" s="174"/>
      <c r="L212" s="174"/>
      <c r="M212" s="174"/>
      <c r="N212" s="174"/>
      <c r="O212" s="174"/>
      <c r="P212" s="175"/>
      <c r="Q212" s="181" t="s">
        <v>330</v>
      </c>
      <c r="R212" s="174"/>
      <c r="S212" s="174"/>
      <c r="T212" s="174"/>
      <c r="U212" s="174"/>
      <c r="V212" s="174"/>
      <c r="W212" s="174"/>
      <c r="X212" s="174"/>
      <c r="Y212" s="174"/>
      <c r="Z212" s="174"/>
      <c r="AA212" s="174"/>
      <c r="AB212" s="292" t="s">
        <v>331</v>
      </c>
      <c r="AC212" s="174"/>
      <c r="AD212" s="175"/>
      <c r="AE212" s="181" t="s">
        <v>252</v>
      </c>
      <c r="AF212" s="174"/>
      <c r="AG212" s="174"/>
      <c r="AH212" s="174"/>
      <c r="AI212" s="174"/>
      <c r="AJ212" s="174"/>
      <c r="AK212" s="174"/>
      <c r="AL212" s="174"/>
      <c r="AM212" s="174"/>
      <c r="AN212" s="174"/>
      <c r="AO212" s="174"/>
      <c r="AP212" s="174"/>
      <c r="AQ212" s="174"/>
      <c r="AR212" s="174"/>
      <c r="AS212" s="174"/>
      <c r="AT212" s="174"/>
      <c r="AU212" s="174"/>
      <c r="AV212" s="174"/>
      <c r="AW212" s="174"/>
      <c r="AX212" s="589"/>
    </row>
    <row r="213" spans="1:50" ht="22.5" hidden="1" customHeight="1" x14ac:dyDescent="0.15">
      <c r="A213" s="1002"/>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2"/>
      <c r="B214" s="257"/>
      <c r="C214" s="256"/>
      <c r="D214" s="257"/>
      <c r="E214" s="256"/>
      <c r="F214" s="319"/>
      <c r="G214" s="236"/>
      <c r="H214" s="166"/>
      <c r="I214" s="166"/>
      <c r="J214" s="166"/>
      <c r="K214" s="166"/>
      <c r="L214" s="166"/>
      <c r="M214" s="166"/>
      <c r="N214" s="166"/>
      <c r="O214" s="166"/>
      <c r="P214" s="237"/>
      <c r="Q214" s="989"/>
      <c r="R214" s="990"/>
      <c r="S214" s="990"/>
      <c r="T214" s="990"/>
      <c r="U214" s="990"/>
      <c r="V214" s="990"/>
      <c r="W214" s="990"/>
      <c r="X214" s="990"/>
      <c r="Y214" s="990"/>
      <c r="Z214" s="990"/>
      <c r="AA214" s="991"/>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2"/>
      <c r="B215" s="257"/>
      <c r="C215" s="256"/>
      <c r="D215" s="257"/>
      <c r="E215" s="256"/>
      <c r="F215" s="319"/>
      <c r="G215" s="238"/>
      <c r="H215" s="239"/>
      <c r="I215" s="239"/>
      <c r="J215" s="239"/>
      <c r="K215" s="239"/>
      <c r="L215" s="239"/>
      <c r="M215" s="239"/>
      <c r="N215" s="239"/>
      <c r="O215" s="239"/>
      <c r="P215" s="240"/>
      <c r="Q215" s="992"/>
      <c r="R215" s="993"/>
      <c r="S215" s="993"/>
      <c r="T215" s="993"/>
      <c r="U215" s="993"/>
      <c r="V215" s="993"/>
      <c r="W215" s="993"/>
      <c r="X215" s="993"/>
      <c r="Y215" s="993"/>
      <c r="Z215" s="993"/>
      <c r="AA215" s="994"/>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2"/>
      <c r="B216" s="257"/>
      <c r="C216" s="256"/>
      <c r="D216" s="257"/>
      <c r="E216" s="256"/>
      <c r="F216" s="319"/>
      <c r="G216" s="238"/>
      <c r="H216" s="239"/>
      <c r="I216" s="239"/>
      <c r="J216" s="239"/>
      <c r="K216" s="239"/>
      <c r="L216" s="239"/>
      <c r="M216" s="239"/>
      <c r="N216" s="239"/>
      <c r="O216" s="239"/>
      <c r="P216" s="240"/>
      <c r="Q216" s="992"/>
      <c r="R216" s="993"/>
      <c r="S216" s="993"/>
      <c r="T216" s="993"/>
      <c r="U216" s="993"/>
      <c r="V216" s="993"/>
      <c r="W216" s="993"/>
      <c r="X216" s="993"/>
      <c r="Y216" s="993"/>
      <c r="Z216" s="993"/>
      <c r="AA216" s="994"/>
      <c r="AB216" s="262"/>
      <c r="AC216" s="263"/>
      <c r="AD216" s="263"/>
      <c r="AE216" s="282" t="s">
        <v>253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2"/>
      <c r="B217" s="257"/>
      <c r="C217" s="256"/>
      <c r="D217" s="257"/>
      <c r="E217" s="256"/>
      <c r="F217" s="319"/>
      <c r="G217" s="238"/>
      <c r="H217" s="239"/>
      <c r="I217" s="239"/>
      <c r="J217" s="239"/>
      <c r="K217" s="239"/>
      <c r="L217" s="239"/>
      <c r="M217" s="239"/>
      <c r="N217" s="239"/>
      <c r="O217" s="239"/>
      <c r="P217" s="240"/>
      <c r="Q217" s="992"/>
      <c r="R217" s="993"/>
      <c r="S217" s="993"/>
      <c r="T217" s="993"/>
      <c r="U217" s="993"/>
      <c r="V217" s="993"/>
      <c r="W217" s="993"/>
      <c r="X217" s="993"/>
      <c r="Y217" s="993"/>
      <c r="Z217" s="993"/>
      <c r="AA217" s="994"/>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2"/>
      <c r="B218" s="257"/>
      <c r="C218" s="256"/>
      <c r="D218" s="257"/>
      <c r="E218" s="256"/>
      <c r="F218" s="319"/>
      <c r="G218" s="241"/>
      <c r="H218" s="169"/>
      <c r="I218" s="169"/>
      <c r="J218" s="169"/>
      <c r="K218" s="169"/>
      <c r="L218" s="169"/>
      <c r="M218" s="169"/>
      <c r="N218" s="169"/>
      <c r="O218" s="169"/>
      <c r="P218" s="242"/>
      <c r="Q218" s="995"/>
      <c r="R218" s="996"/>
      <c r="S218" s="996"/>
      <c r="T218" s="996"/>
      <c r="U218" s="996"/>
      <c r="V218" s="996"/>
      <c r="W218" s="996"/>
      <c r="X218" s="996"/>
      <c r="Y218" s="996"/>
      <c r="Z218" s="996"/>
      <c r="AA218" s="997"/>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2"/>
      <c r="B219" s="257"/>
      <c r="C219" s="256"/>
      <c r="D219" s="257"/>
      <c r="E219" s="256"/>
      <c r="F219" s="319"/>
      <c r="G219" s="277" t="s">
        <v>251</v>
      </c>
      <c r="H219" s="174"/>
      <c r="I219" s="174"/>
      <c r="J219" s="174"/>
      <c r="K219" s="174"/>
      <c r="L219" s="174"/>
      <c r="M219" s="174"/>
      <c r="N219" s="174"/>
      <c r="O219" s="174"/>
      <c r="P219" s="175"/>
      <c r="Q219" s="181" t="s">
        <v>330</v>
      </c>
      <c r="R219" s="174"/>
      <c r="S219" s="174"/>
      <c r="T219" s="174"/>
      <c r="U219" s="174"/>
      <c r="V219" s="174"/>
      <c r="W219" s="174"/>
      <c r="X219" s="174"/>
      <c r="Y219" s="174"/>
      <c r="Z219" s="174"/>
      <c r="AA219" s="174"/>
      <c r="AB219" s="292" t="s">
        <v>331</v>
      </c>
      <c r="AC219" s="174"/>
      <c r="AD219" s="175"/>
      <c r="AE219" s="278" t="s">
        <v>252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2"/>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2"/>
      <c r="B221" s="257"/>
      <c r="C221" s="256"/>
      <c r="D221" s="257"/>
      <c r="E221" s="256"/>
      <c r="F221" s="319"/>
      <c r="G221" s="236"/>
      <c r="H221" s="166"/>
      <c r="I221" s="166"/>
      <c r="J221" s="166"/>
      <c r="K221" s="166"/>
      <c r="L221" s="166"/>
      <c r="M221" s="166"/>
      <c r="N221" s="166"/>
      <c r="O221" s="166"/>
      <c r="P221" s="237"/>
      <c r="Q221" s="989"/>
      <c r="R221" s="990"/>
      <c r="S221" s="990"/>
      <c r="T221" s="990"/>
      <c r="U221" s="990"/>
      <c r="V221" s="990"/>
      <c r="W221" s="990"/>
      <c r="X221" s="990"/>
      <c r="Y221" s="990"/>
      <c r="Z221" s="990"/>
      <c r="AA221" s="991"/>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2"/>
      <c r="B222" s="257"/>
      <c r="C222" s="256"/>
      <c r="D222" s="257"/>
      <c r="E222" s="256"/>
      <c r="F222" s="319"/>
      <c r="G222" s="238"/>
      <c r="H222" s="239"/>
      <c r="I222" s="239"/>
      <c r="J222" s="239"/>
      <c r="K222" s="239"/>
      <c r="L222" s="239"/>
      <c r="M222" s="239"/>
      <c r="N222" s="239"/>
      <c r="O222" s="239"/>
      <c r="P222" s="240"/>
      <c r="Q222" s="992"/>
      <c r="R222" s="993"/>
      <c r="S222" s="993"/>
      <c r="T222" s="993"/>
      <c r="U222" s="993"/>
      <c r="V222" s="993"/>
      <c r="W222" s="993"/>
      <c r="X222" s="993"/>
      <c r="Y222" s="993"/>
      <c r="Z222" s="993"/>
      <c r="AA222" s="994"/>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2"/>
      <c r="B223" s="257"/>
      <c r="C223" s="256"/>
      <c r="D223" s="257"/>
      <c r="E223" s="256"/>
      <c r="F223" s="319"/>
      <c r="G223" s="238"/>
      <c r="H223" s="239"/>
      <c r="I223" s="239"/>
      <c r="J223" s="239"/>
      <c r="K223" s="239"/>
      <c r="L223" s="239"/>
      <c r="M223" s="239"/>
      <c r="N223" s="239"/>
      <c r="O223" s="239"/>
      <c r="P223" s="240"/>
      <c r="Q223" s="992"/>
      <c r="R223" s="993"/>
      <c r="S223" s="993"/>
      <c r="T223" s="993"/>
      <c r="U223" s="993"/>
      <c r="V223" s="993"/>
      <c r="W223" s="993"/>
      <c r="X223" s="993"/>
      <c r="Y223" s="993"/>
      <c r="Z223" s="993"/>
      <c r="AA223" s="994"/>
      <c r="AB223" s="262"/>
      <c r="AC223" s="263"/>
      <c r="AD223" s="263"/>
      <c r="AE223" s="282" t="s">
        <v>253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2"/>
      <c r="B224" s="257"/>
      <c r="C224" s="256"/>
      <c r="D224" s="257"/>
      <c r="E224" s="256"/>
      <c r="F224" s="319"/>
      <c r="G224" s="238"/>
      <c r="H224" s="239"/>
      <c r="I224" s="239"/>
      <c r="J224" s="239"/>
      <c r="K224" s="239"/>
      <c r="L224" s="239"/>
      <c r="M224" s="239"/>
      <c r="N224" s="239"/>
      <c r="O224" s="239"/>
      <c r="P224" s="240"/>
      <c r="Q224" s="992"/>
      <c r="R224" s="993"/>
      <c r="S224" s="993"/>
      <c r="T224" s="993"/>
      <c r="U224" s="993"/>
      <c r="V224" s="993"/>
      <c r="W224" s="993"/>
      <c r="X224" s="993"/>
      <c r="Y224" s="993"/>
      <c r="Z224" s="993"/>
      <c r="AA224" s="994"/>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2"/>
      <c r="B225" s="257"/>
      <c r="C225" s="256"/>
      <c r="D225" s="257"/>
      <c r="E225" s="256"/>
      <c r="F225" s="319"/>
      <c r="G225" s="241"/>
      <c r="H225" s="169"/>
      <c r="I225" s="169"/>
      <c r="J225" s="169"/>
      <c r="K225" s="169"/>
      <c r="L225" s="169"/>
      <c r="M225" s="169"/>
      <c r="N225" s="169"/>
      <c r="O225" s="169"/>
      <c r="P225" s="242"/>
      <c r="Q225" s="995"/>
      <c r="R225" s="996"/>
      <c r="S225" s="996"/>
      <c r="T225" s="996"/>
      <c r="U225" s="996"/>
      <c r="V225" s="996"/>
      <c r="W225" s="996"/>
      <c r="X225" s="996"/>
      <c r="Y225" s="996"/>
      <c r="Z225" s="996"/>
      <c r="AA225" s="997"/>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2"/>
      <c r="B226" s="257"/>
      <c r="C226" s="256"/>
      <c r="D226" s="257"/>
      <c r="E226" s="256"/>
      <c r="F226" s="319"/>
      <c r="G226" s="277" t="s">
        <v>251</v>
      </c>
      <c r="H226" s="174"/>
      <c r="I226" s="174"/>
      <c r="J226" s="174"/>
      <c r="K226" s="174"/>
      <c r="L226" s="174"/>
      <c r="M226" s="174"/>
      <c r="N226" s="174"/>
      <c r="O226" s="174"/>
      <c r="P226" s="175"/>
      <c r="Q226" s="181" t="s">
        <v>330</v>
      </c>
      <c r="R226" s="174"/>
      <c r="S226" s="174"/>
      <c r="T226" s="174"/>
      <c r="U226" s="174"/>
      <c r="V226" s="174"/>
      <c r="W226" s="174"/>
      <c r="X226" s="174"/>
      <c r="Y226" s="174"/>
      <c r="Z226" s="174"/>
      <c r="AA226" s="174"/>
      <c r="AB226" s="292" t="s">
        <v>331</v>
      </c>
      <c r="AC226" s="174"/>
      <c r="AD226" s="175"/>
      <c r="AE226" s="278" t="s">
        <v>252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2"/>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2"/>
      <c r="B228" s="257"/>
      <c r="C228" s="256"/>
      <c r="D228" s="257"/>
      <c r="E228" s="256"/>
      <c r="F228" s="319"/>
      <c r="G228" s="236"/>
      <c r="H228" s="166"/>
      <c r="I228" s="166"/>
      <c r="J228" s="166"/>
      <c r="K228" s="166"/>
      <c r="L228" s="166"/>
      <c r="M228" s="166"/>
      <c r="N228" s="166"/>
      <c r="O228" s="166"/>
      <c r="P228" s="237"/>
      <c r="Q228" s="989"/>
      <c r="R228" s="990"/>
      <c r="S228" s="990"/>
      <c r="T228" s="990"/>
      <c r="U228" s="990"/>
      <c r="V228" s="990"/>
      <c r="W228" s="990"/>
      <c r="X228" s="990"/>
      <c r="Y228" s="990"/>
      <c r="Z228" s="990"/>
      <c r="AA228" s="991"/>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2"/>
      <c r="B229" s="257"/>
      <c r="C229" s="256"/>
      <c r="D229" s="257"/>
      <c r="E229" s="256"/>
      <c r="F229" s="319"/>
      <c r="G229" s="238"/>
      <c r="H229" s="239"/>
      <c r="I229" s="239"/>
      <c r="J229" s="239"/>
      <c r="K229" s="239"/>
      <c r="L229" s="239"/>
      <c r="M229" s="239"/>
      <c r="N229" s="239"/>
      <c r="O229" s="239"/>
      <c r="P229" s="240"/>
      <c r="Q229" s="992"/>
      <c r="R229" s="993"/>
      <c r="S229" s="993"/>
      <c r="T229" s="993"/>
      <c r="U229" s="993"/>
      <c r="V229" s="993"/>
      <c r="W229" s="993"/>
      <c r="X229" s="993"/>
      <c r="Y229" s="993"/>
      <c r="Z229" s="993"/>
      <c r="AA229" s="994"/>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2"/>
      <c r="B230" s="257"/>
      <c r="C230" s="256"/>
      <c r="D230" s="257"/>
      <c r="E230" s="256"/>
      <c r="F230" s="319"/>
      <c r="G230" s="238"/>
      <c r="H230" s="239"/>
      <c r="I230" s="239"/>
      <c r="J230" s="239"/>
      <c r="K230" s="239"/>
      <c r="L230" s="239"/>
      <c r="M230" s="239"/>
      <c r="N230" s="239"/>
      <c r="O230" s="239"/>
      <c r="P230" s="240"/>
      <c r="Q230" s="992"/>
      <c r="R230" s="993"/>
      <c r="S230" s="993"/>
      <c r="T230" s="993"/>
      <c r="U230" s="993"/>
      <c r="V230" s="993"/>
      <c r="W230" s="993"/>
      <c r="X230" s="993"/>
      <c r="Y230" s="993"/>
      <c r="Z230" s="993"/>
      <c r="AA230" s="994"/>
      <c r="AB230" s="262"/>
      <c r="AC230" s="263"/>
      <c r="AD230" s="263"/>
      <c r="AE230" s="282" t="s">
        <v>253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2"/>
      <c r="B231" s="257"/>
      <c r="C231" s="256"/>
      <c r="D231" s="257"/>
      <c r="E231" s="256"/>
      <c r="F231" s="319"/>
      <c r="G231" s="238"/>
      <c r="H231" s="239"/>
      <c r="I231" s="239"/>
      <c r="J231" s="239"/>
      <c r="K231" s="239"/>
      <c r="L231" s="239"/>
      <c r="M231" s="239"/>
      <c r="N231" s="239"/>
      <c r="O231" s="239"/>
      <c r="P231" s="240"/>
      <c r="Q231" s="992"/>
      <c r="R231" s="993"/>
      <c r="S231" s="993"/>
      <c r="T231" s="993"/>
      <c r="U231" s="993"/>
      <c r="V231" s="993"/>
      <c r="W231" s="993"/>
      <c r="X231" s="993"/>
      <c r="Y231" s="993"/>
      <c r="Z231" s="993"/>
      <c r="AA231" s="994"/>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2"/>
      <c r="B232" s="257"/>
      <c r="C232" s="256"/>
      <c r="D232" s="257"/>
      <c r="E232" s="256"/>
      <c r="F232" s="319"/>
      <c r="G232" s="241"/>
      <c r="H232" s="169"/>
      <c r="I232" s="169"/>
      <c r="J232" s="169"/>
      <c r="K232" s="169"/>
      <c r="L232" s="169"/>
      <c r="M232" s="169"/>
      <c r="N232" s="169"/>
      <c r="O232" s="169"/>
      <c r="P232" s="242"/>
      <c r="Q232" s="995"/>
      <c r="R232" s="996"/>
      <c r="S232" s="996"/>
      <c r="T232" s="996"/>
      <c r="U232" s="996"/>
      <c r="V232" s="996"/>
      <c r="W232" s="996"/>
      <c r="X232" s="996"/>
      <c r="Y232" s="996"/>
      <c r="Z232" s="996"/>
      <c r="AA232" s="997"/>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2"/>
      <c r="B233" s="257"/>
      <c r="C233" s="256"/>
      <c r="D233" s="257"/>
      <c r="E233" s="256"/>
      <c r="F233" s="319"/>
      <c r="G233" s="277" t="s">
        <v>251</v>
      </c>
      <c r="H233" s="174"/>
      <c r="I233" s="174"/>
      <c r="J233" s="174"/>
      <c r="K233" s="174"/>
      <c r="L233" s="174"/>
      <c r="M233" s="174"/>
      <c r="N233" s="174"/>
      <c r="O233" s="174"/>
      <c r="P233" s="175"/>
      <c r="Q233" s="181" t="s">
        <v>330</v>
      </c>
      <c r="R233" s="174"/>
      <c r="S233" s="174"/>
      <c r="T233" s="174"/>
      <c r="U233" s="174"/>
      <c r="V233" s="174"/>
      <c r="W233" s="174"/>
      <c r="X233" s="174"/>
      <c r="Y233" s="174"/>
      <c r="Z233" s="174"/>
      <c r="AA233" s="174"/>
      <c r="AB233" s="292" t="s">
        <v>331</v>
      </c>
      <c r="AC233" s="174"/>
      <c r="AD233" s="175"/>
      <c r="AE233" s="278" t="s">
        <v>252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2"/>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2"/>
      <c r="B235" s="257"/>
      <c r="C235" s="256"/>
      <c r="D235" s="257"/>
      <c r="E235" s="256"/>
      <c r="F235" s="319"/>
      <c r="G235" s="236"/>
      <c r="H235" s="166"/>
      <c r="I235" s="166"/>
      <c r="J235" s="166"/>
      <c r="K235" s="166"/>
      <c r="L235" s="166"/>
      <c r="M235" s="166"/>
      <c r="N235" s="166"/>
      <c r="O235" s="166"/>
      <c r="P235" s="237"/>
      <c r="Q235" s="989"/>
      <c r="R235" s="990"/>
      <c r="S235" s="990"/>
      <c r="T235" s="990"/>
      <c r="U235" s="990"/>
      <c r="V235" s="990"/>
      <c r="W235" s="990"/>
      <c r="X235" s="990"/>
      <c r="Y235" s="990"/>
      <c r="Z235" s="990"/>
      <c r="AA235" s="991"/>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2"/>
      <c r="B236" s="257"/>
      <c r="C236" s="256"/>
      <c r="D236" s="257"/>
      <c r="E236" s="256"/>
      <c r="F236" s="319"/>
      <c r="G236" s="238"/>
      <c r="H236" s="239"/>
      <c r="I236" s="239"/>
      <c r="J236" s="239"/>
      <c r="K236" s="239"/>
      <c r="L236" s="239"/>
      <c r="M236" s="239"/>
      <c r="N236" s="239"/>
      <c r="O236" s="239"/>
      <c r="P236" s="240"/>
      <c r="Q236" s="992"/>
      <c r="R236" s="993"/>
      <c r="S236" s="993"/>
      <c r="T236" s="993"/>
      <c r="U236" s="993"/>
      <c r="V236" s="993"/>
      <c r="W236" s="993"/>
      <c r="X236" s="993"/>
      <c r="Y236" s="993"/>
      <c r="Z236" s="993"/>
      <c r="AA236" s="994"/>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2"/>
      <c r="B237" s="257"/>
      <c r="C237" s="256"/>
      <c r="D237" s="257"/>
      <c r="E237" s="256"/>
      <c r="F237" s="319"/>
      <c r="G237" s="238"/>
      <c r="H237" s="239"/>
      <c r="I237" s="239"/>
      <c r="J237" s="239"/>
      <c r="K237" s="239"/>
      <c r="L237" s="239"/>
      <c r="M237" s="239"/>
      <c r="N237" s="239"/>
      <c r="O237" s="239"/>
      <c r="P237" s="240"/>
      <c r="Q237" s="992"/>
      <c r="R237" s="993"/>
      <c r="S237" s="993"/>
      <c r="T237" s="993"/>
      <c r="U237" s="993"/>
      <c r="V237" s="993"/>
      <c r="W237" s="993"/>
      <c r="X237" s="993"/>
      <c r="Y237" s="993"/>
      <c r="Z237" s="993"/>
      <c r="AA237" s="994"/>
      <c r="AB237" s="262"/>
      <c r="AC237" s="263"/>
      <c r="AD237" s="263"/>
      <c r="AE237" s="282" t="s">
        <v>253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2"/>
      <c r="B238" s="257"/>
      <c r="C238" s="256"/>
      <c r="D238" s="257"/>
      <c r="E238" s="256"/>
      <c r="F238" s="319"/>
      <c r="G238" s="238"/>
      <c r="H238" s="239"/>
      <c r="I238" s="239"/>
      <c r="J238" s="239"/>
      <c r="K238" s="239"/>
      <c r="L238" s="239"/>
      <c r="M238" s="239"/>
      <c r="N238" s="239"/>
      <c r="O238" s="239"/>
      <c r="P238" s="240"/>
      <c r="Q238" s="992"/>
      <c r="R238" s="993"/>
      <c r="S238" s="993"/>
      <c r="T238" s="993"/>
      <c r="U238" s="993"/>
      <c r="V238" s="993"/>
      <c r="W238" s="993"/>
      <c r="X238" s="993"/>
      <c r="Y238" s="993"/>
      <c r="Z238" s="993"/>
      <c r="AA238" s="994"/>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2"/>
      <c r="B239" s="257"/>
      <c r="C239" s="256"/>
      <c r="D239" s="257"/>
      <c r="E239" s="256"/>
      <c r="F239" s="319"/>
      <c r="G239" s="241"/>
      <c r="H239" s="169"/>
      <c r="I239" s="169"/>
      <c r="J239" s="169"/>
      <c r="K239" s="169"/>
      <c r="L239" s="169"/>
      <c r="M239" s="169"/>
      <c r="N239" s="169"/>
      <c r="O239" s="169"/>
      <c r="P239" s="242"/>
      <c r="Q239" s="995"/>
      <c r="R239" s="996"/>
      <c r="S239" s="996"/>
      <c r="T239" s="996"/>
      <c r="U239" s="996"/>
      <c r="V239" s="996"/>
      <c r="W239" s="996"/>
      <c r="X239" s="996"/>
      <c r="Y239" s="996"/>
      <c r="Z239" s="996"/>
      <c r="AA239" s="997"/>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2"/>
      <c r="B240" s="257"/>
      <c r="C240" s="256"/>
      <c r="D240" s="257"/>
      <c r="E240" s="256"/>
      <c r="F240" s="319"/>
      <c r="G240" s="277" t="s">
        <v>251</v>
      </c>
      <c r="H240" s="174"/>
      <c r="I240" s="174"/>
      <c r="J240" s="174"/>
      <c r="K240" s="174"/>
      <c r="L240" s="174"/>
      <c r="M240" s="174"/>
      <c r="N240" s="174"/>
      <c r="O240" s="174"/>
      <c r="P240" s="175"/>
      <c r="Q240" s="181" t="s">
        <v>330</v>
      </c>
      <c r="R240" s="174"/>
      <c r="S240" s="174"/>
      <c r="T240" s="174"/>
      <c r="U240" s="174"/>
      <c r="V240" s="174"/>
      <c r="W240" s="174"/>
      <c r="X240" s="174"/>
      <c r="Y240" s="174"/>
      <c r="Z240" s="174"/>
      <c r="AA240" s="174"/>
      <c r="AB240" s="292" t="s">
        <v>331</v>
      </c>
      <c r="AC240" s="174"/>
      <c r="AD240" s="175"/>
      <c r="AE240" s="278" t="s">
        <v>252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2"/>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2"/>
      <c r="B242" s="257"/>
      <c r="C242" s="256"/>
      <c r="D242" s="257"/>
      <c r="E242" s="256"/>
      <c r="F242" s="319"/>
      <c r="G242" s="236"/>
      <c r="H242" s="166"/>
      <c r="I242" s="166"/>
      <c r="J242" s="166"/>
      <c r="K242" s="166"/>
      <c r="L242" s="166"/>
      <c r="M242" s="166"/>
      <c r="N242" s="166"/>
      <c r="O242" s="166"/>
      <c r="P242" s="237"/>
      <c r="Q242" s="989"/>
      <c r="R242" s="990"/>
      <c r="S242" s="990"/>
      <c r="T242" s="990"/>
      <c r="U242" s="990"/>
      <c r="V242" s="990"/>
      <c r="W242" s="990"/>
      <c r="X242" s="990"/>
      <c r="Y242" s="990"/>
      <c r="Z242" s="990"/>
      <c r="AA242" s="991"/>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2"/>
      <c r="B243" s="257"/>
      <c r="C243" s="256"/>
      <c r="D243" s="257"/>
      <c r="E243" s="256"/>
      <c r="F243" s="319"/>
      <c r="G243" s="238"/>
      <c r="H243" s="239"/>
      <c r="I243" s="239"/>
      <c r="J243" s="239"/>
      <c r="K243" s="239"/>
      <c r="L243" s="239"/>
      <c r="M243" s="239"/>
      <c r="N243" s="239"/>
      <c r="O243" s="239"/>
      <c r="P243" s="240"/>
      <c r="Q243" s="992"/>
      <c r="R243" s="993"/>
      <c r="S243" s="993"/>
      <c r="T243" s="993"/>
      <c r="U243" s="993"/>
      <c r="V243" s="993"/>
      <c r="W243" s="993"/>
      <c r="X243" s="993"/>
      <c r="Y243" s="993"/>
      <c r="Z243" s="993"/>
      <c r="AA243" s="994"/>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2"/>
      <c r="B244" s="257"/>
      <c r="C244" s="256"/>
      <c r="D244" s="257"/>
      <c r="E244" s="256"/>
      <c r="F244" s="319"/>
      <c r="G244" s="238"/>
      <c r="H244" s="239"/>
      <c r="I244" s="239"/>
      <c r="J244" s="239"/>
      <c r="K244" s="239"/>
      <c r="L244" s="239"/>
      <c r="M244" s="239"/>
      <c r="N244" s="239"/>
      <c r="O244" s="239"/>
      <c r="P244" s="240"/>
      <c r="Q244" s="992"/>
      <c r="R244" s="993"/>
      <c r="S244" s="993"/>
      <c r="T244" s="993"/>
      <c r="U244" s="993"/>
      <c r="V244" s="993"/>
      <c r="W244" s="993"/>
      <c r="X244" s="993"/>
      <c r="Y244" s="993"/>
      <c r="Z244" s="993"/>
      <c r="AA244" s="994"/>
      <c r="AB244" s="262"/>
      <c r="AC244" s="263"/>
      <c r="AD244" s="263"/>
      <c r="AE244" s="268" t="s">
        <v>253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2"/>
      <c r="B245" s="257"/>
      <c r="C245" s="256"/>
      <c r="D245" s="257"/>
      <c r="E245" s="256"/>
      <c r="F245" s="319"/>
      <c r="G245" s="238"/>
      <c r="H245" s="239"/>
      <c r="I245" s="239"/>
      <c r="J245" s="239"/>
      <c r="K245" s="239"/>
      <c r="L245" s="239"/>
      <c r="M245" s="239"/>
      <c r="N245" s="239"/>
      <c r="O245" s="239"/>
      <c r="P245" s="240"/>
      <c r="Q245" s="992"/>
      <c r="R245" s="993"/>
      <c r="S245" s="993"/>
      <c r="T245" s="993"/>
      <c r="U245" s="993"/>
      <c r="V245" s="993"/>
      <c r="W245" s="993"/>
      <c r="X245" s="993"/>
      <c r="Y245" s="993"/>
      <c r="Z245" s="993"/>
      <c r="AA245" s="994"/>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2"/>
      <c r="B246" s="257"/>
      <c r="C246" s="256"/>
      <c r="D246" s="257"/>
      <c r="E246" s="320"/>
      <c r="F246" s="321"/>
      <c r="G246" s="241"/>
      <c r="H246" s="169"/>
      <c r="I246" s="169"/>
      <c r="J246" s="169"/>
      <c r="K246" s="169"/>
      <c r="L246" s="169"/>
      <c r="M246" s="169"/>
      <c r="N246" s="169"/>
      <c r="O246" s="169"/>
      <c r="P246" s="242"/>
      <c r="Q246" s="995"/>
      <c r="R246" s="996"/>
      <c r="S246" s="996"/>
      <c r="T246" s="996"/>
      <c r="U246" s="996"/>
      <c r="V246" s="996"/>
      <c r="W246" s="996"/>
      <c r="X246" s="996"/>
      <c r="Y246" s="996"/>
      <c r="Z246" s="996"/>
      <c r="AA246" s="997"/>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customHeight="1" x14ac:dyDescent="0.15">
      <c r="A247" s="1002"/>
      <c r="B247" s="257"/>
      <c r="C247" s="256"/>
      <c r="D247" s="257"/>
      <c r="E247" s="162" t="s">
        <v>294</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customHeight="1" x14ac:dyDescent="0.15">
      <c r="A248" s="1002"/>
      <c r="B248" s="257"/>
      <c r="C248" s="256"/>
      <c r="D248" s="257"/>
      <c r="E248" s="165" t="s">
        <v>695</v>
      </c>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customHeight="1" x14ac:dyDescent="0.15">
      <c r="A249" s="1002"/>
      <c r="B249" s="257"/>
      <c r="C249" s="256"/>
      <c r="D249" s="257"/>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15">
      <c r="A250" s="1002"/>
      <c r="B250" s="257"/>
      <c r="C250" s="256"/>
      <c r="D250" s="257"/>
      <c r="E250" s="313" t="s">
        <v>267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2"/>
      <c r="B251" s="257"/>
      <c r="C251" s="256"/>
      <c r="D251" s="257"/>
      <c r="E251" s="243" t="s">
        <v>266</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2"/>
      <c r="B252" s="257"/>
      <c r="C252" s="256"/>
      <c r="D252" s="257"/>
      <c r="E252" s="254" t="s">
        <v>239</v>
      </c>
      <c r="F252" s="318"/>
      <c r="G252" s="287" t="s">
        <v>248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384</v>
      </c>
      <c r="AF252" s="270"/>
      <c r="AG252" s="270"/>
      <c r="AH252" s="270"/>
      <c r="AI252" s="270" t="s">
        <v>382</v>
      </c>
      <c r="AJ252" s="270"/>
      <c r="AK252" s="270"/>
      <c r="AL252" s="270"/>
      <c r="AM252" s="270" t="s">
        <v>411</v>
      </c>
      <c r="AN252" s="270"/>
      <c r="AO252" s="270"/>
      <c r="AP252" s="272"/>
      <c r="AQ252" s="272" t="s">
        <v>234</v>
      </c>
      <c r="AR252" s="273"/>
      <c r="AS252" s="273"/>
      <c r="AT252" s="274"/>
      <c r="AU252" s="284" t="s">
        <v>250</v>
      </c>
      <c r="AV252" s="284"/>
      <c r="AW252" s="284"/>
      <c r="AX252" s="285"/>
    </row>
    <row r="253" spans="1:50" ht="18.75" hidden="1" customHeight="1" x14ac:dyDescent="0.15">
      <c r="A253" s="1002"/>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235</v>
      </c>
      <c r="AT253" s="177"/>
      <c r="AU253" s="141"/>
      <c r="AV253" s="141"/>
      <c r="AW253" s="142" t="s">
        <v>181</v>
      </c>
      <c r="AX253" s="143"/>
    </row>
    <row r="254" spans="1:50" ht="39.75" hidden="1" customHeight="1" x14ac:dyDescent="0.15">
      <c r="A254" s="1002"/>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249</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02"/>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02"/>
      <c r="B256" s="257"/>
      <c r="C256" s="256"/>
      <c r="D256" s="257"/>
      <c r="E256" s="256"/>
      <c r="F256" s="319"/>
      <c r="G256" s="287" t="s">
        <v>248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384</v>
      </c>
      <c r="AF256" s="270"/>
      <c r="AG256" s="270"/>
      <c r="AH256" s="270"/>
      <c r="AI256" s="270" t="s">
        <v>382</v>
      </c>
      <c r="AJ256" s="270"/>
      <c r="AK256" s="270"/>
      <c r="AL256" s="270"/>
      <c r="AM256" s="270" t="s">
        <v>411</v>
      </c>
      <c r="AN256" s="270"/>
      <c r="AO256" s="270"/>
      <c r="AP256" s="272"/>
      <c r="AQ256" s="272" t="s">
        <v>234</v>
      </c>
      <c r="AR256" s="273"/>
      <c r="AS256" s="273"/>
      <c r="AT256" s="274"/>
      <c r="AU256" s="284" t="s">
        <v>250</v>
      </c>
      <c r="AV256" s="284"/>
      <c r="AW256" s="284"/>
      <c r="AX256" s="285"/>
    </row>
    <row r="257" spans="1:50" ht="18.75" hidden="1" customHeight="1" x14ac:dyDescent="0.15">
      <c r="A257" s="1002"/>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235</v>
      </c>
      <c r="AT257" s="177"/>
      <c r="AU257" s="141"/>
      <c r="AV257" s="141"/>
      <c r="AW257" s="142" t="s">
        <v>181</v>
      </c>
      <c r="AX257" s="143"/>
    </row>
    <row r="258" spans="1:50" ht="39.75" hidden="1" customHeight="1" x14ac:dyDescent="0.15">
      <c r="A258" s="1002"/>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249</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02"/>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02"/>
      <c r="B260" s="257"/>
      <c r="C260" s="256"/>
      <c r="D260" s="257"/>
      <c r="E260" s="256"/>
      <c r="F260" s="319"/>
      <c r="G260" s="287" t="s">
        <v>248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384</v>
      </c>
      <c r="AF260" s="270"/>
      <c r="AG260" s="270"/>
      <c r="AH260" s="270"/>
      <c r="AI260" s="270" t="s">
        <v>382</v>
      </c>
      <c r="AJ260" s="270"/>
      <c r="AK260" s="270"/>
      <c r="AL260" s="270"/>
      <c r="AM260" s="270" t="s">
        <v>411</v>
      </c>
      <c r="AN260" s="270"/>
      <c r="AO260" s="270"/>
      <c r="AP260" s="272"/>
      <c r="AQ260" s="272" t="s">
        <v>234</v>
      </c>
      <c r="AR260" s="273"/>
      <c r="AS260" s="273"/>
      <c r="AT260" s="274"/>
      <c r="AU260" s="284" t="s">
        <v>250</v>
      </c>
      <c r="AV260" s="284"/>
      <c r="AW260" s="284"/>
      <c r="AX260" s="285"/>
    </row>
    <row r="261" spans="1:50" ht="18.75" hidden="1" customHeight="1" x14ac:dyDescent="0.15">
      <c r="A261" s="1002"/>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235</v>
      </c>
      <c r="AT261" s="177"/>
      <c r="AU261" s="141"/>
      <c r="AV261" s="141"/>
      <c r="AW261" s="142" t="s">
        <v>181</v>
      </c>
      <c r="AX261" s="143"/>
    </row>
    <row r="262" spans="1:50" ht="39.75" hidden="1" customHeight="1" x14ac:dyDescent="0.15">
      <c r="A262" s="1002"/>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249</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02"/>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02"/>
      <c r="B264" s="257"/>
      <c r="C264" s="256"/>
      <c r="D264" s="257"/>
      <c r="E264" s="256"/>
      <c r="F264" s="319"/>
      <c r="G264" s="277" t="s">
        <v>248</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384</v>
      </c>
      <c r="AF264" s="270"/>
      <c r="AG264" s="270"/>
      <c r="AH264" s="270"/>
      <c r="AI264" s="270" t="s">
        <v>382</v>
      </c>
      <c r="AJ264" s="270"/>
      <c r="AK264" s="270"/>
      <c r="AL264" s="270"/>
      <c r="AM264" s="270" t="s">
        <v>411</v>
      </c>
      <c r="AN264" s="270"/>
      <c r="AO264" s="270"/>
      <c r="AP264" s="272"/>
      <c r="AQ264" s="181" t="s">
        <v>234</v>
      </c>
      <c r="AR264" s="174"/>
      <c r="AS264" s="174"/>
      <c r="AT264" s="175"/>
      <c r="AU264" s="139" t="s">
        <v>250</v>
      </c>
      <c r="AV264" s="139"/>
      <c r="AW264" s="139"/>
      <c r="AX264" s="140"/>
    </row>
    <row r="265" spans="1:50" ht="18.75" hidden="1" customHeight="1" x14ac:dyDescent="0.15">
      <c r="A265" s="1002"/>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235</v>
      </c>
      <c r="AT265" s="177"/>
      <c r="AU265" s="141"/>
      <c r="AV265" s="141"/>
      <c r="AW265" s="142" t="s">
        <v>181</v>
      </c>
      <c r="AX265" s="143"/>
    </row>
    <row r="266" spans="1:50" ht="39.75" hidden="1" customHeight="1" x14ac:dyDescent="0.15">
      <c r="A266" s="1002"/>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249</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02"/>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02"/>
      <c r="B268" s="257"/>
      <c r="C268" s="256"/>
      <c r="D268" s="257"/>
      <c r="E268" s="256"/>
      <c r="F268" s="319"/>
      <c r="G268" s="287" t="s">
        <v>248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384</v>
      </c>
      <c r="AF268" s="270"/>
      <c r="AG268" s="270"/>
      <c r="AH268" s="270"/>
      <c r="AI268" s="270" t="s">
        <v>382</v>
      </c>
      <c r="AJ268" s="270"/>
      <c r="AK268" s="270"/>
      <c r="AL268" s="270"/>
      <c r="AM268" s="270" t="s">
        <v>411</v>
      </c>
      <c r="AN268" s="270"/>
      <c r="AO268" s="270"/>
      <c r="AP268" s="272"/>
      <c r="AQ268" s="272" t="s">
        <v>234</v>
      </c>
      <c r="AR268" s="273"/>
      <c r="AS268" s="273"/>
      <c r="AT268" s="274"/>
      <c r="AU268" s="284" t="s">
        <v>250</v>
      </c>
      <c r="AV268" s="284"/>
      <c r="AW268" s="284"/>
      <c r="AX268" s="285"/>
    </row>
    <row r="269" spans="1:50" ht="18.75" hidden="1" customHeight="1" x14ac:dyDescent="0.15">
      <c r="A269" s="1002"/>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235</v>
      </c>
      <c r="AT269" s="177"/>
      <c r="AU269" s="141"/>
      <c r="AV269" s="141"/>
      <c r="AW269" s="142" t="s">
        <v>181</v>
      </c>
      <c r="AX269" s="143"/>
    </row>
    <row r="270" spans="1:50" ht="39.75" hidden="1" customHeight="1" x14ac:dyDescent="0.15">
      <c r="A270" s="1002"/>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249</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02"/>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02"/>
      <c r="B272" s="257"/>
      <c r="C272" s="256"/>
      <c r="D272" s="257"/>
      <c r="E272" s="256"/>
      <c r="F272" s="319"/>
      <c r="G272" s="277" t="s">
        <v>251</v>
      </c>
      <c r="H272" s="174"/>
      <c r="I272" s="174"/>
      <c r="J272" s="174"/>
      <c r="K272" s="174"/>
      <c r="L272" s="174"/>
      <c r="M272" s="174"/>
      <c r="N272" s="174"/>
      <c r="O272" s="174"/>
      <c r="P272" s="175"/>
      <c r="Q272" s="181" t="s">
        <v>330</v>
      </c>
      <c r="R272" s="174"/>
      <c r="S272" s="174"/>
      <c r="T272" s="174"/>
      <c r="U272" s="174"/>
      <c r="V272" s="174"/>
      <c r="W272" s="174"/>
      <c r="X272" s="174"/>
      <c r="Y272" s="174"/>
      <c r="Z272" s="174"/>
      <c r="AA272" s="174"/>
      <c r="AB272" s="292" t="s">
        <v>331</v>
      </c>
      <c r="AC272" s="174"/>
      <c r="AD272" s="175"/>
      <c r="AE272" s="181" t="s">
        <v>252</v>
      </c>
      <c r="AF272" s="174"/>
      <c r="AG272" s="174"/>
      <c r="AH272" s="174"/>
      <c r="AI272" s="174"/>
      <c r="AJ272" s="174"/>
      <c r="AK272" s="174"/>
      <c r="AL272" s="174"/>
      <c r="AM272" s="174"/>
      <c r="AN272" s="174"/>
      <c r="AO272" s="174"/>
      <c r="AP272" s="174"/>
      <c r="AQ272" s="174"/>
      <c r="AR272" s="174"/>
      <c r="AS272" s="174"/>
      <c r="AT272" s="174"/>
      <c r="AU272" s="174"/>
      <c r="AV272" s="174"/>
      <c r="AW272" s="174"/>
      <c r="AX272" s="589"/>
    </row>
    <row r="273" spans="1:50" ht="22.5" hidden="1" customHeight="1" x14ac:dyDescent="0.15">
      <c r="A273" s="1002"/>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2"/>
      <c r="B274" s="257"/>
      <c r="C274" s="256"/>
      <c r="D274" s="257"/>
      <c r="E274" s="256"/>
      <c r="F274" s="319"/>
      <c r="G274" s="236"/>
      <c r="H274" s="166"/>
      <c r="I274" s="166"/>
      <c r="J274" s="166"/>
      <c r="K274" s="166"/>
      <c r="L274" s="166"/>
      <c r="M274" s="166"/>
      <c r="N274" s="166"/>
      <c r="O274" s="166"/>
      <c r="P274" s="237"/>
      <c r="Q274" s="989"/>
      <c r="R274" s="990"/>
      <c r="S274" s="990"/>
      <c r="T274" s="990"/>
      <c r="U274" s="990"/>
      <c r="V274" s="990"/>
      <c r="W274" s="990"/>
      <c r="X274" s="990"/>
      <c r="Y274" s="990"/>
      <c r="Z274" s="990"/>
      <c r="AA274" s="991"/>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2"/>
      <c r="B275" s="257"/>
      <c r="C275" s="256"/>
      <c r="D275" s="257"/>
      <c r="E275" s="256"/>
      <c r="F275" s="319"/>
      <c r="G275" s="238"/>
      <c r="H275" s="239"/>
      <c r="I275" s="239"/>
      <c r="J275" s="239"/>
      <c r="K275" s="239"/>
      <c r="L275" s="239"/>
      <c r="M275" s="239"/>
      <c r="N275" s="239"/>
      <c r="O275" s="239"/>
      <c r="P275" s="240"/>
      <c r="Q275" s="992"/>
      <c r="R275" s="993"/>
      <c r="S275" s="993"/>
      <c r="T275" s="993"/>
      <c r="U275" s="993"/>
      <c r="V275" s="993"/>
      <c r="W275" s="993"/>
      <c r="X275" s="993"/>
      <c r="Y275" s="993"/>
      <c r="Z275" s="993"/>
      <c r="AA275" s="994"/>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2"/>
      <c r="B276" s="257"/>
      <c r="C276" s="256"/>
      <c r="D276" s="257"/>
      <c r="E276" s="256"/>
      <c r="F276" s="319"/>
      <c r="G276" s="238"/>
      <c r="H276" s="239"/>
      <c r="I276" s="239"/>
      <c r="J276" s="239"/>
      <c r="K276" s="239"/>
      <c r="L276" s="239"/>
      <c r="M276" s="239"/>
      <c r="N276" s="239"/>
      <c r="O276" s="239"/>
      <c r="P276" s="240"/>
      <c r="Q276" s="992"/>
      <c r="R276" s="993"/>
      <c r="S276" s="993"/>
      <c r="T276" s="993"/>
      <c r="U276" s="993"/>
      <c r="V276" s="993"/>
      <c r="W276" s="993"/>
      <c r="X276" s="993"/>
      <c r="Y276" s="993"/>
      <c r="Z276" s="993"/>
      <c r="AA276" s="994"/>
      <c r="AB276" s="262"/>
      <c r="AC276" s="263"/>
      <c r="AD276" s="263"/>
      <c r="AE276" s="282" t="s">
        <v>253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2"/>
      <c r="B277" s="257"/>
      <c r="C277" s="256"/>
      <c r="D277" s="257"/>
      <c r="E277" s="256"/>
      <c r="F277" s="319"/>
      <c r="G277" s="238"/>
      <c r="H277" s="239"/>
      <c r="I277" s="239"/>
      <c r="J277" s="239"/>
      <c r="K277" s="239"/>
      <c r="L277" s="239"/>
      <c r="M277" s="239"/>
      <c r="N277" s="239"/>
      <c r="O277" s="239"/>
      <c r="P277" s="240"/>
      <c r="Q277" s="992"/>
      <c r="R277" s="993"/>
      <c r="S277" s="993"/>
      <c r="T277" s="993"/>
      <c r="U277" s="993"/>
      <c r="V277" s="993"/>
      <c r="W277" s="993"/>
      <c r="X277" s="993"/>
      <c r="Y277" s="993"/>
      <c r="Z277" s="993"/>
      <c r="AA277" s="994"/>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2"/>
      <c r="B278" s="257"/>
      <c r="C278" s="256"/>
      <c r="D278" s="257"/>
      <c r="E278" s="256"/>
      <c r="F278" s="319"/>
      <c r="G278" s="241"/>
      <c r="H278" s="169"/>
      <c r="I278" s="169"/>
      <c r="J278" s="169"/>
      <c r="K278" s="169"/>
      <c r="L278" s="169"/>
      <c r="M278" s="169"/>
      <c r="N278" s="169"/>
      <c r="O278" s="169"/>
      <c r="P278" s="242"/>
      <c r="Q278" s="995"/>
      <c r="R278" s="996"/>
      <c r="S278" s="996"/>
      <c r="T278" s="996"/>
      <c r="U278" s="996"/>
      <c r="V278" s="996"/>
      <c r="W278" s="996"/>
      <c r="X278" s="996"/>
      <c r="Y278" s="996"/>
      <c r="Z278" s="996"/>
      <c r="AA278" s="997"/>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2"/>
      <c r="B279" s="257"/>
      <c r="C279" s="256"/>
      <c r="D279" s="257"/>
      <c r="E279" s="256"/>
      <c r="F279" s="319"/>
      <c r="G279" s="277" t="s">
        <v>251</v>
      </c>
      <c r="H279" s="174"/>
      <c r="I279" s="174"/>
      <c r="J279" s="174"/>
      <c r="K279" s="174"/>
      <c r="L279" s="174"/>
      <c r="M279" s="174"/>
      <c r="N279" s="174"/>
      <c r="O279" s="174"/>
      <c r="P279" s="175"/>
      <c r="Q279" s="181" t="s">
        <v>330</v>
      </c>
      <c r="R279" s="174"/>
      <c r="S279" s="174"/>
      <c r="T279" s="174"/>
      <c r="U279" s="174"/>
      <c r="V279" s="174"/>
      <c r="W279" s="174"/>
      <c r="X279" s="174"/>
      <c r="Y279" s="174"/>
      <c r="Z279" s="174"/>
      <c r="AA279" s="174"/>
      <c r="AB279" s="292" t="s">
        <v>331</v>
      </c>
      <c r="AC279" s="174"/>
      <c r="AD279" s="175"/>
      <c r="AE279" s="278" t="s">
        <v>252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2"/>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2"/>
      <c r="B281" s="257"/>
      <c r="C281" s="256"/>
      <c r="D281" s="257"/>
      <c r="E281" s="256"/>
      <c r="F281" s="319"/>
      <c r="G281" s="236"/>
      <c r="H281" s="166"/>
      <c r="I281" s="166"/>
      <c r="J281" s="166"/>
      <c r="K281" s="166"/>
      <c r="L281" s="166"/>
      <c r="M281" s="166"/>
      <c r="N281" s="166"/>
      <c r="O281" s="166"/>
      <c r="P281" s="237"/>
      <c r="Q281" s="989"/>
      <c r="R281" s="990"/>
      <c r="S281" s="990"/>
      <c r="T281" s="990"/>
      <c r="U281" s="990"/>
      <c r="V281" s="990"/>
      <c r="W281" s="990"/>
      <c r="X281" s="990"/>
      <c r="Y281" s="990"/>
      <c r="Z281" s="990"/>
      <c r="AA281" s="991"/>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2"/>
      <c r="B282" s="257"/>
      <c r="C282" s="256"/>
      <c r="D282" s="257"/>
      <c r="E282" s="256"/>
      <c r="F282" s="319"/>
      <c r="G282" s="238"/>
      <c r="H282" s="239"/>
      <c r="I282" s="239"/>
      <c r="J282" s="239"/>
      <c r="K282" s="239"/>
      <c r="L282" s="239"/>
      <c r="M282" s="239"/>
      <c r="N282" s="239"/>
      <c r="O282" s="239"/>
      <c r="P282" s="240"/>
      <c r="Q282" s="992"/>
      <c r="R282" s="993"/>
      <c r="S282" s="993"/>
      <c r="T282" s="993"/>
      <c r="U282" s="993"/>
      <c r="V282" s="993"/>
      <c r="W282" s="993"/>
      <c r="X282" s="993"/>
      <c r="Y282" s="993"/>
      <c r="Z282" s="993"/>
      <c r="AA282" s="994"/>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2"/>
      <c r="B283" s="257"/>
      <c r="C283" s="256"/>
      <c r="D283" s="257"/>
      <c r="E283" s="256"/>
      <c r="F283" s="319"/>
      <c r="G283" s="238"/>
      <c r="H283" s="239"/>
      <c r="I283" s="239"/>
      <c r="J283" s="239"/>
      <c r="K283" s="239"/>
      <c r="L283" s="239"/>
      <c r="M283" s="239"/>
      <c r="N283" s="239"/>
      <c r="O283" s="239"/>
      <c r="P283" s="240"/>
      <c r="Q283" s="992"/>
      <c r="R283" s="993"/>
      <c r="S283" s="993"/>
      <c r="T283" s="993"/>
      <c r="U283" s="993"/>
      <c r="V283" s="993"/>
      <c r="W283" s="993"/>
      <c r="X283" s="993"/>
      <c r="Y283" s="993"/>
      <c r="Z283" s="993"/>
      <c r="AA283" s="994"/>
      <c r="AB283" s="262"/>
      <c r="AC283" s="263"/>
      <c r="AD283" s="263"/>
      <c r="AE283" s="282" t="s">
        <v>253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2"/>
      <c r="B284" s="257"/>
      <c r="C284" s="256"/>
      <c r="D284" s="257"/>
      <c r="E284" s="256"/>
      <c r="F284" s="319"/>
      <c r="G284" s="238"/>
      <c r="H284" s="239"/>
      <c r="I284" s="239"/>
      <c r="J284" s="239"/>
      <c r="K284" s="239"/>
      <c r="L284" s="239"/>
      <c r="M284" s="239"/>
      <c r="N284" s="239"/>
      <c r="O284" s="239"/>
      <c r="P284" s="240"/>
      <c r="Q284" s="992"/>
      <c r="R284" s="993"/>
      <c r="S284" s="993"/>
      <c r="T284" s="993"/>
      <c r="U284" s="993"/>
      <c r="V284" s="993"/>
      <c r="W284" s="993"/>
      <c r="X284" s="993"/>
      <c r="Y284" s="993"/>
      <c r="Z284" s="993"/>
      <c r="AA284" s="994"/>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2"/>
      <c r="B285" s="257"/>
      <c r="C285" s="256"/>
      <c r="D285" s="257"/>
      <c r="E285" s="256"/>
      <c r="F285" s="319"/>
      <c r="G285" s="241"/>
      <c r="H285" s="169"/>
      <c r="I285" s="169"/>
      <c r="J285" s="169"/>
      <c r="K285" s="169"/>
      <c r="L285" s="169"/>
      <c r="M285" s="169"/>
      <c r="N285" s="169"/>
      <c r="O285" s="169"/>
      <c r="P285" s="242"/>
      <c r="Q285" s="995"/>
      <c r="R285" s="996"/>
      <c r="S285" s="996"/>
      <c r="T285" s="996"/>
      <c r="U285" s="996"/>
      <c r="V285" s="996"/>
      <c r="W285" s="996"/>
      <c r="X285" s="996"/>
      <c r="Y285" s="996"/>
      <c r="Z285" s="996"/>
      <c r="AA285" s="997"/>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2"/>
      <c r="B286" s="257"/>
      <c r="C286" s="256"/>
      <c r="D286" s="257"/>
      <c r="E286" s="256"/>
      <c r="F286" s="319"/>
      <c r="G286" s="277" t="s">
        <v>251</v>
      </c>
      <c r="H286" s="174"/>
      <c r="I286" s="174"/>
      <c r="J286" s="174"/>
      <c r="K286" s="174"/>
      <c r="L286" s="174"/>
      <c r="M286" s="174"/>
      <c r="N286" s="174"/>
      <c r="O286" s="174"/>
      <c r="P286" s="175"/>
      <c r="Q286" s="181" t="s">
        <v>330</v>
      </c>
      <c r="R286" s="174"/>
      <c r="S286" s="174"/>
      <c r="T286" s="174"/>
      <c r="U286" s="174"/>
      <c r="V286" s="174"/>
      <c r="W286" s="174"/>
      <c r="X286" s="174"/>
      <c r="Y286" s="174"/>
      <c r="Z286" s="174"/>
      <c r="AA286" s="174"/>
      <c r="AB286" s="292" t="s">
        <v>331</v>
      </c>
      <c r="AC286" s="174"/>
      <c r="AD286" s="175"/>
      <c r="AE286" s="278" t="s">
        <v>252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2"/>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2"/>
      <c r="B288" s="257"/>
      <c r="C288" s="256"/>
      <c r="D288" s="257"/>
      <c r="E288" s="256"/>
      <c r="F288" s="319"/>
      <c r="G288" s="236"/>
      <c r="H288" s="166"/>
      <c r="I288" s="166"/>
      <c r="J288" s="166"/>
      <c r="K288" s="166"/>
      <c r="L288" s="166"/>
      <c r="M288" s="166"/>
      <c r="N288" s="166"/>
      <c r="O288" s="166"/>
      <c r="P288" s="237"/>
      <c r="Q288" s="989"/>
      <c r="R288" s="990"/>
      <c r="S288" s="990"/>
      <c r="T288" s="990"/>
      <c r="U288" s="990"/>
      <c r="V288" s="990"/>
      <c r="W288" s="990"/>
      <c r="X288" s="990"/>
      <c r="Y288" s="990"/>
      <c r="Z288" s="990"/>
      <c r="AA288" s="991"/>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2"/>
      <c r="B289" s="257"/>
      <c r="C289" s="256"/>
      <c r="D289" s="257"/>
      <c r="E289" s="256"/>
      <c r="F289" s="319"/>
      <c r="G289" s="238"/>
      <c r="H289" s="239"/>
      <c r="I289" s="239"/>
      <c r="J289" s="239"/>
      <c r="K289" s="239"/>
      <c r="L289" s="239"/>
      <c r="M289" s="239"/>
      <c r="N289" s="239"/>
      <c r="O289" s="239"/>
      <c r="P289" s="240"/>
      <c r="Q289" s="992"/>
      <c r="R289" s="993"/>
      <c r="S289" s="993"/>
      <c r="T289" s="993"/>
      <c r="U289" s="993"/>
      <c r="V289" s="993"/>
      <c r="W289" s="993"/>
      <c r="X289" s="993"/>
      <c r="Y289" s="993"/>
      <c r="Z289" s="993"/>
      <c r="AA289" s="994"/>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2"/>
      <c r="B290" s="257"/>
      <c r="C290" s="256"/>
      <c r="D290" s="257"/>
      <c r="E290" s="256"/>
      <c r="F290" s="319"/>
      <c r="G290" s="238"/>
      <c r="H290" s="239"/>
      <c r="I290" s="239"/>
      <c r="J290" s="239"/>
      <c r="K290" s="239"/>
      <c r="L290" s="239"/>
      <c r="M290" s="239"/>
      <c r="N290" s="239"/>
      <c r="O290" s="239"/>
      <c r="P290" s="240"/>
      <c r="Q290" s="992"/>
      <c r="R290" s="993"/>
      <c r="S290" s="993"/>
      <c r="T290" s="993"/>
      <c r="U290" s="993"/>
      <c r="V290" s="993"/>
      <c r="W290" s="993"/>
      <c r="X290" s="993"/>
      <c r="Y290" s="993"/>
      <c r="Z290" s="993"/>
      <c r="AA290" s="994"/>
      <c r="AB290" s="262"/>
      <c r="AC290" s="263"/>
      <c r="AD290" s="263"/>
      <c r="AE290" s="282" t="s">
        <v>253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2"/>
      <c r="B291" s="257"/>
      <c r="C291" s="256"/>
      <c r="D291" s="257"/>
      <c r="E291" s="256"/>
      <c r="F291" s="319"/>
      <c r="G291" s="238"/>
      <c r="H291" s="239"/>
      <c r="I291" s="239"/>
      <c r="J291" s="239"/>
      <c r="K291" s="239"/>
      <c r="L291" s="239"/>
      <c r="M291" s="239"/>
      <c r="N291" s="239"/>
      <c r="O291" s="239"/>
      <c r="P291" s="240"/>
      <c r="Q291" s="992"/>
      <c r="R291" s="993"/>
      <c r="S291" s="993"/>
      <c r="T291" s="993"/>
      <c r="U291" s="993"/>
      <c r="V291" s="993"/>
      <c r="W291" s="993"/>
      <c r="X291" s="993"/>
      <c r="Y291" s="993"/>
      <c r="Z291" s="993"/>
      <c r="AA291" s="994"/>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2"/>
      <c r="B292" s="257"/>
      <c r="C292" s="256"/>
      <c r="D292" s="257"/>
      <c r="E292" s="256"/>
      <c r="F292" s="319"/>
      <c r="G292" s="241"/>
      <c r="H292" s="169"/>
      <c r="I292" s="169"/>
      <c r="J292" s="169"/>
      <c r="K292" s="169"/>
      <c r="L292" s="169"/>
      <c r="M292" s="169"/>
      <c r="N292" s="169"/>
      <c r="O292" s="169"/>
      <c r="P292" s="242"/>
      <c r="Q292" s="995"/>
      <c r="R292" s="996"/>
      <c r="S292" s="996"/>
      <c r="T292" s="996"/>
      <c r="U292" s="996"/>
      <c r="V292" s="996"/>
      <c r="W292" s="996"/>
      <c r="X292" s="996"/>
      <c r="Y292" s="996"/>
      <c r="Z292" s="996"/>
      <c r="AA292" s="997"/>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2"/>
      <c r="B293" s="257"/>
      <c r="C293" s="256"/>
      <c r="D293" s="257"/>
      <c r="E293" s="256"/>
      <c r="F293" s="319"/>
      <c r="G293" s="277" t="s">
        <v>251</v>
      </c>
      <c r="H293" s="174"/>
      <c r="I293" s="174"/>
      <c r="J293" s="174"/>
      <c r="K293" s="174"/>
      <c r="L293" s="174"/>
      <c r="M293" s="174"/>
      <c r="N293" s="174"/>
      <c r="O293" s="174"/>
      <c r="P293" s="175"/>
      <c r="Q293" s="181" t="s">
        <v>330</v>
      </c>
      <c r="R293" s="174"/>
      <c r="S293" s="174"/>
      <c r="T293" s="174"/>
      <c r="U293" s="174"/>
      <c r="V293" s="174"/>
      <c r="W293" s="174"/>
      <c r="X293" s="174"/>
      <c r="Y293" s="174"/>
      <c r="Z293" s="174"/>
      <c r="AA293" s="174"/>
      <c r="AB293" s="292" t="s">
        <v>331</v>
      </c>
      <c r="AC293" s="174"/>
      <c r="AD293" s="175"/>
      <c r="AE293" s="278" t="s">
        <v>252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2"/>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2"/>
      <c r="B295" s="257"/>
      <c r="C295" s="256"/>
      <c r="D295" s="257"/>
      <c r="E295" s="256"/>
      <c r="F295" s="319"/>
      <c r="G295" s="236"/>
      <c r="H295" s="166"/>
      <c r="I295" s="166"/>
      <c r="J295" s="166"/>
      <c r="K295" s="166"/>
      <c r="L295" s="166"/>
      <c r="M295" s="166"/>
      <c r="N295" s="166"/>
      <c r="O295" s="166"/>
      <c r="P295" s="237"/>
      <c r="Q295" s="989"/>
      <c r="R295" s="990"/>
      <c r="S295" s="990"/>
      <c r="T295" s="990"/>
      <c r="U295" s="990"/>
      <c r="V295" s="990"/>
      <c r="W295" s="990"/>
      <c r="X295" s="990"/>
      <c r="Y295" s="990"/>
      <c r="Z295" s="990"/>
      <c r="AA295" s="991"/>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2"/>
      <c r="B296" s="257"/>
      <c r="C296" s="256"/>
      <c r="D296" s="257"/>
      <c r="E296" s="256"/>
      <c r="F296" s="319"/>
      <c r="G296" s="238"/>
      <c r="H296" s="239"/>
      <c r="I296" s="239"/>
      <c r="J296" s="239"/>
      <c r="K296" s="239"/>
      <c r="L296" s="239"/>
      <c r="M296" s="239"/>
      <c r="N296" s="239"/>
      <c r="O296" s="239"/>
      <c r="P296" s="240"/>
      <c r="Q296" s="992"/>
      <c r="R296" s="993"/>
      <c r="S296" s="993"/>
      <c r="T296" s="993"/>
      <c r="U296" s="993"/>
      <c r="V296" s="993"/>
      <c r="W296" s="993"/>
      <c r="X296" s="993"/>
      <c r="Y296" s="993"/>
      <c r="Z296" s="993"/>
      <c r="AA296" s="994"/>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2"/>
      <c r="B297" s="257"/>
      <c r="C297" s="256"/>
      <c r="D297" s="257"/>
      <c r="E297" s="256"/>
      <c r="F297" s="319"/>
      <c r="G297" s="238"/>
      <c r="H297" s="239"/>
      <c r="I297" s="239"/>
      <c r="J297" s="239"/>
      <c r="K297" s="239"/>
      <c r="L297" s="239"/>
      <c r="M297" s="239"/>
      <c r="N297" s="239"/>
      <c r="O297" s="239"/>
      <c r="P297" s="240"/>
      <c r="Q297" s="992"/>
      <c r="R297" s="993"/>
      <c r="S297" s="993"/>
      <c r="T297" s="993"/>
      <c r="U297" s="993"/>
      <c r="V297" s="993"/>
      <c r="W297" s="993"/>
      <c r="X297" s="993"/>
      <c r="Y297" s="993"/>
      <c r="Z297" s="993"/>
      <c r="AA297" s="994"/>
      <c r="AB297" s="262"/>
      <c r="AC297" s="263"/>
      <c r="AD297" s="263"/>
      <c r="AE297" s="282" t="s">
        <v>253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2"/>
      <c r="B298" s="257"/>
      <c r="C298" s="256"/>
      <c r="D298" s="257"/>
      <c r="E298" s="256"/>
      <c r="F298" s="319"/>
      <c r="G298" s="238"/>
      <c r="H298" s="239"/>
      <c r="I298" s="239"/>
      <c r="J298" s="239"/>
      <c r="K298" s="239"/>
      <c r="L298" s="239"/>
      <c r="M298" s="239"/>
      <c r="N298" s="239"/>
      <c r="O298" s="239"/>
      <c r="P298" s="240"/>
      <c r="Q298" s="992"/>
      <c r="R298" s="993"/>
      <c r="S298" s="993"/>
      <c r="T298" s="993"/>
      <c r="U298" s="993"/>
      <c r="V298" s="993"/>
      <c r="W298" s="993"/>
      <c r="X298" s="993"/>
      <c r="Y298" s="993"/>
      <c r="Z298" s="993"/>
      <c r="AA298" s="994"/>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2"/>
      <c r="B299" s="257"/>
      <c r="C299" s="256"/>
      <c r="D299" s="257"/>
      <c r="E299" s="256"/>
      <c r="F299" s="319"/>
      <c r="G299" s="241"/>
      <c r="H299" s="169"/>
      <c r="I299" s="169"/>
      <c r="J299" s="169"/>
      <c r="K299" s="169"/>
      <c r="L299" s="169"/>
      <c r="M299" s="169"/>
      <c r="N299" s="169"/>
      <c r="O299" s="169"/>
      <c r="P299" s="242"/>
      <c r="Q299" s="995"/>
      <c r="R299" s="996"/>
      <c r="S299" s="996"/>
      <c r="T299" s="996"/>
      <c r="U299" s="996"/>
      <c r="V299" s="996"/>
      <c r="W299" s="996"/>
      <c r="X299" s="996"/>
      <c r="Y299" s="996"/>
      <c r="Z299" s="996"/>
      <c r="AA299" s="997"/>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2"/>
      <c r="B300" s="257"/>
      <c r="C300" s="256"/>
      <c r="D300" s="257"/>
      <c r="E300" s="256"/>
      <c r="F300" s="319"/>
      <c r="G300" s="277" t="s">
        <v>251</v>
      </c>
      <c r="H300" s="174"/>
      <c r="I300" s="174"/>
      <c r="J300" s="174"/>
      <c r="K300" s="174"/>
      <c r="L300" s="174"/>
      <c r="M300" s="174"/>
      <c r="N300" s="174"/>
      <c r="O300" s="174"/>
      <c r="P300" s="175"/>
      <c r="Q300" s="181" t="s">
        <v>330</v>
      </c>
      <c r="R300" s="174"/>
      <c r="S300" s="174"/>
      <c r="T300" s="174"/>
      <c r="U300" s="174"/>
      <c r="V300" s="174"/>
      <c r="W300" s="174"/>
      <c r="X300" s="174"/>
      <c r="Y300" s="174"/>
      <c r="Z300" s="174"/>
      <c r="AA300" s="174"/>
      <c r="AB300" s="292" t="s">
        <v>331</v>
      </c>
      <c r="AC300" s="174"/>
      <c r="AD300" s="175"/>
      <c r="AE300" s="278" t="s">
        <v>252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2"/>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2"/>
      <c r="B302" s="257"/>
      <c r="C302" s="256"/>
      <c r="D302" s="257"/>
      <c r="E302" s="256"/>
      <c r="F302" s="319"/>
      <c r="G302" s="236"/>
      <c r="H302" s="166"/>
      <c r="I302" s="166"/>
      <c r="J302" s="166"/>
      <c r="K302" s="166"/>
      <c r="L302" s="166"/>
      <c r="M302" s="166"/>
      <c r="N302" s="166"/>
      <c r="O302" s="166"/>
      <c r="P302" s="237"/>
      <c r="Q302" s="989"/>
      <c r="R302" s="990"/>
      <c r="S302" s="990"/>
      <c r="T302" s="990"/>
      <c r="U302" s="990"/>
      <c r="V302" s="990"/>
      <c r="W302" s="990"/>
      <c r="X302" s="990"/>
      <c r="Y302" s="990"/>
      <c r="Z302" s="990"/>
      <c r="AA302" s="991"/>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2"/>
      <c r="B303" s="257"/>
      <c r="C303" s="256"/>
      <c r="D303" s="257"/>
      <c r="E303" s="256"/>
      <c r="F303" s="319"/>
      <c r="G303" s="238"/>
      <c r="H303" s="239"/>
      <c r="I303" s="239"/>
      <c r="J303" s="239"/>
      <c r="K303" s="239"/>
      <c r="L303" s="239"/>
      <c r="M303" s="239"/>
      <c r="N303" s="239"/>
      <c r="O303" s="239"/>
      <c r="P303" s="240"/>
      <c r="Q303" s="992"/>
      <c r="R303" s="993"/>
      <c r="S303" s="993"/>
      <c r="T303" s="993"/>
      <c r="U303" s="993"/>
      <c r="V303" s="993"/>
      <c r="W303" s="993"/>
      <c r="X303" s="993"/>
      <c r="Y303" s="993"/>
      <c r="Z303" s="993"/>
      <c r="AA303" s="994"/>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2"/>
      <c r="B304" s="257"/>
      <c r="C304" s="256"/>
      <c r="D304" s="257"/>
      <c r="E304" s="256"/>
      <c r="F304" s="319"/>
      <c r="G304" s="238"/>
      <c r="H304" s="239"/>
      <c r="I304" s="239"/>
      <c r="J304" s="239"/>
      <c r="K304" s="239"/>
      <c r="L304" s="239"/>
      <c r="M304" s="239"/>
      <c r="N304" s="239"/>
      <c r="O304" s="239"/>
      <c r="P304" s="240"/>
      <c r="Q304" s="992"/>
      <c r="R304" s="993"/>
      <c r="S304" s="993"/>
      <c r="T304" s="993"/>
      <c r="U304" s="993"/>
      <c r="V304" s="993"/>
      <c r="W304" s="993"/>
      <c r="X304" s="993"/>
      <c r="Y304" s="993"/>
      <c r="Z304" s="993"/>
      <c r="AA304" s="994"/>
      <c r="AB304" s="262"/>
      <c r="AC304" s="263"/>
      <c r="AD304" s="263"/>
      <c r="AE304" s="268" t="s">
        <v>253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2"/>
      <c r="B305" s="257"/>
      <c r="C305" s="256"/>
      <c r="D305" s="257"/>
      <c r="E305" s="256"/>
      <c r="F305" s="319"/>
      <c r="G305" s="238"/>
      <c r="H305" s="239"/>
      <c r="I305" s="239"/>
      <c r="J305" s="239"/>
      <c r="K305" s="239"/>
      <c r="L305" s="239"/>
      <c r="M305" s="239"/>
      <c r="N305" s="239"/>
      <c r="O305" s="239"/>
      <c r="P305" s="240"/>
      <c r="Q305" s="992"/>
      <c r="R305" s="993"/>
      <c r="S305" s="993"/>
      <c r="T305" s="993"/>
      <c r="U305" s="993"/>
      <c r="V305" s="993"/>
      <c r="W305" s="993"/>
      <c r="X305" s="993"/>
      <c r="Y305" s="993"/>
      <c r="Z305" s="993"/>
      <c r="AA305" s="994"/>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2"/>
      <c r="B306" s="257"/>
      <c r="C306" s="256"/>
      <c r="D306" s="257"/>
      <c r="E306" s="320"/>
      <c r="F306" s="321"/>
      <c r="G306" s="241"/>
      <c r="H306" s="169"/>
      <c r="I306" s="169"/>
      <c r="J306" s="169"/>
      <c r="K306" s="169"/>
      <c r="L306" s="169"/>
      <c r="M306" s="169"/>
      <c r="N306" s="169"/>
      <c r="O306" s="169"/>
      <c r="P306" s="242"/>
      <c r="Q306" s="995"/>
      <c r="R306" s="996"/>
      <c r="S306" s="996"/>
      <c r="T306" s="996"/>
      <c r="U306" s="996"/>
      <c r="V306" s="996"/>
      <c r="W306" s="996"/>
      <c r="X306" s="996"/>
      <c r="Y306" s="996"/>
      <c r="Z306" s="996"/>
      <c r="AA306" s="997"/>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2"/>
      <c r="B307" s="257"/>
      <c r="C307" s="256"/>
      <c r="D307" s="257"/>
      <c r="E307" s="162" t="s">
        <v>294</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2"/>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2"/>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2"/>
      <c r="B310" s="257"/>
      <c r="C310" s="256"/>
      <c r="D310" s="257"/>
      <c r="E310" s="313" t="s">
        <v>267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2"/>
      <c r="B311" s="257"/>
      <c r="C311" s="256"/>
      <c r="D311" s="257"/>
      <c r="E311" s="243" t="s">
        <v>266</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2"/>
      <c r="B312" s="257"/>
      <c r="C312" s="256"/>
      <c r="D312" s="257"/>
      <c r="E312" s="254" t="s">
        <v>239</v>
      </c>
      <c r="F312" s="318"/>
      <c r="G312" s="287" t="s">
        <v>248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384</v>
      </c>
      <c r="AF312" s="270"/>
      <c r="AG312" s="270"/>
      <c r="AH312" s="270"/>
      <c r="AI312" s="270" t="s">
        <v>382</v>
      </c>
      <c r="AJ312" s="270"/>
      <c r="AK312" s="270"/>
      <c r="AL312" s="270"/>
      <c r="AM312" s="270" t="s">
        <v>411</v>
      </c>
      <c r="AN312" s="270"/>
      <c r="AO312" s="270"/>
      <c r="AP312" s="272"/>
      <c r="AQ312" s="272" t="s">
        <v>234</v>
      </c>
      <c r="AR312" s="273"/>
      <c r="AS312" s="273"/>
      <c r="AT312" s="274"/>
      <c r="AU312" s="284" t="s">
        <v>250</v>
      </c>
      <c r="AV312" s="284"/>
      <c r="AW312" s="284"/>
      <c r="AX312" s="285"/>
    </row>
    <row r="313" spans="1:50" ht="18.75" hidden="1" customHeight="1" x14ac:dyDescent="0.15">
      <c r="A313" s="1002"/>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235</v>
      </c>
      <c r="AT313" s="177"/>
      <c r="AU313" s="141"/>
      <c r="AV313" s="141"/>
      <c r="AW313" s="142" t="s">
        <v>181</v>
      </c>
      <c r="AX313" s="143"/>
    </row>
    <row r="314" spans="1:50" ht="39.75" hidden="1" customHeight="1" x14ac:dyDescent="0.15">
      <c r="A314" s="1002"/>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249</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02"/>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02"/>
      <c r="B316" s="257"/>
      <c r="C316" s="256"/>
      <c r="D316" s="257"/>
      <c r="E316" s="256"/>
      <c r="F316" s="319"/>
      <c r="G316" s="287" t="s">
        <v>248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384</v>
      </c>
      <c r="AF316" s="270"/>
      <c r="AG316" s="270"/>
      <c r="AH316" s="270"/>
      <c r="AI316" s="270" t="s">
        <v>382</v>
      </c>
      <c r="AJ316" s="270"/>
      <c r="AK316" s="270"/>
      <c r="AL316" s="270"/>
      <c r="AM316" s="270" t="s">
        <v>411</v>
      </c>
      <c r="AN316" s="270"/>
      <c r="AO316" s="270"/>
      <c r="AP316" s="272"/>
      <c r="AQ316" s="272" t="s">
        <v>234</v>
      </c>
      <c r="AR316" s="273"/>
      <c r="AS316" s="273"/>
      <c r="AT316" s="274"/>
      <c r="AU316" s="284" t="s">
        <v>250</v>
      </c>
      <c r="AV316" s="284"/>
      <c r="AW316" s="284"/>
      <c r="AX316" s="285"/>
    </row>
    <row r="317" spans="1:50" ht="18.75" hidden="1" customHeight="1" x14ac:dyDescent="0.15">
      <c r="A317" s="1002"/>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235</v>
      </c>
      <c r="AT317" s="177"/>
      <c r="AU317" s="141"/>
      <c r="AV317" s="141"/>
      <c r="AW317" s="142" t="s">
        <v>181</v>
      </c>
      <c r="AX317" s="143"/>
    </row>
    <row r="318" spans="1:50" ht="39.75" hidden="1" customHeight="1" x14ac:dyDescent="0.15">
      <c r="A318" s="1002"/>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249</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02"/>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02"/>
      <c r="B320" s="257"/>
      <c r="C320" s="256"/>
      <c r="D320" s="257"/>
      <c r="E320" s="256"/>
      <c r="F320" s="319"/>
      <c r="G320" s="287" t="s">
        <v>248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384</v>
      </c>
      <c r="AF320" s="270"/>
      <c r="AG320" s="270"/>
      <c r="AH320" s="270"/>
      <c r="AI320" s="270" t="s">
        <v>382</v>
      </c>
      <c r="AJ320" s="270"/>
      <c r="AK320" s="270"/>
      <c r="AL320" s="270"/>
      <c r="AM320" s="270" t="s">
        <v>411</v>
      </c>
      <c r="AN320" s="270"/>
      <c r="AO320" s="270"/>
      <c r="AP320" s="272"/>
      <c r="AQ320" s="272" t="s">
        <v>234</v>
      </c>
      <c r="AR320" s="273"/>
      <c r="AS320" s="273"/>
      <c r="AT320" s="274"/>
      <c r="AU320" s="284" t="s">
        <v>250</v>
      </c>
      <c r="AV320" s="284"/>
      <c r="AW320" s="284"/>
      <c r="AX320" s="285"/>
    </row>
    <row r="321" spans="1:50" ht="18.75" hidden="1" customHeight="1" x14ac:dyDescent="0.15">
      <c r="A321" s="1002"/>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235</v>
      </c>
      <c r="AT321" s="177"/>
      <c r="AU321" s="141"/>
      <c r="AV321" s="141"/>
      <c r="AW321" s="142" t="s">
        <v>181</v>
      </c>
      <c r="AX321" s="143"/>
    </row>
    <row r="322" spans="1:50" ht="39.75" hidden="1" customHeight="1" x14ac:dyDescent="0.15">
      <c r="A322" s="1002"/>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249</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02"/>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02"/>
      <c r="B324" s="257"/>
      <c r="C324" s="256"/>
      <c r="D324" s="257"/>
      <c r="E324" s="256"/>
      <c r="F324" s="319"/>
      <c r="G324" s="287" t="s">
        <v>248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384</v>
      </c>
      <c r="AF324" s="270"/>
      <c r="AG324" s="270"/>
      <c r="AH324" s="270"/>
      <c r="AI324" s="270" t="s">
        <v>382</v>
      </c>
      <c r="AJ324" s="270"/>
      <c r="AK324" s="270"/>
      <c r="AL324" s="270"/>
      <c r="AM324" s="270" t="s">
        <v>411</v>
      </c>
      <c r="AN324" s="270"/>
      <c r="AO324" s="270"/>
      <c r="AP324" s="272"/>
      <c r="AQ324" s="272" t="s">
        <v>234</v>
      </c>
      <c r="AR324" s="273"/>
      <c r="AS324" s="273"/>
      <c r="AT324" s="274"/>
      <c r="AU324" s="284" t="s">
        <v>250</v>
      </c>
      <c r="AV324" s="284"/>
      <c r="AW324" s="284"/>
      <c r="AX324" s="285"/>
    </row>
    <row r="325" spans="1:50" ht="18.75" hidden="1" customHeight="1" x14ac:dyDescent="0.15">
      <c r="A325" s="1002"/>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235</v>
      </c>
      <c r="AT325" s="177"/>
      <c r="AU325" s="141"/>
      <c r="AV325" s="141"/>
      <c r="AW325" s="142" t="s">
        <v>181</v>
      </c>
      <c r="AX325" s="143"/>
    </row>
    <row r="326" spans="1:50" ht="39.75" hidden="1" customHeight="1" x14ac:dyDescent="0.15">
      <c r="A326" s="1002"/>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249</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02"/>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02"/>
      <c r="B328" s="257"/>
      <c r="C328" s="256"/>
      <c r="D328" s="257"/>
      <c r="E328" s="256"/>
      <c r="F328" s="319"/>
      <c r="G328" s="287" t="s">
        <v>248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384</v>
      </c>
      <c r="AF328" s="270"/>
      <c r="AG328" s="270"/>
      <c r="AH328" s="270"/>
      <c r="AI328" s="270" t="s">
        <v>382</v>
      </c>
      <c r="AJ328" s="270"/>
      <c r="AK328" s="270"/>
      <c r="AL328" s="270"/>
      <c r="AM328" s="270" t="s">
        <v>411</v>
      </c>
      <c r="AN328" s="270"/>
      <c r="AO328" s="270"/>
      <c r="AP328" s="272"/>
      <c r="AQ328" s="272" t="s">
        <v>234</v>
      </c>
      <c r="AR328" s="273"/>
      <c r="AS328" s="273"/>
      <c r="AT328" s="274"/>
      <c r="AU328" s="284" t="s">
        <v>250</v>
      </c>
      <c r="AV328" s="284"/>
      <c r="AW328" s="284"/>
      <c r="AX328" s="285"/>
    </row>
    <row r="329" spans="1:50" ht="18.75" hidden="1" customHeight="1" x14ac:dyDescent="0.15">
      <c r="A329" s="1002"/>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235</v>
      </c>
      <c r="AT329" s="177"/>
      <c r="AU329" s="141"/>
      <c r="AV329" s="141"/>
      <c r="AW329" s="142" t="s">
        <v>181</v>
      </c>
      <c r="AX329" s="143"/>
    </row>
    <row r="330" spans="1:50" ht="39.75" hidden="1" customHeight="1" x14ac:dyDescent="0.15">
      <c r="A330" s="1002"/>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249</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02"/>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02"/>
      <c r="B332" s="257"/>
      <c r="C332" s="256"/>
      <c r="D332" s="257"/>
      <c r="E332" s="256"/>
      <c r="F332" s="319"/>
      <c r="G332" s="277" t="s">
        <v>251</v>
      </c>
      <c r="H332" s="174"/>
      <c r="I332" s="174"/>
      <c r="J332" s="174"/>
      <c r="K332" s="174"/>
      <c r="L332" s="174"/>
      <c r="M332" s="174"/>
      <c r="N332" s="174"/>
      <c r="O332" s="174"/>
      <c r="P332" s="175"/>
      <c r="Q332" s="181" t="s">
        <v>330</v>
      </c>
      <c r="R332" s="174"/>
      <c r="S332" s="174"/>
      <c r="T332" s="174"/>
      <c r="U332" s="174"/>
      <c r="V332" s="174"/>
      <c r="W332" s="174"/>
      <c r="X332" s="174"/>
      <c r="Y332" s="174"/>
      <c r="Z332" s="174"/>
      <c r="AA332" s="174"/>
      <c r="AB332" s="292" t="s">
        <v>331</v>
      </c>
      <c r="AC332" s="174"/>
      <c r="AD332" s="175"/>
      <c r="AE332" s="181" t="s">
        <v>252</v>
      </c>
      <c r="AF332" s="174"/>
      <c r="AG332" s="174"/>
      <c r="AH332" s="174"/>
      <c r="AI332" s="174"/>
      <c r="AJ332" s="174"/>
      <c r="AK332" s="174"/>
      <c r="AL332" s="174"/>
      <c r="AM332" s="174"/>
      <c r="AN332" s="174"/>
      <c r="AO332" s="174"/>
      <c r="AP332" s="174"/>
      <c r="AQ332" s="174"/>
      <c r="AR332" s="174"/>
      <c r="AS332" s="174"/>
      <c r="AT332" s="174"/>
      <c r="AU332" s="174"/>
      <c r="AV332" s="174"/>
      <c r="AW332" s="174"/>
      <c r="AX332" s="589"/>
    </row>
    <row r="333" spans="1:50" ht="22.5" hidden="1" customHeight="1" x14ac:dyDescent="0.15">
      <c r="A333" s="1002"/>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2"/>
      <c r="B334" s="257"/>
      <c r="C334" s="256"/>
      <c r="D334" s="257"/>
      <c r="E334" s="256"/>
      <c r="F334" s="319"/>
      <c r="G334" s="236"/>
      <c r="H334" s="166"/>
      <c r="I334" s="166"/>
      <c r="J334" s="166"/>
      <c r="K334" s="166"/>
      <c r="L334" s="166"/>
      <c r="M334" s="166"/>
      <c r="N334" s="166"/>
      <c r="O334" s="166"/>
      <c r="P334" s="237"/>
      <c r="Q334" s="989"/>
      <c r="R334" s="990"/>
      <c r="S334" s="990"/>
      <c r="T334" s="990"/>
      <c r="U334" s="990"/>
      <c r="V334" s="990"/>
      <c r="W334" s="990"/>
      <c r="X334" s="990"/>
      <c r="Y334" s="990"/>
      <c r="Z334" s="990"/>
      <c r="AA334" s="991"/>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2"/>
      <c r="B335" s="257"/>
      <c r="C335" s="256"/>
      <c r="D335" s="257"/>
      <c r="E335" s="256"/>
      <c r="F335" s="319"/>
      <c r="G335" s="238"/>
      <c r="H335" s="239"/>
      <c r="I335" s="239"/>
      <c r="J335" s="239"/>
      <c r="K335" s="239"/>
      <c r="L335" s="239"/>
      <c r="M335" s="239"/>
      <c r="N335" s="239"/>
      <c r="O335" s="239"/>
      <c r="P335" s="240"/>
      <c r="Q335" s="992"/>
      <c r="R335" s="993"/>
      <c r="S335" s="993"/>
      <c r="T335" s="993"/>
      <c r="U335" s="993"/>
      <c r="V335" s="993"/>
      <c r="W335" s="993"/>
      <c r="X335" s="993"/>
      <c r="Y335" s="993"/>
      <c r="Z335" s="993"/>
      <c r="AA335" s="994"/>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2"/>
      <c r="B336" s="257"/>
      <c r="C336" s="256"/>
      <c r="D336" s="257"/>
      <c r="E336" s="256"/>
      <c r="F336" s="319"/>
      <c r="G336" s="238"/>
      <c r="H336" s="239"/>
      <c r="I336" s="239"/>
      <c r="J336" s="239"/>
      <c r="K336" s="239"/>
      <c r="L336" s="239"/>
      <c r="M336" s="239"/>
      <c r="N336" s="239"/>
      <c r="O336" s="239"/>
      <c r="P336" s="240"/>
      <c r="Q336" s="992"/>
      <c r="R336" s="993"/>
      <c r="S336" s="993"/>
      <c r="T336" s="993"/>
      <c r="U336" s="993"/>
      <c r="V336" s="993"/>
      <c r="W336" s="993"/>
      <c r="X336" s="993"/>
      <c r="Y336" s="993"/>
      <c r="Z336" s="993"/>
      <c r="AA336" s="994"/>
      <c r="AB336" s="262"/>
      <c r="AC336" s="263"/>
      <c r="AD336" s="263"/>
      <c r="AE336" s="282" t="s">
        <v>253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2"/>
      <c r="B337" s="257"/>
      <c r="C337" s="256"/>
      <c r="D337" s="257"/>
      <c r="E337" s="256"/>
      <c r="F337" s="319"/>
      <c r="G337" s="238"/>
      <c r="H337" s="239"/>
      <c r="I337" s="239"/>
      <c r="J337" s="239"/>
      <c r="K337" s="239"/>
      <c r="L337" s="239"/>
      <c r="M337" s="239"/>
      <c r="N337" s="239"/>
      <c r="O337" s="239"/>
      <c r="P337" s="240"/>
      <c r="Q337" s="992"/>
      <c r="R337" s="993"/>
      <c r="S337" s="993"/>
      <c r="T337" s="993"/>
      <c r="U337" s="993"/>
      <c r="V337" s="993"/>
      <c r="W337" s="993"/>
      <c r="X337" s="993"/>
      <c r="Y337" s="993"/>
      <c r="Z337" s="993"/>
      <c r="AA337" s="994"/>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2"/>
      <c r="B338" s="257"/>
      <c r="C338" s="256"/>
      <c r="D338" s="257"/>
      <c r="E338" s="256"/>
      <c r="F338" s="319"/>
      <c r="G338" s="241"/>
      <c r="H338" s="169"/>
      <c r="I338" s="169"/>
      <c r="J338" s="169"/>
      <c r="K338" s="169"/>
      <c r="L338" s="169"/>
      <c r="M338" s="169"/>
      <c r="N338" s="169"/>
      <c r="O338" s="169"/>
      <c r="P338" s="242"/>
      <c r="Q338" s="995"/>
      <c r="R338" s="996"/>
      <c r="S338" s="996"/>
      <c r="T338" s="996"/>
      <c r="U338" s="996"/>
      <c r="V338" s="996"/>
      <c r="W338" s="996"/>
      <c r="X338" s="996"/>
      <c r="Y338" s="996"/>
      <c r="Z338" s="996"/>
      <c r="AA338" s="997"/>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2"/>
      <c r="B339" s="257"/>
      <c r="C339" s="256"/>
      <c r="D339" s="257"/>
      <c r="E339" s="256"/>
      <c r="F339" s="319"/>
      <c r="G339" s="277" t="s">
        <v>251</v>
      </c>
      <c r="H339" s="174"/>
      <c r="I339" s="174"/>
      <c r="J339" s="174"/>
      <c r="K339" s="174"/>
      <c r="L339" s="174"/>
      <c r="M339" s="174"/>
      <c r="N339" s="174"/>
      <c r="O339" s="174"/>
      <c r="P339" s="175"/>
      <c r="Q339" s="181" t="s">
        <v>330</v>
      </c>
      <c r="R339" s="174"/>
      <c r="S339" s="174"/>
      <c r="T339" s="174"/>
      <c r="U339" s="174"/>
      <c r="V339" s="174"/>
      <c r="W339" s="174"/>
      <c r="X339" s="174"/>
      <c r="Y339" s="174"/>
      <c r="Z339" s="174"/>
      <c r="AA339" s="174"/>
      <c r="AB339" s="292" t="s">
        <v>331</v>
      </c>
      <c r="AC339" s="174"/>
      <c r="AD339" s="175"/>
      <c r="AE339" s="278" t="s">
        <v>252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2"/>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2"/>
      <c r="B341" s="257"/>
      <c r="C341" s="256"/>
      <c r="D341" s="257"/>
      <c r="E341" s="256"/>
      <c r="F341" s="319"/>
      <c r="G341" s="236"/>
      <c r="H341" s="166"/>
      <c r="I341" s="166"/>
      <c r="J341" s="166"/>
      <c r="K341" s="166"/>
      <c r="L341" s="166"/>
      <c r="M341" s="166"/>
      <c r="N341" s="166"/>
      <c r="O341" s="166"/>
      <c r="P341" s="237"/>
      <c r="Q341" s="989"/>
      <c r="R341" s="990"/>
      <c r="S341" s="990"/>
      <c r="T341" s="990"/>
      <c r="U341" s="990"/>
      <c r="V341" s="990"/>
      <c r="W341" s="990"/>
      <c r="X341" s="990"/>
      <c r="Y341" s="990"/>
      <c r="Z341" s="990"/>
      <c r="AA341" s="991"/>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2"/>
      <c r="B342" s="257"/>
      <c r="C342" s="256"/>
      <c r="D342" s="257"/>
      <c r="E342" s="256"/>
      <c r="F342" s="319"/>
      <c r="G342" s="238"/>
      <c r="H342" s="239"/>
      <c r="I342" s="239"/>
      <c r="J342" s="239"/>
      <c r="K342" s="239"/>
      <c r="L342" s="239"/>
      <c r="M342" s="239"/>
      <c r="N342" s="239"/>
      <c r="O342" s="239"/>
      <c r="P342" s="240"/>
      <c r="Q342" s="992"/>
      <c r="R342" s="993"/>
      <c r="S342" s="993"/>
      <c r="T342" s="993"/>
      <c r="U342" s="993"/>
      <c r="V342" s="993"/>
      <c r="W342" s="993"/>
      <c r="X342" s="993"/>
      <c r="Y342" s="993"/>
      <c r="Z342" s="993"/>
      <c r="AA342" s="994"/>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2"/>
      <c r="B343" s="257"/>
      <c r="C343" s="256"/>
      <c r="D343" s="257"/>
      <c r="E343" s="256"/>
      <c r="F343" s="319"/>
      <c r="G343" s="238"/>
      <c r="H343" s="239"/>
      <c r="I343" s="239"/>
      <c r="J343" s="239"/>
      <c r="K343" s="239"/>
      <c r="L343" s="239"/>
      <c r="M343" s="239"/>
      <c r="N343" s="239"/>
      <c r="O343" s="239"/>
      <c r="P343" s="240"/>
      <c r="Q343" s="992"/>
      <c r="R343" s="993"/>
      <c r="S343" s="993"/>
      <c r="T343" s="993"/>
      <c r="U343" s="993"/>
      <c r="V343" s="993"/>
      <c r="W343" s="993"/>
      <c r="X343" s="993"/>
      <c r="Y343" s="993"/>
      <c r="Z343" s="993"/>
      <c r="AA343" s="994"/>
      <c r="AB343" s="262"/>
      <c r="AC343" s="263"/>
      <c r="AD343" s="263"/>
      <c r="AE343" s="282" t="s">
        <v>253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2"/>
      <c r="B344" s="257"/>
      <c r="C344" s="256"/>
      <c r="D344" s="257"/>
      <c r="E344" s="256"/>
      <c r="F344" s="319"/>
      <c r="G344" s="238"/>
      <c r="H344" s="239"/>
      <c r="I344" s="239"/>
      <c r="J344" s="239"/>
      <c r="K344" s="239"/>
      <c r="L344" s="239"/>
      <c r="M344" s="239"/>
      <c r="N344" s="239"/>
      <c r="O344" s="239"/>
      <c r="P344" s="240"/>
      <c r="Q344" s="992"/>
      <c r="R344" s="993"/>
      <c r="S344" s="993"/>
      <c r="T344" s="993"/>
      <c r="U344" s="993"/>
      <c r="V344" s="993"/>
      <c r="W344" s="993"/>
      <c r="X344" s="993"/>
      <c r="Y344" s="993"/>
      <c r="Z344" s="993"/>
      <c r="AA344" s="994"/>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2"/>
      <c r="B345" s="257"/>
      <c r="C345" s="256"/>
      <c r="D345" s="257"/>
      <c r="E345" s="256"/>
      <c r="F345" s="319"/>
      <c r="G345" s="241"/>
      <c r="H345" s="169"/>
      <c r="I345" s="169"/>
      <c r="J345" s="169"/>
      <c r="K345" s="169"/>
      <c r="L345" s="169"/>
      <c r="M345" s="169"/>
      <c r="N345" s="169"/>
      <c r="O345" s="169"/>
      <c r="P345" s="242"/>
      <c r="Q345" s="995"/>
      <c r="R345" s="996"/>
      <c r="S345" s="996"/>
      <c r="T345" s="996"/>
      <c r="U345" s="996"/>
      <c r="V345" s="996"/>
      <c r="W345" s="996"/>
      <c r="X345" s="996"/>
      <c r="Y345" s="996"/>
      <c r="Z345" s="996"/>
      <c r="AA345" s="997"/>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2"/>
      <c r="B346" s="257"/>
      <c r="C346" s="256"/>
      <c r="D346" s="257"/>
      <c r="E346" s="256"/>
      <c r="F346" s="319"/>
      <c r="G346" s="277" t="s">
        <v>251</v>
      </c>
      <c r="H346" s="174"/>
      <c r="I346" s="174"/>
      <c r="J346" s="174"/>
      <c r="K346" s="174"/>
      <c r="L346" s="174"/>
      <c r="M346" s="174"/>
      <c r="N346" s="174"/>
      <c r="O346" s="174"/>
      <c r="P346" s="175"/>
      <c r="Q346" s="181" t="s">
        <v>330</v>
      </c>
      <c r="R346" s="174"/>
      <c r="S346" s="174"/>
      <c r="T346" s="174"/>
      <c r="U346" s="174"/>
      <c r="V346" s="174"/>
      <c r="W346" s="174"/>
      <c r="X346" s="174"/>
      <c r="Y346" s="174"/>
      <c r="Z346" s="174"/>
      <c r="AA346" s="174"/>
      <c r="AB346" s="292" t="s">
        <v>331</v>
      </c>
      <c r="AC346" s="174"/>
      <c r="AD346" s="175"/>
      <c r="AE346" s="278" t="s">
        <v>252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2"/>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2"/>
      <c r="B348" s="257"/>
      <c r="C348" s="256"/>
      <c r="D348" s="257"/>
      <c r="E348" s="256"/>
      <c r="F348" s="319"/>
      <c r="G348" s="236"/>
      <c r="H348" s="166"/>
      <c r="I348" s="166"/>
      <c r="J348" s="166"/>
      <c r="K348" s="166"/>
      <c r="L348" s="166"/>
      <c r="M348" s="166"/>
      <c r="N348" s="166"/>
      <c r="O348" s="166"/>
      <c r="P348" s="237"/>
      <c r="Q348" s="989"/>
      <c r="R348" s="990"/>
      <c r="S348" s="990"/>
      <c r="T348" s="990"/>
      <c r="U348" s="990"/>
      <c r="V348" s="990"/>
      <c r="W348" s="990"/>
      <c r="X348" s="990"/>
      <c r="Y348" s="990"/>
      <c r="Z348" s="990"/>
      <c r="AA348" s="991"/>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2"/>
      <c r="B349" s="257"/>
      <c r="C349" s="256"/>
      <c r="D349" s="257"/>
      <c r="E349" s="256"/>
      <c r="F349" s="319"/>
      <c r="G349" s="238"/>
      <c r="H349" s="239"/>
      <c r="I349" s="239"/>
      <c r="J349" s="239"/>
      <c r="K349" s="239"/>
      <c r="L349" s="239"/>
      <c r="M349" s="239"/>
      <c r="N349" s="239"/>
      <c r="O349" s="239"/>
      <c r="P349" s="240"/>
      <c r="Q349" s="992"/>
      <c r="R349" s="993"/>
      <c r="S349" s="993"/>
      <c r="T349" s="993"/>
      <c r="U349" s="993"/>
      <c r="V349" s="993"/>
      <c r="W349" s="993"/>
      <c r="X349" s="993"/>
      <c r="Y349" s="993"/>
      <c r="Z349" s="993"/>
      <c r="AA349" s="994"/>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2"/>
      <c r="B350" s="257"/>
      <c r="C350" s="256"/>
      <c r="D350" s="257"/>
      <c r="E350" s="256"/>
      <c r="F350" s="319"/>
      <c r="G350" s="238"/>
      <c r="H350" s="239"/>
      <c r="I350" s="239"/>
      <c r="J350" s="239"/>
      <c r="K350" s="239"/>
      <c r="L350" s="239"/>
      <c r="M350" s="239"/>
      <c r="N350" s="239"/>
      <c r="O350" s="239"/>
      <c r="P350" s="240"/>
      <c r="Q350" s="992"/>
      <c r="R350" s="993"/>
      <c r="S350" s="993"/>
      <c r="T350" s="993"/>
      <c r="U350" s="993"/>
      <c r="V350" s="993"/>
      <c r="W350" s="993"/>
      <c r="X350" s="993"/>
      <c r="Y350" s="993"/>
      <c r="Z350" s="993"/>
      <c r="AA350" s="994"/>
      <c r="AB350" s="262"/>
      <c r="AC350" s="263"/>
      <c r="AD350" s="263"/>
      <c r="AE350" s="282" t="s">
        <v>253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2"/>
      <c r="B351" s="257"/>
      <c r="C351" s="256"/>
      <c r="D351" s="257"/>
      <c r="E351" s="256"/>
      <c r="F351" s="319"/>
      <c r="G351" s="238"/>
      <c r="H351" s="239"/>
      <c r="I351" s="239"/>
      <c r="J351" s="239"/>
      <c r="K351" s="239"/>
      <c r="L351" s="239"/>
      <c r="M351" s="239"/>
      <c r="N351" s="239"/>
      <c r="O351" s="239"/>
      <c r="P351" s="240"/>
      <c r="Q351" s="992"/>
      <c r="R351" s="993"/>
      <c r="S351" s="993"/>
      <c r="T351" s="993"/>
      <c r="U351" s="993"/>
      <c r="V351" s="993"/>
      <c r="W351" s="993"/>
      <c r="X351" s="993"/>
      <c r="Y351" s="993"/>
      <c r="Z351" s="993"/>
      <c r="AA351" s="994"/>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2"/>
      <c r="B352" s="257"/>
      <c r="C352" s="256"/>
      <c r="D352" s="257"/>
      <c r="E352" s="256"/>
      <c r="F352" s="319"/>
      <c r="G352" s="241"/>
      <c r="H352" s="169"/>
      <c r="I352" s="169"/>
      <c r="J352" s="169"/>
      <c r="K352" s="169"/>
      <c r="L352" s="169"/>
      <c r="M352" s="169"/>
      <c r="N352" s="169"/>
      <c r="O352" s="169"/>
      <c r="P352" s="242"/>
      <c r="Q352" s="995"/>
      <c r="R352" s="996"/>
      <c r="S352" s="996"/>
      <c r="T352" s="996"/>
      <c r="U352" s="996"/>
      <c r="V352" s="996"/>
      <c r="W352" s="996"/>
      <c r="X352" s="996"/>
      <c r="Y352" s="996"/>
      <c r="Z352" s="996"/>
      <c r="AA352" s="997"/>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2"/>
      <c r="B353" s="257"/>
      <c r="C353" s="256"/>
      <c r="D353" s="257"/>
      <c r="E353" s="256"/>
      <c r="F353" s="319"/>
      <c r="G353" s="277" t="s">
        <v>251</v>
      </c>
      <c r="H353" s="174"/>
      <c r="I353" s="174"/>
      <c r="J353" s="174"/>
      <c r="K353" s="174"/>
      <c r="L353" s="174"/>
      <c r="M353" s="174"/>
      <c r="N353" s="174"/>
      <c r="O353" s="174"/>
      <c r="P353" s="175"/>
      <c r="Q353" s="181" t="s">
        <v>330</v>
      </c>
      <c r="R353" s="174"/>
      <c r="S353" s="174"/>
      <c r="T353" s="174"/>
      <c r="U353" s="174"/>
      <c r="V353" s="174"/>
      <c r="W353" s="174"/>
      <c r="X353" s="174"/>
      <c r="Y353" s="174"/>
      <c r="Z353" s="174"/>
      <c r="AA353" s="174"/>
      <c r="AB353" s="292" t="s">
        <v>331</v>
      </c>
      <c r="AC353" s="174"/>
      <c r="AD353" s="175"/>
      <c r="AE353" s="278" t="s">
        <v>252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2"/>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2"/>
      <c r="B355" s="257"/>
      <c r="C355" s="256"/>
      <c r="D355" s="257"/>
      <c r="E355" s="256"/>
      <c r="F355" s="319"/>
      <c r="G355" s="236"/>
      <c r="H355" s="166"/>
      <c r="I355" s="166"/>
      <c r="J355" s="166"/>
      <c r="K355" s="166"/>
      <c r="L355" s="166"/>
      <c r="M355" s="166"/>
      <c r="N355" s="166"/>
      <c r="O355" s="166"/>
      <c r="P355" s="237"/>
      <c r="Q355" s="989"/>
      <c r="R355" s="990"/>
      <c r="S355" s="990"/>
      <c r="T355" s="990"/>
      <c r="U355" s="990"/>
      <c r="V355" s="990"/>
      <c r="W355" s="990"/>
      <c r="X355" s="990"/>
      <c r="Y355" s="990"/>
      <c r="Z355" s="990"/>
      <c r="AA355" s="991"/>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2"/>
      <c r="B356" s="257"/>
      <c r="C356" s="256"/>
      <c r="D356" s="257"/>
      <c r="E356" s="256"/>
      <c r="F356" s="319"/>
      <c r="G356" s="238"/>
      <c r="H356" s="239"/>
      <c r="I356" s="239"/>
      <c r="J356" s="239"/>
      <c r="K356" s="239"/>
      <c r="L356" s="239"/>
      <c r="M356" s="239"/>
      <c r="N356" s="239"/>
      <c r="O356" s="239"/>
      <c r="P356" s="240"/>
      <c r="Q356" s="992"/>
      <c r="R356" s="993"/>
      <c r="S356" s="993"/>
      <c r="T356" s="993"/>
      <c r="U356" s="993"/>
      <c r="V356" s="993"/>
      <c r="W356" s="993"/>
      <c r="X356" s="993"/>
      <c r="Y356" s="993"/>
      <c r="Z356" s="993"/>
      <c r="AA356" s="994"/>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2"/>
      <c r="B357" s="257"/>
      <c r="C357" s="256"/>
      <c r="D357" s="257"/>
      <c r="E357" s="256"/>
      <c r="F357" s="319"/>
      <c r="G357" s="238"/>
      <c r="H357" s="239"/>
      <c r="I357" s="239"/>
      <c r="J357" s="239"/>
      <c r="K357" s="239"/>
      <c r="L357" s="239"/>
      <c r="M357" s="239"/>
      <c r="N357" s="239"/>
      <c r="O357" s="239"/>
      <c r="P357" s="240"/>
      <c r="Q357" s="992"/>
      <c r="R357" s="993"/>
      <c r="S357" s="993"/>
      <c r="T357" s="993"/>
      <c r="U357" s="993"/>
      <c r="V357" s="993"/>
      <c r="W357" s="993"/>
      <c r="X357" s="993"/>
      <c r="Y357" s="993"/>
      <c r="Z357" s="993"/>
      <c r="AA357" s="994"/>
      <c r="AB357" s="262"/>
      <c r="AC357" s="263"/>
      <c r="AD357" s="263"/>
      <c r="AE357" s="282" t="s">
        <v>253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2"/>
      <c r="B358" s="257"/>
      <c r="C358" s="256"/>
      <c r="D358" s="257"/>
      <c r="E358" s="256"/>
      <c r="F358" s="319"/>
      <c r="G358" s="238"/>
      <c r="H358" s="239"/>
      <c r="I358" s="239"/>
      <c r="J358" s="239"/>
      <c r="K358" s="239"/>
      <c r="L358" s="239"/>
      <c r="M358" s="239"/>
      <c r="N358" s="239"/>
      <c r="O358" s="239"/>
      <c r="P358" s="240"/>
      <c r="Q358" s="992"/>
      <c r="R358" s="993"/>
      <c r="S358" s="993"/>
      <c r="T358" s="993"/>
      <c r="U358" s="993"/>
      <c r="V358" s="993"/>
      <c r="W358" s="993"/>
      <c r="X358" s="993"/>
      <c r="Y358" s="993"/>
      <c r="Z358" s="993"/>
      <c r="AA358" s="994"/>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2"/>
      <c r="B359" s="257"/>
      <c r="C359" s="256"/>
      <c r="D359" s="257"/>
      <c r="E359" s="256"/>
      <c r="F359" s="319"/>
      <c r="G359" s="241"/>
      <c r="H359" s="169"/>
      <c r="I359" s="169"/>
      <c r="J359" s="169"/>
      <c r="K359" s="169"/>
      <c r="L359" s="169"/>
      <c r="M359" s="169"/>
      <c r="N359" s="169"/>
      <c r="O359" s="169"/>
      <c r="P359" s="242"/>
      <c r="Q359" s="995"/>
      <c r="R359" s="996"/>
      <c r="S359" s="996"/>
      <c r="T359" s="996"/>
      <c r="U359" s="996"/>
      <c r="V359" s="996"/>
      <c r="W359" s="996"/>
      <c r="X359" s="996"/>
      <c r="Y359" s="996"/>
      <c r="Z359" s="996"/>
      <c r="AA359" s="997"/>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2"/>
      <c r="B360" s="257"/>
      <c r="C360" s="256"/>
      <c r="D360" s="257"/>
      <c r="E360" s="256"/>
      <c r="F360" s="319"/>
      <c r="G360" s="277" t="s">
        <v>251</v>
      </c>
      <c r="H360" s="174"/>
      <c r="I360" s="174"/>
      <c r="J360" s="174"/>
      <c r="K360" s="174"/>
      <c r="L360" s="174"/>
      <c r="M360" s="174"/>
      <c r="N360" s="174"/>
      <c r="O360" s="174"/>
      <c r="P360" s="175"/>
      <c r="Q360" s="181" t="s">
        <v>330</v>
      </c>
      <c r="R360" s="174"/>
      <c r="S360" s="174"/>
      <c r="T360" s="174"/>
      <c r="U360" s="174"/>
      <c r="V360" s="174"/>
      <c r="W360" s="174"/>
      <c r="X360" s="174"/>
      <c r="Y360" s="174"/>
      <c r="Z360" s="174"/>
      <c r="AA360" s="174"/>
      <c r="AB360" s="292" t="s">
        <v>331</v>
      </c>
      <c r="AC360" s="174"/>
      <c r="AD360" s="175"/>
      <c r="AE360" s="278" t="s">
        <v>252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2"/>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2"/>
      <c r="B362" s="257"/>
      <c r="C362" s="256"/>
      <c r="D362" s="257"/>
      <c r="E362" s="256"/>
      <c r="F362" s="319"/>
      <c r="G362" s="236"/>
      <c r="H362" s="166"/>
      <c r="I362" s="166"/>
      <c r="J362" s="166"/>
      <c r="K362" s="166"/>
      <c r="L362" s="166"/>
      <c r="M362" s="166"/>
      <c r="N362" s="166"/>
      <c r="O362" s="166"/>
      <c r="P362" s="237"/>
      <c r="Q362" s="989"/>
      <c r="R362" s="990"/>
      <c r="S362" s="990"/>
      <c r="T362" s="990"/>
      <c r="U362" s="990"/>
      <c r="V362" s="990"/>
      <c r="W362" s="990"/>
      <c r="X362" s="990"/>
      <c r="Y362" s="990"/>
      <c r="Z362" s="990"/>
      <c r="AA362" s="991"/>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2"/>
      <c r="B363" s="257"/>
      <c r="C363" s="256"/>
      <c r="D363" s="257"/>
      <c r="E363" s="256"/>
      <c r="F363" s="319"/>
      <c r="G363" s="238"/>
      <c r="H363" s="239"/>
      <c r="I363" s="239"/>
      <c r="J363" s="239"/>
      <c r="K363" s="239"/>
      <c r="L363" s="239"/>
      <c r="M363" s="239"/>
      <c r="N363" s="239"/>
      <c r="O363" s="239"/>
      <c r="P363" s="240"/>
      <c r="Q363" s="992"/>
      <c r="R363" s="993"/>
      <c r="S363" s="993"/>
      <c r="T363" s="993"/>
      <c r="U363" s="993"/>
      <c r="V363" s="993"/>
      <c r="W363" s="993"/>
      <c r="X363" s="993"/>
      <c r="Y363" s="993"/>
      <c r="Z363" s="993"/>
      <c r="AA363" s="994"/>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2"/>
      <c r="B364" s="257"/>
      <c r="C364" s="256"/>
      <c r="D364" s="257"/>
      <c r="E364" s="256"/>
      <c r="F364" s="319"/>
      <c r="G364" s="238"/>
      <c r="H364" s="239"/>
      <c r="I364" s="239"/>
      <c r="J364" s="239"/>
      <c r="K364" s="239"/>
      <c r="L364" s="239"/>
      <c r="M364" s="239"/>
      <c r="N364" s="239"/>
      <c r="O364" s="239"/>
      <c r="P364" s="240"/>
      <c r="Q364" s="992"/>
      <c r="R364" s="993"/>
      <c r="S364" s="993"/>
      <c r="T364" s="993"/>
      <c r="U364" s="993"/>
      <c r="V364" s="993"/>
      <c r="W364" s="993"/>
      <c r="X364" s="993"/>
      <c r="Y364" s="993"/>
      <c r="Z364" s="993"/>
      <c r="AA364" s="994"/>
      <c r="AB364" s="262"/>
      <c r="AC364" s="263"/>
      <c r="AD364" s="263"/>
      <c r="AE364" s="268" t="s">
        <v>253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2"/>
      <c r="B365" s="257"/>
      <c r="C365" s="256"/>
      <c r="D365" s="257"/>
      <c r="E365" s="256"/>
      <c r="F365" s="319"/>
      <c r="G365" s="238"/>
      <c r="H365" s="239"/>
      <c r="I365" s="239"/>
      <c r="J365" s="239"/>
      <c r="K365" s="239"/>
      <c r="L365" s="239"/>
      <c r="M365" s="239"/>
      <c r="N365" s="239"/>
      <c r="O365" s="239"/>
      <c r="P365" s="240"/>
      <c r="Q365" s="992"/>
      <c r="R365" s="993"/>
      <c r="S365" s="993"/>
      <c r="T365" s="993"/>
      <c r="U365" s="993"/>
      <c r="V365" s="993"/>
      <c r="W365" s="993"/>
      <c r="X365" s="993"/>
      <c r="Y365" s="993"/>
      <c r="Z365" s="993"/>
      <c r="AA365" s="994"/>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2"/>
      <c r="B366" s="257"/>
      <c r="C366" s="256"/>
      <c r="D366" s="257"/>
      <c r="E366" s="320"/>
      <c r="F366" s="321"/>
      <c r="G366" s="241"/>
      <c r="H366" s="169"/>
      <c r="I366" s="169"/>
      <c r="J366" s="169"/>
      <c r="K366" s="169"/>
      <c r="L366" s="169"/>
      <c r="M366" s="169"/>
      <c r="N366" s="169"/>
      <c r="O366" s="169"/>
      <c r="P366" s="242"/>
      <c r="Q366" s="995"/>
      <c r="R366" s="996"/>
      <c r="S366" s="996"/>
      <c r="T366" s="996"/>
      <c r="U366" s="996"/>
      <c r="V366" s="996"/>
      <c r="W366" s="996"/>
      <c r="X366" s="996"/>
      <c r="Y366" s="996"/>
      <c r="Z366" s="996"/>
      <c r="AA366" s="997"/>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2"/>
      <c r="B367" s="257"/>
      <c r="C367" s="256"/>
      <c r="D367" s="257"/>
      <c r="E367" s="162" t="s">
        <v>294</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2"/>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2"/>
      <c r="B369" s="257"/>
      <c r="C369" s="256"/>
      <c r="D369" s="257"/>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15">
      <c r="A370" s="1002"/>
      <c r="B370" s="257"/>
      <c r="C370" s="256"/>
      <c r="D370" s="257"/>
      <c r="E370" s="313" t="s">
        <v>267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2"/>
      <c r="B371" s="257"/>
      <c r="C371" s="256"/>
      <c r="D371" s="257"/>
      <c r="E371" s="243" t="s">
        <v>266</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2"/>
      <c r="B372" s="257"/>
      <c r="C372" s="256"/>
      <c r="D372" s="257"/>
      <c r="E372" s="254" t="s">
        <v>239</v>
      </c>
      <c r="F372" s="318"/>
      <c r="G372" s="287" t="s">
        <v>248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384</v>
      </c>
      <c r="AF372" s="270"/>
      <c r="AG372" s="270"/>
      <c r="AH372" s="270"/>
      <c r="AI372" s="270" t="s">
        <v>382</v>
      </c>
      <c r="AJ372" s="270"/>
      <c r="AK372" s="270"/>
      <c r="AL372" s="270"/>
      <c r="AM372" s="270" t="s">
        <v>411</v>
      </c>
      <c r="AN372" s="270"/>
      <c r="AO372" s="270"/>
      <c r="AP372" s="272"/>
      <c r="AQ372" s="272" t="s">
        <v>234</v>
      </c>
      <c r="AR372" s="273"/>
      <c r="AS372" s="273"/>
      <c r="AT372" s="274"/>
      <c r="AU372" s="284" t="s">
        <v>250</v>
      </c>
      <c r="AV372" s="284"/>
      <c r="AW372" s="284"/>
      <c r="AX372" s="285"/>
    </row>
    <row r="373" spans="1:50" ht="18.75" hidden="1" customHeight="1" x14ac:dyDescent="0.15">
      <c r="A373" s="1002"/>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235</v>
      </c>
      <c r="AT373" s="177"/>
      <c r="AU373" s="141"/>
      <c r="AV373" s="141"/>
      <c r="AW373" s="142" t="s">
        <v>181</v>
      </c>
      <c r="AX373" s="143"/>
    </row>
    <row r="374" spans="1:50" ht="39.75" hidden="1" customHeight="1" x14ac:dyDescent="0.15">
      <c r="A374" s="1002"/>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249</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02"/>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02"/>
      <c r="B376" s="257"/>
      <c r="C376" s="256"/>
      <c r="D376" s="257"/>
      <c r="E376" s="256"/>
      <c r="F376" s="319"/>
      <c r="G376" s="287" t="s">
        <v>248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384</v>
      </c>
      <c r="AF376" s="270"/>
      <c r="AG376" s="270"/>
      <c r="AH376" s="270"/>
      <c r="AI376" s="270" t="s">
        <v>382</v>
      </c>
      <c r="AJ376" s="270"/>
      <c r="AK376" s="270"/>
      <c r="AL376" s="270"/>
      <c r="AM376" s="270" t="s">
        <v>411</v>
      </c>
      <c r="AN376" s="270"/>
      <c r="AO376" s="270"/>
      <c r="AP376" s="272"/>
      <c r="AQ376" s="272" t="s">
        <v>234</v>
      </c>
      <c r="AR376" s="273"/>
      <c r="AS376" s="273"/>
      <c r="AT376" s="274"/>
      <c r="AU376" s="284" t="s">
        <v>250</v>
      </c>
      <c r="AV376" s="284"/>
      <c r="AW376" s="284"/>
      <c r="AX376" s="285"/>
    </row>
    <row r="377" spans="1:50" ht="18.75" hidden="1" customHeight="1" x14ac:dyDescent="0.15">
      <c r="A377" s="1002"/>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235</v>
      </c>
      <c r="AT377" s="177"/>
      <c r="AU377" s="141"/>
      <c r="AV377" s="141"/>
      <c r="AW377" s="142" t="s">
        <v>181</v>
      </c>
      <c r="AX377" s="143"/>
    </row>
    <row r="378" spans="1:50" ht="39.75" hidden="1" customHeight="1" x14ac:dyDescent="0.15">
      <c r="A378" s="1002"/>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249</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02"/>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02"/>
      <c r="B380" s="257"/>
      <c r="C380" s="256"/>
      <c r="D380" s="257"/>
      <c r="E380" s="256"/>
      <c r="F380" s="319"/>
      <c r="G380" s="287" t="s">
        <v>248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384</v>
      </c>
      <c r="AF380" s="270"/>
      <c r="AG380" s="270"/>
      <c r="AH380" s="270"/>
      <c r="AI380" s="270" t="s">
        <v>382</v>
      </c>
      <c r="AJ380" s="270"/>
      <c r="AK380" s="270"/>
      <c r="AL380" s="270"/>
      <c r="AM380" s="270" t="s">
        <v>411</v>
      </c>
      <c r="AN380" s="270"/>
      <c r="AO380" s="270"/>
      <c r="AP380" s="272"/>
      <c r="AQ380" s="272" t="s">
        <v>234</v>
      </c>
      <c r="AR380" s="273"/>
      <c r="AS380" s="273"/>
      <c r="AT380" s="274"/>
      <c r="AU380" s="284" t="s">
        <v>250</v>
      </c>
      <c r="AV380" s="284"/>
      <c r="AW380" s="284"/>
      <c r="AX380" s="285"/>
    </row>
    <row r="381" spans="1:50" ht="18.75" hidden="1" customHeight="1" x14ac:dyDescent="0.15">
      <c r="A381" s="1002"/>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235</v>
      </c>
      <c r="AT381" s="177"/>
      <c r="AU381" s="141"/>
      <c r="AV381" s="141"/>
      <c r="AW381" s="142" t="s">
        <v>181</v>
      </c>
      <c r="AX381" s="143"/>
    </row>
    <row r="382" spans="1:50" ht="39.75" hidden="1" customHeight="1" x14ac:dyDescent="0.15">
      <c r="A382" s="1002"/>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249</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02"/>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02"/>
      <c r="B384" s="257"/>
      <c r="C384" s="256"/>
      <c r="D384" s="257"/>
      <c r="E384" s="256"/>
      <c r="F384" s="319"/>
      <c r="G384" s="287" t="s">
        <v>248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384</v>
      </c>
      <c r="AF384" s="270"/>
      <c r="AG384" s="270"/>
      <c r="AH384" s="270"/>
      <c r="AI384" s="270" t="s">
        <v>382</v>
      </c>
      <c r="AJ384" s="270"/>
      <c r="AK384" s="270"/>
      <c r="AL384" s="270"/>
      <c r="AM384" s="270" t="s">
        <v>411</v>
      </c>
      <c r="AN384" s="270"/>
      <c r="AO384" s="270"/>
      <c r="AP384" s="272"/>
      <c r="AQ384" s="272" t="s">
        <v>234</v>
      </c>
      <c r="AR384" s="273"/>
      <c r="AS384" s="273"/>
      <c r="AT384" s="274"/>
      <c r="AU384" s="284" t="s">
        <v>250</v>
      </c>
      <c r="AV384" s="284"/>
      <c r="AW384" s="284"/>
      <c r="AX384" s="285"/>
    </row>
    <row r="385" spans="1:50" ht="18.75" hidden="1" customHeight="1" x14ac:dyDescent="0.15">
      <c r="A385" s="1002"/>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235</v>
      </c>
      <c r="AT385" s="177"/>
      <c r="AU385" s="141"/>
      <c r="AV385" s="141"/>
      <c r="AW385" s="142" t="s">
        <v>181</v>
      </c>
      <c r="AX385" s="143"/>
    </row>
    <row r="386" spans="1:50" ht="39.75" hidden="1" customHeight="1" x14ac:dyDescent="0.15">
      <c r="A386" s="1002"/>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249</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02"/>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02"/>
      <c r="B388" s="257"/>
      <c r="C388" s="256"/>
      <c r="D388" s="257"/>
      <c r="E388" s="256"/>
      <c r="F388" s="319"/>
      <c r="G388" s="287" t="s">
        <v>248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384</v>
      </c>
      <c r="AF388" s="270"/>
      <c r="AG388" s="270"/>
      <c r="AH388" s="270"/>
      <c r="AI388" s="270" t="s">
        <v>382</v>
      </c>
      <c r="AJ388" s="270"/>
      <c r="AK388" s="270"/>
      <c r="AL388" s="270"/>
      <c r="AM388" s="270" t="s">
        <v>411</v>
      </c>
      <c r="AN388" s="270"/>
      <c r="AO388" s="270"/>
      <c r="AP388" s="272"/>
      <c r="AQ388" s="272" t="s">
        <v>234</v>
      </c>
      <c r="AR388" s="273"/>
      <c r="AS388" s="273"/>
      <c r="AT388" s="274"/>
      <c r="AU388" s="284" t="s">
        <v>250</v>
      </c>
      <c r="AV388" s="284"/>
      <c r="AW388" s="284"/>
      <c r="AX388" s="285"/>
    </row>
    <row r="389" spans="1:50" ht="18.75" hidden="1" customHeight="1" x14ac:dyDescent="0.15">
      <c r="A389" s="1002"/>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235</v>
      </c>
      <c r="AT389" s="177"/>
      <c r="AU389" s="141"/>
      <c r="AV389" s="141"/>
      <c r="AW389" s="142" t="s">
        <v>181</v>
      </c>
      <c r="AX389" s="143"/>
    </row>
    <row r="390" spans="1:50" ht="39.75" hidden="1" customHeight="1" x14ac:dyDescent="0.15">
      <c r="A390" s="1002"/>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249</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02"/>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02"/>
      <c r="B392" s="257"/>
      <c r="C392" s="256"/>
      <c r="D392" s="257"/>
      <c r="E392" s="256"/>
      <c r="F392" s="319"/>
      <c r="G392" s="277" t="s">
        <v>251</v>
      </c>
      <c r="H392" s="174"/>
      <c r="I392" s="174"/>
      <c r="J392" s="174"/>
      <c r="K392" s="174"/>
      <c r="L392" s="174"/>
      <c r="M392" s="174"/>
      <c r="N392" s="174"/>
      <c r="O392" s="174"/>
      <c r="P392" s="175"/>
      <c r="Q392" s="181" t="s">
        <v>330</v>
      </c>
      <c r="R392" s="174"/>
      <c r="S392" s="174"/>
      <c r="T392" s="174"/>
      <c r="U392" s="174"/>
      <c r="V392" s="174"/>
      <c r="W392" s="174"/>
      <c r="X392" s="174"/>
      <c r="Y392" s="174"/>
      <c r="Z392" s="174"/>
      <c r="AA392" s="174"/>
      <c r="AB392" s="292" t="s">
        <v>331</v>
      </c>
      <c r="AC392" s="174"/>
      <c r="AD392" s="175"/>
      <c r="AE392" s="181" t="s">
        <v>252</v>
      </c>
      <c r="AF392" s="174"/>
      <c r="AG392" s="174"/>
      <c r="AH392" s="174"/>
      <c r="AI392" s="174"/>
      <c r="AJ392" s="174"/>
      <c r="AK392" s="174"/>
      <c r="AL392" s="174"/>
      <c r="AM392" s="174"/>
      <c r="AN392" s="174"/>
      <c r="AO392" s="174"/>
      <c r="AP392" s="174"/>
      <c r="AQ392" s="174"/>
      <c r="AR392" s="174"/>
      <c r="AS392" s="174"/>
      <c r="AT392" s="174"/>
      <c r="AU392" s="174"/>
      <c r="AV392" s="174"/>
      <c r="AW392" s="174"/>
      <c r="AX392" s="589"/>
    </row>
    <row r="393" spans="1:50" ht="22.5" hidden="1" customHeight="1" x14ac:dyDescent="0.15">
      <c r="A393" s="1002"/>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2"/>
      <c r="B394" s="257"/>
      <c r="C394" s="256"/>
      <c r="D394" s="257"/>
      <c r="E394" s="256"/>
      <c r="F394" s="319"/>
      <c r="G394" s="236"/>
      <c r="H394" s="166"/>
      <c r="I394" s="166"/>
      <c r="J394" s="166"/>
      <c r="K394" s="166"/>
      <c r="L394" s="166"/>
      <c r="M394" s="166"/>
      <c r="N394" s="166"/>
      <c r="O394" s="166"/>
      <c r="P394" s="237"/>
      <c r="Q394" s="989"/>
      <c r="R394" s="990"/>
      <c r="S394" s="990"/>
      <c r="T394" s="990"/>
      <c r="U394" s="990"/>
      <c r="V394" s="990"/>
      <c r="W394" s="990"/>
      <c r="X394" s="990"/>
      <c r="Y394" s="990"/>
      <c r="Z394" s="990"/>
      <c r="AA394" s="991"/>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2"/>
      <c r="B395" s="257"/>
      <c r="C395" s="256"/>
      <c r="D395" s="257"/>
      <c r="E395" s="256"/>
      <c r="F395" s="319"/>
      <c r="G395" s="238"/>
      <c r="H395" s="239"/>
      <c r="I395" s="239"/>
      <c r="J395" s="239"/>
      <c r="K395" s="239"/>
      <c r="L395" s="239"/>
      <c r="M395" s="239"/>
      <c r="N395" s="239"/>
      <c r="O395" s="239"/>
      <c r="P395" s="240"/>
      <c r="Q395" s="992"/>
      <c r="R395" s="993"/>
      <c r="S395" s="993"/>
      <c r="T395" s="993"/>
      <c r="U395" s="993"/>
      <c r="V395" s="993"/>
      <c r="W395" s="993"/>
      <c r="X395" s="993"/>
      <c r="Y395" s="993"/>
      <c r="Z395" s="993"/>
      <c r="AA395" s="994"/>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2"/>
      <c r="B396" s="257"/>
      <c r="C396" s="256"/>
      <c r="D396" s="257"/>
      <c r="E396" s="256"/>
      <c r="F396" s="319"/>
      <c r="G396" s="238"/>
      <c r="H396" s="239"/>
      <c r="I396" s="239"/>
      <c r="J396" s="239"/>
      <c r="K396" s="239"/>
      <c r="L396" s="239"/>
      <c r="M396" s="239"/>
      <c r="N396" s="239"/>
      <c r="O396" s="239"/>
      <c r="P396" s="240"/>
      <c r="Q396" s="992"/>
      <c r="R396" s="993"/>
      <c r="S396" s="993"/>
      <c r="T396" s="993"/>
      <c r="U396" s="993"/>
      <c r="V396" s="993"/>
      <c r="W396" s="993"/>
      <c r="X396" s="993"/>
      <c r="Y396" s="993"/>
      <c r="Z396" s="993"/>
      <c r="AA396" s="994"/>
      <c r="AB396" s="262"/>
      <c r="AC396" s="263"/>
      <c r="AD396" s="263"/>
      <c r="AE396" s="282" t="s">
        <v>253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2"/>
      <c r="B397" s="257"/>
      <c r="C397" s="256"/>
      <c r="D397" s="257"/>
      <c r="E397" s="256"/>
      <c r="F397" s="319"/>
      <c r="G397" s="238"/>
      <c r="H397" s="239"/>
      <c r="I397" s="239"/>
      <c r="J397" s="239"/>
      <c r="K397" s="239"/>
      <c r="L397" s="239"/>
      <c r="M397" s="239"/>
      <c r="N397" s="239"/>
      <c r="O397" s="239"/>
      <c r="P397" s="240"/>
      <c r="Q397" s="992"/>
      <c r="R397" s="993"/>
      <c r="S397" s="993"/>
      <c r="T397" s="993"/>
      <c r="U397" s="993"/>
      <c r="V397" s="993"/>
      <c r="W397" s="993"/>
      <c r="X397" s="993"/>
      <c r="Y397" s="993"/>
      <c r="Z397" s="993"/>
      <c r="AA397" s="994"/>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2"/>
      <c r="B398" s="257"/>
      <c r="C398" s="256"/>
      <c r="D398" s="257"/>
      <c r="E398" s="256"/>
      <c r="F398" s="319"/>
      <c r="G398" s="241"/>
      <c r="H398" s="169"/>
      <c r="I398" s="169"/>
      <c r="J398" s="169"/>
      <c r="K398" s="169"/>
      <c r="L398" s="169"/>
      <c r="M398" s="169"/>
      <c r="N398" s="169"/>
      <c r="O398" s="169"/>
      <c r="P398" s="242"/>
      <c r="Q398" s="995"/>
      <c r="R398" s="996"/>
      <c r="S398" s="996"/>
      <c r="T398" s="996"/>
      <c r="U398" s="996"/>
      <c r="V398" s="996"/>
      <c r="W398" s="996"/>
      <c r="X398" s="996"/>
      <c r="Y398" s="996"/>
      <c r="Z398" s="996"/>
      <c r="AA398" s="997"/>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2"/>
      <c r="B399" s="257"/>
      <c r="C399" s="256"/>
      <c r="D399" s="257"/>
      <c r="E399" s="256"/>
      <c r="F399" s="319"/>
      <c r="G399" s="277" t="s">
        <v>251</v>
      </c>
      <c r="H399" s="174"/>
      <c r="I399" s="174"/>
      <c r="J399" s="174"/>
      <c r="K399" s="174"/>
      <c r="L399" s="174"/>
      <c r="M399" s="174"/>
      <c r="N399" s="174"/>
      <c r="O399" s="174"/>
      <c r="P399" s="175"/>
      <c r="Q399" s="181" t="s">
        <v>330</v>
      </c>
      <c r="R399" s="174"/>
      <c r="S399" s="174"/>
      <c r="T399" s="174"/>
      <c r="U399" s="174"/>
      <c r="V399" s="174"/>
      <c r="W399" s="174"/>
      <c r="X399" s="174"/>
      <c r="Y399" s="174"/>
      <c r="Z399" s="174"/>
      <c r="AA399" s="174"/>
      <c r="AB399" s="292" t="s">
        <v>331</v>
      </c>
      <c r="AC399" s="174"/>
      <c r="AD399" s="175"/>
      <c r="AE399" s="278" t="s">
        <v>252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2"/>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2"/>
      <c r="B401" s="257"/>
      <c r="C401" s="256"/>
      <c r="D401" s="257"/>
      <c r="E401" s="256"/>
      <c r="F401" s="319"/>
      <c r="G401" s="236"/>
      <c r="H401" s="166"/>
      <c r="I401" s="166"/>
      <c r="J401" s="166"/>
      <c r="K401" s="166"/>
      <c r="L401" s="166"/>
      <c r="M401" s="166"/>
      <c r="N401" s="166"/>
      <c r="O401" s="166"/>
      <c r="P401" s="237"/>
      <c r="Q401" s="989"/>
      <c r="R401" s="990"/>
      <c r="S401" s="990"/>
      <c r="T401" s="990"/>
      <c r="U401" s="990"/>
      <c r="V401" s="990"/>
      <c r="W401" s="990"/>
      <c r="X401" s="990"/>
      <c r="Y401" s="990"/>
      <c r="Z401" s="990"/>
      <c r="AA401" s="991"/>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2"/>
      <c r="B402" s="257"/>
      <c r="C402" s="256"/>
      <c r="D402" s="257"/>
      <c r="E402" s="256"/>
      <c r="F402" s="319"/>
      <c r="G402" s="238"/>
      <c r="H402" s="239"/>
      <c r="I402" s="239"/>
      <c r="J402" s="239"/>
      <c r="K402" s="239"/>
      <c r="L402" s="239"/>
      <c r="M402" s="239"/>
      <c r="N402" s="239"/>
      <c r="O402" s="239"/>
      <c r="P402" s="240"/>
      <c r="Q402" s="992"/>
      <c r="R402" s="993"/>
      <c r="S402" s="993"/>
      <c r="T402" s="993"/>
      <c r="U402" s="993"/>
      <c r="V402" s="993"/>
      <c r="W402" s="993"/>
      <c r="X402" s="993"/>
      <c r="Y402" s="993"/>
      <c r="Z402" s="993"/>
      <c r="AA402" s="994"/>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2"/>
      <c r="B403" s="257"/>
      <c r="C403" s="256"/>
      <c r="D403" s="257"/>
      <c r="E403" s="256"/>
      <c r="F403" s="319"/>
      <c r="G403" s="238"/>
      <c r="H403" s="239"/>
      <c r="I403" s="239"/>
      <c r="J403" s="239"/>
      <c r="K403" s="239"/>
      <c r="L403" s="239"/>
      <c r="M403" s="239"/>
      <c r="N403" s="239"/>
      <c r="O403" s="239"/>
      <c r="P403" s="240"/>
      <c r="Q403" s="992"/>
      <c r="R403" s="993"/>
      <c r="S403" s="993"/>
      <c r="T403" s="993"/>
      <c r="U403" s="993"/>
      <c r="V403" s="993"/>
      <c r="W403" s="993"/>
      <c r="X403" s="993"/>
      <c r="Y403" s="993"/>
      <c r="Z403" s="993"/>
      <c r="AA403" s="994"/>
      <c r="AB403" s="262"/>
      <c r="AC403" s="263"/>
      <c r="AD403" s="263"/>
      <c r="AE403" s="282" t="s">
        <v>253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2"/>
      <c r="B404" s="257"/>
      <c r="C404" s="256"/>
      <c r="D404" s="257"/>
      <c r="E404" s="256"/>
      <c r="F404" s="319"/>
      <c r="G404" s="238"/>
      <c r="H404" s="239"/>
      <c r="I404" s="239"/>
      <c r="J404" s="239"/>
      <c r="K404" s="239"/>
      <c r="L404" s="239"/>
      <c r="M404" s="239"/>
      <c r="N404" s="239"/>
      <c r="O404" s="239"/>
      <c r="P404" s="240"/>
      <c r="Q404" s="992"/>
      <c r="R404" s="993"/>
      <c r="S404" s="993"/>
      <c r="T404" s="993"/>
      <c r="U404" s="993"/>
      <c r="V404" s="993"/>
      <c r="W404" s="993"/>
      <c r="X404" s="993"/>
      <c r="Y404" s="993"/>
      <c r="Z404" s="993"/>
      <c r="AA404" s="994"/>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2"/>
      <c r="B405" s="257"/>
      <c r="C405" s="256"/>
      <c r="D405" s="257"/>
      <c r="E405" s="256"/>
      <c r="F405" s="319"/>
      <c r="G405" s="241"/>
      <c r="H405" s="169"/>
      <c r="I405" s="169"/>
      <c r="J405" s="169"/>
      <c r="K405" s="169"/>
      <c r="L405" s="169"/>
      <c r="M405" s="169"/>
      <c r="N405" s="169"/>
      <c r="O405" s="169"/>
      <c r="P405" s="242"/>
      <c r="Q405" s="995"/>
      <c r="R405" s="996"/>
      <c r="S405" s="996"/>
      <c r="T405" s="996"/>
      <c r="U405" s="996"/>
      <c r="V405" s="996"/>
      <c r="W405" s="996"/>
      <c r="X405" s="996"/>
      <c r="Y405" s="996"/>
      <c r="Z405" s="996"/>
      <c r="AA405" s="997"/>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2"/>
      <c r="B406" s="257"/>
      <c r="C406" s="256"/>
      <c r="D406" s="257"/>
      <c r="E406" s="256"/>
      <c r="F406" s="319"/>
      <c r="G406" s="277" t="s">
        <v>251</v>
      </c>
      <c r="H406" s="174"/>
      <c r="I406" s="174"/>
      <c r="J406" s="174"/>
      <c r="K406" s="174"/>
      <c r="L406" s="174"/>
      <c r="M406" s="174"/>
      <c r="N406" s="174"/>
      <c r="O406" s="174"/>
      <c r="P406" s="175"/>
      <c r="Q406" s="181" t="s">
        <v>330</v>
      </c>
      <c r="R406" s="174"/>
      <c r="S406" s="174"/>
      <c r="T406" s="174"/>
      <c r="U406" s="174"/>
      <c r="V406" s="174"/>
      <c r="W406" s="174"/>
      <c r="X406" s="174"/>
      <c r="Y406" s="174"/>
      <c r="Z406" s="174"/>
      <c r="AA406" s="174"/>
      <c r="AB406" s="292" t="s">
        <v>331</v>
      </c>
      <c r="AC406" s="174"/>
      <c r="AD406" s="175"/>
      <c r="AE406" s="278" t="s">
        <v>252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2"/>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2"/>
      <c r="B408" s="257"/>
      <c r="C408" s="256"/>
      <c r="D408" s="257"/>
      <c r="E408" s="256"/>
      <c r="F408" s="319"/>
      <c r="G408" s="236"/>
      <c r="H408" s="166"/>
      <c r="I408" s="166"/>
      <c r="J408" s="166"/>
      <c r="K408" s="166"/>
      <c r="L408" s="166"/>
      <c r="M408" s="166"/>
      <c r="N408" s="166"/>
      <c r="O408" s="166"/>
      <c r="P408" s="237"/>
      <c r="Q408" s="989"/>
      <c r="R408" s="990"/>
      <c r="S408" s="990"/>
      <c r="T408" s="990"/>
      <c r="U408" s="990"/>
      <c r="V408" s="990"/>
      <c r="W408" s="990"/>
      <c r="X408" s="990"/>
      <c r="Y408" s="990"/>
      <c r="Z408" s="990"/>
      <c r="AA408" s="991"/>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2"/>
      <c r="B409" s="257"/>
      <c r="C409" s="256"/>
      <c r="D409" s="257"/>
      <c r="E409" s="256"/>
      <c r="F409" s="319"/>
      <c r="G409" s="238"/>
      <c r="H409" s="239"/>
      <c r="I409" s="239"/>
      <c r="J409" s="239"/>
      <c r="K409" s="239"/>
      <c r="L409" s="239"/>
      <c r="M409" s="239"/>
      <c r="N409" s="239"/>
      <c r="O409" s="239"/>
      <c r="P409" s="240"/>
      <c r="Q409" s="992"/>
      <c r="R409" s="993"/>
      <c r="S409" s="993"/>
      <c r="T409" s="993"/>
      <c r="U409" s="993"/>
      <c r="V409" s="993"/>
      <c r="W409" s="993"/>
      <c r="X409" s="993"/>
      <c r="Y409" s="993"/>
      <c r="Z409" s="993"/>
      <c r="AA409" s="994"/>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2"/>
      <c r="B410" s="257"/>
      <c r="C410" s="256"/>
      <c r="D410" s="257"/>
      <c r="E410" s="256"/>
      <c r="F410" s="319"/>
      <c r="G410" s="238"/>
      <c r="H410" s="239"/>
      <c r="I410" s="239"/>
      <c r="J410" s="239"/>
      <c r="K410" s="239"/>
      <c r="L410" s="239"/>
      <c r="M410" s="239"/>
      <c r="N410" s="239"/>
      <c r="O410" s="239"/>
      <c r="P410" s="240"/>
      <c r="Q410" s="992"/>
      <c r="R410" s="993"/>
      <c r="S410" s="993"/>
      <c r="T410" s="993"/>
      <c r="U410" s="993"/>
      <c r="V410" s="993"/>
      <c r="W410" s="993"/>
      <c r="X410" s="993"/>
      <c r="Y410" s="993"/>
      <c r="Z410" s="993"/>
      <c r="AA410" s="994"/>
      <c r="AB410" s="262"/>
      <c r="AC410" s="263"/>
      <c r="AD410" s="263"/>
      <c r="AE410" s="282" t="s">
        <v>253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2"/>
      <c r="B411" s="257"/>
      <c r="C411" s="256"/>
      <c r="D411" s="257"/>
      <c r="E411" s="256"/>
      <c r="F411" s="319"/>
      <c r="G411" s="238"/>
      <c r="H411" s="239"/>
      <c r="I411" s="239"/>
      <c r="J411" s="239"/>
      <c r="K411" s="239"/>
      <c r="L411" s="239"/>
      <c r="M411" s="239"/>
      <c r="N411" s="239"/>
      <c r="O411" s="239"/>
      <c r="P411" s="240"/>
      <c r="Q411" s="992"/>
      <c r="R411" s="993"/>
      <c r="S411" s="993"/>
      <c r="T411" s="993"/>
      <c r="U411" s="993"/>
      <c r="V411" s="993"/>
      <c r="W411" s="993"/>
      <c r="X411" s="993"/>
      <c r="Y411" s="993"/>
      <c r="Z411" s="993"/>
      <c r="AA411" s="994"/>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2"/>
      <c r="B412" s="257"/>
      <c r="C412" s="256"/>
      <c r="D412" s="257"/>
      <c r="E412" s="256"/>
      <c r="F412" s="319"/>
      <c r="G412" s="241"/>
      <c r="H412" s="169"/>
      <c r="I412" s="169"/>
      <c r="J412" s="169"/>
      <c r="K412" s="169"/>
      <c r="L412" s="169"/>
      <c r="M412" s="169"/>
      <c r="N412" s="169"/>
      <c r="O412" s="169"/>
      <c r="P412" s="242"/>
      <c r="Q412" s="995"/>
      <c r="R412" s="996"/>
      <c r="S412" s="996"/>
      <c r="T412" s="996"/>
      <c r="U412" s="996"/>
      <c r="V412" s="996"/>
      <c r="W412" s="996"/>
      <c r="X412" s="996"/>
      <c r="Y412" s="996"/>
      <c r="Z412" s="996"/>
      <c r="AA412" s="997"/>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2"/>
      <c r="B413" s="257"/>
      <c r="C413" s="256"/>
      <c r="D413" s="257"/>
      <c r="E413" s="256"/>
      <c r="F413" s="319"/>
      <c r="G413" s="277" t="s">
        <v>251</v>
      </c>
      <c r="H413" s="174"/>
      <c r="I413" s="174"/>
      <c r="J413" s="174"/>
      <c r="K413" s="174"/>
      <c r="L413" s="174"/>
      <c r="M413" s="174"/>
      <c r="N413" s="174"/>
      <c r="O413" s="174"/>
      <c r="P413" s="175"/>
      <c r="Q413" s="181" t="s">
        <v>330</v>
      </c>
      <c r="R413" s="174"/>
      <c r="S413" s="174"/>
      <c r="T413" s="174"/>
      <c r="U413" s="174"/>
      <c r="V413" s="174"/>
      <c r="W413" s="174"/>
      <c r="X413" s="174"/>
      <c r="Y413" s="174"/>
      <c r="Z413" s="174"/>
      <c r="AA413" s="174"/>
      <c r="AB413" s="292" t="s">
        <v>331</v>
      </c>
      <c r="AC413" s="174"/>
      <c r="AD413" s="175"/>
      <c r="AE413" s="278" t="s">
        <v>252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2"/>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2"/>
      <c r="B415" s="257"/>
      <c r="C415" s="256"/>
      <c r="D415" s="257"/>
      <c r="E415" s="256"/>
      <c r="F415" s="319"/>
      <c r="G415" s="236"/>
      <c r="H415" s="166"/>
      <c r="I415" s="166"/>
      <c r="J415" s="166"/>
      <c r="K415" s="166"/>
      <c r="L415" s="166"/>
      <c r="M415" s="166"/>
      <c r="N415" s="166"/>
      <c r="O415" s="166"/>
      <c r="P415" s="237"/>
      <c r="Q415" s="989"/>
      <c r="R415" s="990"/>
      <c r="S415" s="990"/>
      <c r="T415" s="990"/>
      <c r="U415" s="990"/>
      <c r="V415" s="990"/>
      <c r="W415" s="990"/>
      <c r="X415" s="990"/>
      <c r="Y415" s="990"/>
      <c r="Z415" s="990"/>
      <c r="AA415" s="991"/>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2"/>
      <c r="B416" s="257"/>
      <c r="C416" s="256"/>
      <c r="D416" s="257"/>
      <c r="E416" s="256"/>
      <c r="F416" s="319"/>
      <c r="G416" s="238"/>
      <c r="H416" s="239"/>
      <c r="I416" s="239"/>
      <c r="J416" s="239"/>
      <c r="K416" s="239"/>
      <c r="L416" s="239"/>
      <c r="M416" s="239"/>
      <c r="N416" s="239"/>
      <c r="O416" s="239"/>
      <c r="P416" s="240"/>
      <c r="Q416" s="992"/>
      <c r="R416" s="993"/>
      <c r="S416" s="993"/>
      <c r="T416" s="993"/>
      <c r="U416" s="993"/>
      <c r="V416" s="993"/>
      <c r="W416" s="993"/>
      <c r="X416" s="993"/>
      <c r="Y416" s="993"/>
      <c r="Z416" s="993"/>
      <c r="AA416" s="994"/>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2"/>
      <c r="B417" s="257"/>
      <c r="C417" s="256"/>
      <c r="D417" s="257"/>
      <c r="E417" s="256"/>
      <c r="F417" s="319"/>
      <c r="G417" s="238"/>
      <c r="H417" s="239"/>
      <c r="I417" s="239"/>
      <c r="J417" s="239"/>
      <c r="K417" s="239"/>
      <c r="L417" s="239"/>
      <c r="M417" s="239"/>
      <c r="N417" s="239"/>
      <c r="O417" s="239"/>
      <c r="P417" s="240"/>
      <c r="Q417" s="992"/>
      <c r="R417" s="993"/>
      <c r="S417" s="993"/>
      <c r="T417" s="993"/>
      <c r="U417" s="993"/>
      <c r="V417" s="993"/>
      <c r="W417" s="993"/>
      <c r="X417" s="993"/>
      <c r="Y417" s="993"/>
      <c r="Z417" s="993"/>
      <c r="AA417" s="994"/>
      <c r="AB417" s="262"/>
      <c r="AC417" s="263"/>
      <c r="AD417" s="263"/>
      <c r="AE417" s="282" t="s">
        <v>253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2"/>
      <c r="B418" s="257"/>
      <c r="C418" s="256"/>
      <c r="D418" s="257"/>
      <c r="E418" s="256"/>
      <c r="F418" s="319"/>
      <c r="G418" s="238"/>
      <c r="H418" s="239"/>
      <c r="I418" s="239"/>
      <c r="J418" s="239"/>
      <c r="K418" s="239"/>
      <c r="L418" s="239"/>
      <c r="M418" s="239"/>
      <c r="N418" s="239"/>
      <c r="O418" s="239"/>
      <c r="P418" s="240"/>
      <c r="Q418" s="992"/>
      <c r="R418" s="993"/>
      <c r="S418" s="993"/>
      <c r="T418" s="993"/>
      <c r="U418" s="993"/>
      <c r="V418" s="993"/>
      <c r="W418" s="993"/>
      <c r="X418" s="993"/>
      <c r="Y418" s="993"/>
      <c r="Z418" s="993"/>
      <c r="AA418" s="994"/>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2"/>
      <c r="B419" s="257"/>
      <c r="C419" s="256"/>
      <c r="D419" s="257"/>
      <c r="E419" s="256"/>
      <c r="F419" s="319"/>
      <c r="G419" s="241"/>
      <c r="H419" s="169"/>
      <c r="I419" s="169"/>
      <c r="J419" s="169"/>
      <c r="K419" s="169"/>
      <c r="L419" s="169"/>
      <c r="M419" s="169"/>
      <c r="N419" s="169"/>
      <c r="O419" s="169"/>
      <c r="P419" s="242"/>
      <c r="Q419" s="995"/>
      <c r="R419" s="996"/>
      <c r="S419" s="996"/>
      <c r="T419" s="996"/>
      <c r="U419" s="996"/>
      <c r="V419" s="996"/>
      <c r="W419" s="996"/>
      <c r="X419" s="996"/>
      <c r="Y419" s="996"/>
      <c r="Z419" s="996"/>
      <c r="AA419" s="997"/>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2"/>
      <c r="B420" s="257"/>
      <c r="C420" s="256"/>
      <c r="D420" s="257"/>
      <c r="E420" s="256"/>
      <c r="F420" s="319"/>
      <c r="G420" s="277" t="s">
        <v>251</v>
      </c>
      <c r="H420" s="174"/>
      <c r="I420" s="174"/>
      <c r="J420" s="174"/>
      <c r="K420" s="174"/>
      <c r="L420" s="174"/>
      <c r="M420" s="174"/>
      <c r="N420" s="174"/>
      <c r="O420" s="174"/>
      <c r="P420" s="175"/>
      <c r="Q420" s="181" t="s">
        <v>330</v>
      </c>
      <c r="R420" s="174"/>
      <c r="S420" s="174"/>
      <c r="T420" s="174"/>
      <c r="U420" s="174"/>
      <c r="V420" s="174"/>
      <c r="W420" s="174"/>
      <c r="X420" s="174"/>
      <c r="Y420" s="174"/>
      <c r="Z420" s="174"/>
      <c r="AA420" s="174"/>
      <c r="AB420" s="292" t="s">
        <v>331</v>
      </c>
      <c r="AC420" s="174"/>
      <c r="AD420" s="175"/>
      <c r="AE420" s="278" t="s">
        <v>252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2"/>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2"/>
      <c r="B422" s="257"/>
      <c r="C422" s="256"/>
      <c r="D422" s="257"/>
      <c r="E422" s="256"/>
      <c r="F422" s="319"/>
      <c r="G422" s="236"/>
      <c r="H422" s="166"/>
      <c r="I422" s="166"/>
      <c r="J422" s="166"/>
      <c r="K422" s="166"/>
      <c r="L422" s="166"/>
      <c r="M422" s="166"/>
      <c r="N422" s="166"/>
      <c r="O422" s="166"/>
      <c r="P422" s="237"/>
      <c r="Q422" s="989"/>
      <c r="R422" s="990"/>
      <c r="S422" s="990"/>
      <c r="T422" s="990"/>
      <c r="U422" s="990"/>
      <c r="V422" s="990"/>
      <c r="W422" s="990"/>
      <c r="X422" s="990"/>
      <c r="Y422" s="990"/>
      <c r="Z422" s="990"/>
      <c r="AA422" s="991"/>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2"/>
      <c r="B423" s="257"/>
      <c r="C423" s="256"/>
      <c r="D423" s="257"/>
      <c r="E423" s="256"/>
      <c r="F423" s="319"/>
      <c r="G423" s="238"/>
      <c r="H423" s="239"/>
      <c r="I423" s="239"/>
      <c r="J423" s="239"/>
      <c r="K423" s="239"/>
      <c r="L423" s="239"/>
      <c r="M423" s="239"/>
      <c r="N423" s="239"/>
      <c r="O423" s="239"/>
      <c r="P423" s="240"/>
      <c r="Q423" s="992"/>
      <c r="R423" s="993"/>
      <c r="S423" s="993"/>
      <c r="T423" s="993"/>
      <c r="U423" s="993"/>
      <c r="V423" s="993"/>
      <c r="W423" s="993"/>
      <c r="X423" s="993"/>
      <c r="Y423" s="993"/>
      <c r="Z423" s="993"/>
      <c r="AA423" s="994"/>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2"/>
      <c r="B424" s="257"/>
      <c r="C424" s="256"/>
      <c r="D424" s="257"/>
      <c r="E424" s="256"/>
      <c r="F424" s="319"/>
      <c r="G424" s="238"/>
      <c r="H424" s="239"/>
      <c r="I424" s="239"/>
      <c r="J424" s="239"/>
      <c r="K424" s="239"/>
      <c r="L424" s="239"/>
      <c r="M424" s="239"/>
      <c r="N424" s="239"/>
      <c r="O424" s="239"/>
      <c r="P424" s="240"/>
      <c r="Q424" s="992"/>
      <c r="R424" s="993"/>
      <c r="S424" s="993"/>
      <c r="T424" s="993"/>
      <c r="U424" s="993"/>
      <c r="V424" s="993"/>
      <c r="W424" s="993"/>
      <c r="X424" s="993"/>
      <c r="Y424" s="993"/>
      <c r="Z424" s="993"/>
      <c r="AA424" s="994"/>
      <c r="AB424" s="262"/>
      <c r="AC424" s="263"/>
      <c r="AD424" s="263"/>
      <c r="AE424" s="268" t="s">
        <v>253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2"/>
      <c r="B425" s="257"/>
      <c r="C425" s="256"/>
      <c r="D425" s="257"/>
      <c r="E425" s="256"/>
      <c r="F425" s="319"/>
      <c r="G425" s="238"/>
      <c r="H425" s="239"/>
      <c r="I425" s="239"/>
      <c r="J425" s="239"/>
      <c r="K425" s="239"/>
      <c r="L425" s="239"/>
      <c r="M425" s="239"/>
      <c r="N425" s="239"/>
      <c r="O425" s="239"/>
      <c r="P425" s="240"/>
      <c r="Q425" s="992"/>
      <c r="R425" s="993"/>
      <c r="S425" s="993"/>
      <c r="T425" s="993"/>
      <c r="U425" s="993"/>
      <c r="V425" s="993"/>
      <c r="W425" s="993"/>
      <c r="X425" s="993"/>
      <c r="Y425" s="993"/>
      <c r="Z425" s="993"/>
      <c r="AA425" s="994"/>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2"/>
      <c r="B426" s="257"/>
      <c r="C426" s="256"/>
      <c r="D426" s="257"/>
      <c r="E426" s="320"/>
      <c r="F426" s="321"/>
      <c r="G426" s="241"/>
      <c r="H426" s="169"/>
      <c r="I426" s="169"/>
      <c r="J426" s="169"/>
      <c r="K426" s="169"/>
      <c r="L426" s="169"/>
      <c r="M426" s="169"/>
      <c r="N426" s="169"/>
      <c r="O426" s="169"/>
      <c r="P426" s="242"/>
      <c r="Q426" s="995"/>
      <c r="R426" s="996"/>
      <c r="S426" s="996"/>
      <c r="T426" s="996"/>
      <c r="U426" s="996"/>
      <c r="V426" s="996"/>
      <c r="W426" s="996"/>
      <c r="X426" s="996"/>
      <c r="Y426" s="996"/>
      <c r="Z426" s="996"/>
      <c r="AA426" s="997"/>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2"/>
      <c r="B427" s="257"/>
      <c r="C427" s="256"/>
      <c r="D427" s="257"/>
      <c r="E427" s="162" t="s">
        <v>294</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2"/>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2"/>
      <c r="B429" s="257"/>
      <c r="C429" s="320"/>
      <c r="D429" s="1000"/>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002"/>
      <c r="B430" s="257"/>
      <c r="C430" s="254" t="s">
        <v>414</v>
      </c>
      <c r="D430" s="255"/>
      <c r="E430" s="243" t="s">
        <v>392</v>
      </c>
      <c r="F430" s="453"/>
      <c r="G430" s="245" t="s">
        <v>254</v>
      </c>
      <c r="H430" s="163"/>
      <c r="I430" s="163"/>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2"/>
      <c r="B431" s="257"/>
      <c r="C431" s="256"/>
      <c r="D431" s="257"/>
      <c r="E431" s="171" t="s">
        <v>243</v>
      </c>
      <c r="F431" s="172"/>
      <c r="G431" s="173" t="s">
        <v>240</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242</v>
      </c>
      <c r="AF431" s="184"/>
      <c r="AG431" s="184"/>
      <c r="AH431" s="185"/>
      <c r="AI431" s="186" t="s">
        <v>405</v>
      </c>
      <c r="AJ431" s="186"/>
      <c r="AK431" s="186"/>
      <c r="AL431" s="181"/>
      <c r="AM431" s="186" t="s">
        <v>418</v>
      </c>
      <c r="AN431" s="186"/>
      <c r="AO431" s="186"/>
      <c r="AP431" s="181"/>
      <c r="AQ431" s="181" t="s">
        <v>234</v>
      </c>
      <c r="AR431" s="174"/>
      <c r="AS431" s="174"/>
      <c r="AT431" s="175"/>
      <c r="AU431" s="139" t="s">
        <v>134</v>
      </c>
      <c r="AV431" s="139"/>
      <c r="AW431" s="139"/>
      <c r="AX431" s="140"/>
    </row>
    <row r="432" spans="1:50" ht="18.75" customHeight="1" x14ac:dyDescent="0.15">
      <c r="A432" s="1002"/>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654</v>
      </c>
      <c r="AF432" s="141"/>
      <c r="AG432" s="142" t="s">
        <v>235</v>
      </c>
      <c r="AH432" s="177"/>
      <c r="AI432" s="187"/>
      <c r="AJ432" s="187"/>
      <c r="AK432" s="187"/>
      <c r="AL432" s="182"/>
      <c r="AM432" s="187"/>
      <c r="AN432" s="187"/>
      <c r="AO432" s="187"/>
      <c r="AP432" s="182"/>
      <c r="AQ432" s="216" t="s">
        <v>628</v>
      </c>
      <c r="AR432" s="141"/>
      <c r="AS432" s="142" t="s">
        <v>235</v>
      </c>
      <c r="AT432" s="177"/>
      <c r="AU432" s="141" t="s">
        <v>628</v>
      </c>
      <c r="AV432" s="141"/>
      <c r="AW432" s="142" t="s">
        <v>181</v>
      </c>
      <c r="AX432" s="143"/>
    </row>
    <row r="433" spans="1:50" ht="23.25" customHeight="1" x14ac:dyDescent="0.15">
      <c r="A433" s="1002"/>
      <c r="B433" s="257"/>
      <c r="C433" s="256"/>
      <c r="D433" s="257"/>
      <c r="E433" s="171"/>
      <c r="F433" s="172"/>
      <c r="G433" s="236" t="s">
        <v>633</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652</v>
      </c>
      <c r="AC433" s="138"/>
      <c r="AD433" s="138"/>
      <c r="AE433" s="120" t="s">
        <v>655</v>
      </c>
      <c r="AF433" s="121"/>
      <c r="AG433" s="121"/>
      <c r="AH433" s="121"/>
      <c r="AI433" s="120" t="s">
        <v>628</v>
      </c>
      <c r="AJ433" s="121"/>
      <c r="AK433" s="121"/>
      <c r="AL433" s="121"/>
      <c r="AM433" s="120" t="s">
        <v>628</v>
      </c>
      <c r="AN433" s="121"/>
      <c r="AO433" s="121"/>
      <c r="AP433" s="122"/>
      <c r="AQ433" s="120" t="s">
        <v>628</v>
      </c>
      <c r="AR433" s="121"/>
      <c r="AS433" s="121"/>
      <c r="AT433" s="122"/>
      <c r="AU433" s="121" t="s">
        <v>628</v>
      </c>
      <c r="AV433" s="121"/>
      <c r="AW433" s="121"/>
      <c r="AX433" s="220"/>
    </row>
    <row r="434" spans="1:50" ht="23.25" customHeight="1" x14ac:dyDescent="0.15">
      <c r="A434" s="1002"/>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653</v>
      </c>
      <c r="AC434" s="229"/>
      <c r="AD434" s="229"/>
      <c r="AE434" s="120" t="s">
        <v>628</v>
      </c>
      <c r="AF434" s="121"/>
      <c r="AG434" s="121"/>
      <c r="AH434" s="122"/>
      <c r="AI434" s="120" t="s">
        <v>628</v>
      </c>
      <c r="AJ434" s="121"/>
      <c r="AK434" s="121"/>
      <c r="AL434" s="121"/>
      <c r="AM434" s="120" t="s">
        <v>628</v>
      </c>
      <c r="AN434" s="121"/>
      <c r="AO434" s="121"/>
      <c r="AP434" s="122"/>
      <c r="AQ434" s="120" t="s">
        <v>628</v>
      </c>
      <c r="AR434" s="121"/>
      <c r="AS434" s="121"/>
      <c r="AT434" s="122"/>
      <c r="AU434" s="121" t="s">
        <v>628</v>
      </c>
      <c r="AV434" s="121"/>
      <c r="AW434" s="121"/>
      <c r="AX434" s="220"/>
    </row>
    <row r="435" spans="1:50" ht="23.25" customHeight="1" x14ac:dyDescent="0.15">
      <c r="A435" s="1002"/>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628</v>
      </c>
      <c r="AF435" s="121"/>
      <c r="AG435" s="121"/>
      <c r="AH435" s="122"/>
      <c r="AI435" s="120" t="s">
        <v>657</v>
      </c>
      <c r="AJ435" s="121"/>
      <c r="AK435" s="121"/>
      <c r="AL435" s="121"/>
      <c r="AM435" s="120" t="s">
        <v>628</v>
      </c>
      <c r="AN435" s="121"/>
      <c r="AO435" s="121"/>
      <c r="AP435" s="122"/>
      <c r="AQ435" s="120" t="s">
        <v>661</v>
      </c>
      <c r="AR435" s="121"/>
      <c r="AS435" s="121"/>
      <c r="AT435" s="122"/>
      <c r="AU435" s="121" t="s">
        <v>628</v>
      </c>
      <c r="AV435" s="121"/>
      <c r="AW435" s="121"/>
      <c r="AX435" s="220"/>
    </row>
    <row r="436" spans="1:50" ht="18.75" hidden="1" customHeight="1" x14ac:dyDescent="0.15">
      <c r="A436" s="1002"/>
      <c r="B436" s="257"/>
      <c r="C436" s="256"/>
      <c r="D436" s="257"/>
      <c r="E436" s="171" t="s">
        <v>243</v>
      </c>
      <c r="F436" s="172"/>
      <c r="G436" s="173" t="s">
        <v>240</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242</v>
      </c>
      <c r="AF436" s="184"/>
      <c r="AG436" s="184"/>
      <c r="AH436" s="185"/>
      <c r="AI436" s="186" t="s">
        <v>405</v>
      </c>
      <c r="AJ436" s="186"/>
      <c r="AK436" s="186"/>
      <c r="AL436" s="181"/>
      <c r="AM436" s="186" t="s">
        <v>418</v>
      </c>
      <c r="AN436" s="186"/>
      <c r="AO436" s="186"/>
      <c r="AP436" s="181"/>
      <c r="AQ436" s="181" t="s">
        <v>234</v>
      </c>
      <c r="AR436" s="174"/>
      <c r="AS436" s="174"/>
      <c r="AT436" s="175"/>
      <c r="AU436" s="139" t="s">
        <v>134</v>
      </c>
      <c r="AV436" s="139"/>
      <c r="AW436" s="139"/>
      <c r="AX436" s="140"/>
    </row>
    <row r="437" spans="1:50" ht="18.75" hidden="1" customHeight="1" x14ac:dyDescent="0.15">
      <c r="A437" s="1002"/>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235</v>
      </c>
      <c r="AH437" s="177"/>
      <c r="AI437" s="187"/>
      <c r="AJ437" s="187"/>
      <c r="AK437" s="187"/>
      <c r="AL437" s="182"/>
      <c r="AM437" s="187"/>
      <c r="AN437" s="187"/>
      <c r="AO437" s="187"/>
      <c r="AP437" s="182"/>
      <c r="AQ437" s="216"/>
      <c r="AR437" s="141"/>
      <c r="AS437" s="142" t="s">
        <v>235</v>
      </c>
      <c r="AT437" s="177"/>
      <c r="AU437" s="141"/>
      <c r="AV437" s="141"/>
      <c r="AW437" s="142" t="s">
        <v>181</v>
      </c>
      <c r="AX437" s="143"/>
    </row>
    <row r="438" spans="1:50" ht="23.25" hidden="1" customHeight="1" x14ac:dyDescent="0.15">
      <c r="A438" s="1002"/>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02"/>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02"/>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02"/>
      <c r="B441" s="257"/>
      <c r="C441" s="256"/>
      <c r="D441" s="257"/>
      <c r="E441" s="171" t="s">
        <v>243</v>
      </c>
      <c r="F441" s="172"/>
      <c r="G441" s="173" t="s">
        <v>240</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242</v>
      </c>
      <c r="AF441" s="184"/>
      <c r="AG441" s="184"/>
      <c r="AH441" s="185"/>
      <c r="AI441" s="186" t="s">
        <v>405</v>
      </c>
      <c r="AJ441" s="186"/>
      <c r="AK441" s="186"/>
      <c r="AL441" s="181"/>
      <c r="AM441" s="186" t="s">
        <v>418</v>
      </c>
      <c r="AN441" s="186"/>
      <c r="AO441" s="186"/>
      <c r="AP441" s="181"/>
      <c r="AQ441" s="181" t="s">
        <v>234</v>
      </c>
      <c r="AR441" s="174"/>
      <c r="AS441" s="174"/>
      <c r="AT441" s="175"/>
      <c r="AU441" s="139" t="s">
        <v>134</v>
      </c>
      <c r="AV441" s="139"/>
      <c r="AW441" s="139"/>
      <c r="AX441" s="140"/>
    </row>
    <row r="442" spans="1:50" ht="18.75" hidden="1" customHeight="1" x14ac:dyDescent="0.15">
      <c r="A442" s="1002"/>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235</v>
      </c>
      <c r="AH442" s="177"/>
      <c r="AI442" s="187"/>
      <c r="AJ442" s="187"/>
      <c r="AK442" s="187"/>
      <c r="AL442" s="182"/>
      <c r="AM442" s="187"/>
      <c r="AN442" s="187"/>
      <c r="AO442" s="187"/>
      <c r="AP442" s="182"/>
      <c r="AQ442" s="216"/>
      <c r="AR442" s="141"/>
      <c r="AS442" s="142" t="s">
        <v>235</v>
      </c>
      <c r="AT442" s="177"/>
      <c r="AU442" s="141"/>
      <c r="AV442" s="141"/>
      <c r="AW442" s="142" t="s">
        <v>181</v>
      </c>
      <c r="AX442" s="143"/>
    </row>
    <row r="443" spans="1:50" ht="23.25" hidden="1" customHeight="1" x14ac:dyDescent="0.15">
      <c r="A443" s="1002"/>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02"/>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02"/>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02"/>
      <c r="B446" s="257"/>
      <c r="C446" s="256"/>
      <c r="D446" s="257"/>
      <c r="E446" s="171" t="s">
        <v>243</v>
      </c>
      <c r="F446" s="172"/>
      <c r="G446" s="173" t="s">
        <v>240</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242</v>
      </c>
      <c r="AF446" s="184"/>
      <c r="AG446" s="184"/>
      <c r="AH446" s="185"/>
      <c r="AI446" s="186" t="s">
        <v>405</v>
      </c>
      <c r="AJ446" s="186"/>
      <c r="AK446" s="186"/>
      <c r="AL446" s="181"/>
      <c r="AM446" s="186" t="s">
        <v>418</v>
      </c>
      <c r="AN446" s="186"/>
      <c r="AO446" s="186"/>
      <c r="AP446" s="181"/>
      <c r="AQ446" s="181" t="s">
        <v>234</v>
      </c>
      <c r="AR446" s="174"/>
      <c r="AS446" s="174"/>
      <c r="AT446" s="175"/>
      <c r="AU446" s="139" t="s">
        <v>134</v>
      </c>
      <c r="AV446" s="139"/>
      <c r="AW446" s="139"/>
      <c r="AX446" s="140"/>
    </row>
    <row r="447" spans="1:50" ht="18.75" hidden="1" customHeight="1" x14ac:dyDescent="0.15">
      <c r="A447" s="1002"/>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235</v>
      </c>
      <c r="AH447" s="177"/>
      <c r="AI447" s="187"/>
      <c r="AJ447" s="187"/>
      <c r="AK447" s="187"/>
      <c r="AL447" s="182"/>
      <c r="AM447" s="187"/>
      <c r="AN447" s="187"/>
      <c r="AO447" s="187"/>
      <c r="AP447" s="182"/>
      <c r="AQ447" s="216"/>
      <c r="AR447" s="141"/>
      <c r="AS447" s="142" t="s">
        <v>235</v>
      </c>
      <c r="AT447" s="177"/>
      <c r="AU447" s="141"/>
      <c r="AV447" s="141"/>
      <c r="AW447" s="142" t="s">
        <v>181</v>
      </c>
      <c r="AX447" s="143"/>
    </row>
    <row r="448" spans="1:50" ht="23.25" hidden="1" customHeight="1" x14ac:dyDescent="0.15">
      <c r="A448" s="1002"/>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02"/>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02"/>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02"/>
      <c r="B451" s="257"/>
      <c r="C451" s="256"/>
      <c r="D451" s="257"/>
      <c r="E451" s="171" t="s">
        <v>243</v>
      </c>
      <c r="F451" s="172"/>
      <c r="G451" s="173" t="s">
        <v>240</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242</v>
      </c>
      <c r="AF451" s="184"/>
      <c r="AG451" s="184"/>
      <c r="AH451" s="185"/>
      <c r="AI451" s="186" t="s">
        <v>405</v>
      </c>
      <c r="AJ451" s="186"/>
      <c r="AK451" s="186"/>
      <c r="AL451" s="181"/>
      <c r="AM451" s="186" t="s">
        <v>418</v>
      </c>
      <c r="AN451" s="186"/>
      <c r="AO451" s="186"/>
      <c r="AP451" s="181"/>
      <c r="AQ451" s="181" t="s">
        <v>234</v>
      </c>
      <c r="AR451" s="174"/>
      <c r="AS451" s="174"/>
      <c r="AT451" s="175"/>
      <c r="AU451" s="139" t="s">
        <v>134</v>
      </c>
      <c r="AV451" s="139"/>
      <c r="AW451" s="139"/>
      <c r="AX451" s="140"/>
    </row>
    <row r="452" spans="1:50" ht="18.75" hidden="1" customHeight="1" x14ac:dyDescent="0.15">
      <c r="A452" s="1002"/>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235</v>
      </c>
      <c r="AH452" s="177"/>
      <c r="AI452" s="187"/>
      <c r="AJ452" s="187"/>
      <c r="AK452" s="187"/>
      <c r="AL452" s="182"/>
      <c r="AM452" s="187"/>
      <c r="AN452" s="187"/>
      <c r="AO452" s="187"/>
      <c r="AP452" s="182"/>
      <c r="AQ452" s="216"/>
      <c r="AR452" s="141"/>
      <c r="AS452" s="142" t="s">
        <v>235</v>
      </c>
      <c r="AT452" s="177"/>
      <c r="AU452" s="141"/>
      <c r="AV452" s="141"/>
      <c r="AW452" s="142" t="s">
        <v>181</v>
      </c>
      <c r="AX452" s="143"/>
    </row>
    <row r="453" spans="1:50" ht="23.25" hidden="1" customHeight="1" x14ac:dyDescent="0.15">
      <c r="A453" s="1002"/>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02"/>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02"/>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02"/>
      <c r="B456" s="257"/>
      <c r="C456" s="256"/>
      <c r="D456" s="257"/>
      <c r="E456" s="171" t="s">
        <v>244</v>
      </c>
      <c r="F456" s="172"/>
      <c r="G456" s="173" t="s">
        <v>241</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242</v>
      </c>
      <c r="AF456" s="184"/>
      <c r="AG456" s="184"/>
      <c r="AH456" s="185"/>
      <c r="AI456" s="186" t="s">
        <v>405</v>
      </c>
      <c r="AJ456" s="186"/>
      <c r="AK456" s="186"/>
      <c r="AL456" s="181"/>
      <c r="AM456" s="186" t="s">
        <v>418</v>
      </c>
      <c r="AN456" s="186"/>
      <c r="AO456" s="186"/>
      <c r="AP456" s="181"/>
      <c r="AQ456" s="181" t="s">
        <v>234</v>
      </c>
      <c r="AR456" s="174"/>
      <c r="AS456" s="174"/>
      <c r="AT456" s="175"/>
      <c r="AU456" s="139" t="s">
        <v>134</v>
      </c>
      <c r="AV456" s="139"/>
      <c r="AW456" s="139"/>
      <c r="AX456" s="140"/>
    </row>
    <row r="457" spans="1:50" ht="18.75" hidden="1" customHeight="1" x14ac:dyDescent="0.15">
      <c r="A457" s="1002"/>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235</v>
      </c>
      <c r="AH457" s="177"/>
      <c r="AI457" s="187"/>
      <c r="AJ457" s="187"/>
      <c r="AK457" s="187"/>
      <c r="AL457" s="182"/>
      <c r="AM457" s="187"/>
      <c r="AN457" s="187"/>
      <c r="AO457" s="187"/>
      <c r="AP457" s="182"/>
      <c r="AQ457" s="216"/>
      <c r="AR457" s="141"/>
      <c r="AS457" s="142" t="s">
        <v>235</v>
      </c>
      <c r="AT457" s="177"/>
      <c r="AU457" s="141"/>
      <c r="AV457" s="141"/>
      <c r="AW457" s="142" t="s">
        <v>181</v>
      </c>
      <c r="AX457" s="143"/>
    </row>
    <row r="458" spans="1:50" ht="23.25" hidden="1" customHeight="1" x14ac:dyDescent="0.15">
      <c r="A458" s="1002"/>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1002"/>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1002"/>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1002"/>
      <c r="B461" s="257"/>
      <c r="C461" s="256"/>
      <c r="D461" s="257"/>
      <c r="E461" s="171" t="s">
        <v>244</v>
      </c>
      <c r="F461" s="172"/>
      <c r="G461" s="173" t="s">
        <v>241</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242</v>
      </c>
      <c r="AF461" s="184"/>
      <c r="AG461" s="184"/>
      <c r="AH461" s="185"/>
      <c r="AI461" s="186" t="s">
        <v>405</v>
      </c>
      <c r="AJ461" s="186"/>
      <c r="AK461" s="186"/>
      <c r="AL461" s="181"/>
      <c r="AM461" s="186" t="s">
        <v>418</v>
      </c>
      <c r="AN461" s="186"/>
      <c r="AO461" s="186"/>
      <c r="AP461" s="181"/>
      <c r="AQ461" s="181" t="s">
        <v>234</v>
      </c>
      <c r="AR461" s="174"/>
      <c r="AS461" s="174"/>
      <c r="AT461" s="175"/>
      <c r="AU461" s="139" t="s">
        <v>134</v>
      </c>
      <c r="AV461" s="139"/>
      <c r="AW461" s="139"/>
      <c r="AX461" s="140"/>
    </row>
    <row r="462" spans="1:50" ht="18.75" hidden="1" customHeight="1" x14ac:dyDescent="0.15">
      <c r="A462" s="1002"/>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235</v>
      </c>
      <c r="AH462" s="177"/>
      <c r="AI462" s="187"/>
      <c r="AJ462" s="187"/>
      <c r="AK462" s="187"/>
      <c r="AL462" s="182"/>
      <c r="AM462" s="187"/>
      <c r="AN462" s="187"/>
      <c r="AO462" s="187"/>
      <c r="AP462" s="182"/>
      <c r="AQ462" s="216"/>
      <c r="AR462" s="141"/>
      <c r="AS462" s="142" t="s">
        <v>235</v>
      </c>
      <c r="AT462" s="177"/>
      <c r="AU462" s="141"/>
      <c r="AV462" s="141"/>
      <c r="AW462" s="142" t="s">
        <v>181</v>
      </c>
      <c r="AX462" s="143"/>
    </row>
    <row r="463" spans="1:50" ht="23.25" hidden="1" customHeight="1" x14ac:dyDescent="0.15">
      <c r="A463" s="1002"/>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02"/>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02"/>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02"/>
      <c r="B466" s="257"/>
      <c r="C466" s="256"/>
      <c r="D466" s="257"/>
      <c r="E466" s="171" t="s">
        <v>244</v>
      </c>
      <c r="F466" s="172"/>
      <c r="G466" s="173" t="s">
        <v>241</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242</v>
      </c>
      <c r="AF466" s="184"/>
      <c r="AG466" s="184"/>
      <c r="AH466" s="185"/>
      <c r="AI466" s="186" t="s">
        <v>405</v>
      </c>
      <c r="AJ466" s="186"/>
      <c r="AK466" s="186"/>
      <c r="AL466" s="181"/>
      <c r="AM466" s="186" t="s">
        <v>418</v>
      </c>
      <c r="AN466" s="186"/>
      <c r="AO466" s="186"/>
      <c r="AP466" s="181"/>
      <c r="AQ466" s="181" t="s">
        <v>234</v>
      </c>
      <c r="AR466" s="174"/>
      <c r="AS466" s="174"/>
      <c r="AT466" s="175"/>
      <c r="AU466" s="139" t="s">
        <v>134</v>
      </c>
      <c r="AV466" s="139"/>
      <c r="AW466" s="139"/>
      <c r="AX466" s="140"/>
    </row>
    <row r="467" spans="1:50" ht="18.75" hidden="1" customHeight="1" x14ac:dyDescent="0.15">
      <c r="A467" s="1002"/>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235</v>
      </c>
      <c r="AH467" s="177"/>
      <c r="AI467" s="187"/>
      <c r="AJ467" s="187"/>
      <c r="AK467" s="187"/>
      <c r="AL467" s="182"/>
      <c r="AM467" s="187"/>
      <c r="AN467" s="187"/>
      <c r="AO467" s="187"/>
      <c r="AP467" s="182"/>
      <c r="AQ467" s="216"/>
      <c r="AR467" s="141"/>
      <c r="AS467" s="142" t="s">
        <v>235</v>
      </c>
      <c r="AT467" s="177"/>
      <c r="AU467" s="141"/>
      <c r="AV467" s="141"/>
      <c r="AW467" s="142" t="s">
        <v>181</v>
      </c>
      <c r="AX467" s="143"/>
    </row>
    <row r="468" spans="1:50" ht="23.25" hidden="1" customHeight="1" x14ac:dyDescent="0.15">
      <c r="A468" s="1002"/>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02"/>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02"/>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02"/>
      <c r="B471" s="257"/>
      <c r="C471" s="256"/>
      <c r="D471" s="257"/>
      <c r="E471" s="171" t="s">
        <v>244</v>
      </c>
      <c r="F471" s="172"/>
      <c r="G471" s="173" t="s">
        <v>241</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242</v>
      </c>
      <c r="AF471" s="184"/>
      <c r="AG471" s="184"/>
      <c r="AH471" s="185"/>
      <c r="AI471" s="186" t="s">
        <v>405</v>
      </c>
      <c r="AJ471" s="186"/>
      <c r="AK471" s="186"/>
      <c r="AL471" s="181"/>
      <c r="AM471" s="186" t="s">
        <v>418</v>
      </c>
      <c r="AN471" s="186"/>
      <c r="AO471" s="186"/>
      <c r="AP471" s="181"/>
      <c r="AQ471" s="181" t="s">
        <v>234</v>
      </c>
      <c r="AR471" s="174"/>
      <c r="AS471" s="174"/>
      <c r="AT471" s="175"/>
      <c r="AU471" s="139" t="s">
        <v>134</v>
      </c>
      <c r="AV471" s="139"/>
      <c r="AW471" s="139"/>
      <c r="AX471" s="140"/>
    </row>
    <row r="472" spans="1:50" ht="18.75" hidden="1" customHeight="1" x14ac:dyDescent="0.15">
      <c r="A472" s="1002"/>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235</v>
      </c>
      <c r="AH472" s="177"/>
      <c r="AI472" s="187"/>
      <c r="AJ472" s="187"/>
      <c r="AK472" s="187"/>
      <c r="AL472" s="182"/>
      <c r="AM472" s="187"/>
      <c r="AN472" s="187"/>
      <c r="AO472" s="187"/>
      <c r="AP472" s="182"/>
      <c r="AQ472" s="216"/>
      <c r="AR472" s="141"/>
      <c r="AS472" s="142" t="s">
        <v>235</v>
      </c>
      <c r="AT472" s="177"/>
      <c r="AU472" s="141"/>
      <c r="AV472" s="141"/>
      <c r="AW472" s="142" t="s">
        <v>181</v>
      </c>
      <c r="AX472" s="143"/>
    </row>
    <row r="473" spans="1:50" ht="23.25" hidden="1" customHeight="1" x14ac:dyDescent="0.15">
      <c r="A473" s="1002"/>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02"/>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02"/>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customHeight="1" x14ac:dyDescent="0.15">
      <c r="A476" s="1002"/>
      <c r="B476" s="257"/>
      <c r="C476" s="256"/>
      <c r="D476" s="257"/>
      <c r="E476" s="171" t="s">
        <v>244</v>
      </c>
      <c r="F476" s="172"/>
      <c r="G476" s="173" t="s">
        <v>241</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242</v>
      </c>
      <c r="AF476" s="184"/>
      <c r="AG476" s="184"/>
      <c r="AH476" s="185"/>
      <c r="AI476" s="186" t="s">
        <v>405</v>
      </c>
      <c r="AJ476" s="186"/>
      <c r="AK476" s="186"/>
      <c r="AL476" s="181"/>
      <c r="AM476" s="186" t="s">
        <v>418</v>
      </c>
      <c r="AN476" s="186"/>
      <c r="AO476" s="186"/>
      <c r="AP476" s="181"/>
      <c r="AQ476" s="181" t="s">
        <v>234</v>
      </c>
      <c r="AR476" s="174"/>
      <c r="AS476" s="174"/>
      <c r="AT476" s="175"/>
      <c r="AU476" s="139" t="s">
        <v>134</v>
      </c>
      <c r="AV476" s="139"/>
      <c r="AW476" s="139"/>
      <c r="AX476" s="140"/>
    </row>
    <row r="477" spans="1:50" ht="18.75" customHeight="1" x14ac:dyDescent="0.15">
      <c r="A477" s="1002"/>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t="s">
        <v>659</v>
      </c>
      <c r="AF477" s="141"/>
      <c r="AG477" s="142" t="s">
        <v>235</v>
      </c>
      <c r="AH477" s="177"/>
      <c r="AI477" s="187"/>
      <c r="AJ477" s="187"/>
      <c r="AK477" s="187"/>
      <c r="AL477" s="182"/>
      <c r="AM477" s="187"/>
      <c r="AN477" s="187"/>
      <c r="AO477" s="187"/>
      <c r="AP477" s="182"/>
      <c r="AQ477" s="216" t="s">
        <v>628</v>
      </c>
      <c r="AR477" s="141"/>
      <c r="AS477" s="142" t="s">
        <v>235</v>
      </c>
      <c r="AT477" s="177"/>
      <c r="AU477" s="141" t="s">
        <v>658</v>
      </c>
      <c r="AV477" s="141"/>
      <c r="AW477" s="142" t="s">
        <v>181</v>
      </c>
      <c r="AX477" s="143"/>
    </row>
    <row r="478" spans="1:50" ht="23.25" customHeight="1" x14ac:dyDescent="0.15">
      <c r="A478" s="1002"/>
      <c r="B478" s="257"/>
      <c r="C478" s="256"/>
      <c r="D478" s="257"/>
      <c r="E478" s="171"/>
      <c r="F478" s="172"/>
      <c r="G478" s="236" t="s">
        <v>630</v>
      </c>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t="s">
        <v>633</v>
      </c>
      <c r="AC478" s="138"/>
      <c r="AD478" s="138"/>
      <c r="AE478" s="120" t="s">
        <v>660</v>
      </c>
      <c r="AF478" s="121"/>
      <c r="AG478" s="121"/>
      <c r="AH478" s="121"/>
      <c r="AI478" s="120" t="s">
        <v>658</v>
      </c>
      <c r="AJ478" s="121"/>
      <c r="AK478" s="121"/>
      <c r="AL478" s="121"/>
      <c r="AM478" s="120" t="s">
        <v>660</v>
      </c>
      <c r="AN478" s="121"/>
      <c r="AO478" s="121"/>
      <c r="AP478" s="122"/>
      <c r="AQ478" s="120" t="s">
        <v>628</v>
      </c>
      <c r="AR478" s="121"/>
      <c r="AS478" s="121"/>
      <c r="AT478" s="122"/>
      <c r="AU478" s="121" t="s">
        <v>637</v>
      </c>
      <c r="AV478" s="121"/>
      <c r="AW478" s="121"/>
      <c r="AX478" s="220"/>
    </row>
    <row r="479" spans="1:50" ht="23.25" customHeight="1" x14ac:dyDescent="0.15">
      <c r="A479" s="1002"/>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t="s">
        <v>656</v>
      </c>
      <c r="AC479" s="229"/>
      <c r="AD479" s="229"/>
      <c r="AE479" s="120" t="s">
        <v>628</v>
      </c>
      <c r="AF479" s="121"/>
      <c r="AG479" s="121"/>
      <c r="AH479" s="122"/>
      <c r="AI479" s="120"/>
      <c r="AJ479" s="121"/>
      <c r="AK479" s="121"/>
      <c r="AL479" s="121"/>
      <c r="AM479" s="120" t="s">
        <v>628</v>
      </c>
      <c r="AN479" s="121"/>
      <c r="AO479" s="121"/>
      <c r="AP479" s="122"/>
      <c r="AQ479" s="120" t="s">
        <v>628</v>
      </c>
      <c r="AR479" s="121"/>
      <c r="AS479" s="121"/>
      <c r="AT479" s="122"/>
      <c r="AU479" s="121" t="s">
        <v>628</v>
      </c>
      <c r="AV479" s="121"/>
      <c r="AW479" s="121"/>
      <c r="AX479" s="220"/>
    </row>
    <row r="480" spans="1:50" ht="23.25" customHeight="1" thickBot="1" x14ac:dyDescent="0.2">
      <c r="A480" s="1002"/>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t="s">
        <v>628</v>
      </c>
      <c r="AF480" s="121"/>
      <c r="AG480" s="121"/>
      <c r="AH480" s="122"/>
      <c r="AI480" s="120" t="s">
        <v>628</v>
      </c>
      <c r="AJ480" s="121"/>
      <c r="AK480" s="121"/>
      <c r="AL480" s="121"/>
      <c r="AM480" s="120" t="s">
        <v>655</v>
      </c>
      <c r="AN480" s="121"/>
      <c r="AO480" s="121"/>
      <c r="AP480" s="122"/>
      <c r="AQ480" s="120" t="s">
        <v>629</v>
      </c>
      <c r="AR480" s="121"/>
      <c r="AS480" s="121"/>
      <c r="AT480" s="122"/>
      <c r="AU480" s="121" t="s">
        <v>628</v>
      </c>
      <c r="AV480" s="121"/>
      <c r="AW480" s="121"/>
      <c r="AX480" s="220"/>
    </row>
    <row r="481" spans="1:50" ht="23.85" hidden="1" customHeight="1" x14ac:dyDescent="0.15">
      <c r="A481" s="1002"/>
      <c r="B481" s="257"/>
      <c r="C481" s="256"/>
      <c r="D481" s="257"/>
      <c r="E481" s="162" t="s">
        <v>401</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02"/>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02"/>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2"/>
      <c r="B484" s="257"/>
      <c r="C484" s="256"/>
      <c r="D484" s="257"/>
      <c r="E484" s="243" t="s">
        <v>396</v>
      </c>
      <c r="F484" s="244"/>
      <c r="G484" s="245" t="s">
        <v>254</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2"/>
      <c r="B485" s="257"/>
      <c r="C485" s="256"/>
      <c r="D485" s="257"/>
      <c r="E485" s="171" t="s">
        <v>243</v>
      </c>
      <c r="F485" s="172"/>
      <c r="G485" s="173" t="s">
        <v>240</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242</v>
      </c>
      <c r="AF485" s="184"/>
      <c r="AG485" s="184"/>
      <c r="AH485" s="185"/>
      <c r="AI485" s="186" t="s">
        <v>405</v>
      </c>
      <c r="AJ485" s="186"/>
      <c r="AK485" s="186"/>
      <c r="AL485" s="181"/>
      <c r="AM485" s="186" t="s">
        <v>418</v>
      </c>
      <c r="AN485" s="186"/>
      <c r="AO485" s="186"/>
      <c r="AP485" s="181"/>
      <c r="AQ485" s="181" t="s">
        <v>234</v>
      </c>
      <c r="AR485" s="174"/>
      <c r="AS485" s="174"/>
      <c r="AT485" s="175"/>
      <c r="AU485" s="139" t="s">
        <v>134</v>
      </c>
      <c r="AV485" s="139"/>
      <c r="AW485" s="139"/>
      <c r="AX485" s="140"/>
    </row>
    <row r="486" spans="1:50" ht="18.75" hidden="1" customHeight="1" x14ac:dyDescent="0.15">
      <c r="A486" s="1002"/>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235</v>
      </c>
      <c r="AH486" s="177"/>
      <c r="AI486" s="187"/>
      <c r="AJ486" s="187"/>
      <c r="AK486" s="187"/>
      <c r="AL486" s="182"/>
      <c r="AM486" s="187"/>
      <c r="AN486" s="187"/>
      <c r="AO486" s="187"/>
      <c r="AP486" s="182"/>
      <c r="AQ486" s="216"/>
      <c r="AR486" s="141"/>
      <c r="AS486" s="142" t="s">
        <v>235</v>
      </c>
      <c r="AT486" s="177"/>
      <c r="AU486" s="141"/>
      <c r="AV486" s="141"/>
      <c r="AW486" s="142" t="s">
        <v>181</v>
      </c>
      <c r="AX486" s="143"/>
    </row>
    <row r="487" spans="1:50" ht="23.25" hidden="1" customHeight="1" x14ac:dyDescent="0.15">
      <c r="A487" s="1002"/>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02"/>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02"/>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02"/>
      <c r="B490" s="257"/>
      <c r="C490" s="256"/>
      <c r="D490" s="257"/>
      <c r="E490" s="171" t="s">
        <v>243</v>
      </c>
      <c r="F490" s="172"/>
      <c r="G490" s="173" t="s">
        <v>240</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242</v>
      </c>
      <c r="AF490" s="184"/>
      <c r="AG490" s="184"/>
      <c r="AH490" s="185"/>
      <c r="AI490" s="186" t="s">
        <v>405</v>
      </c>
      <c r="AJ490" s="186"/>
      <c r="AK490" s="186"/>
      <c r="AL490" s="181"/>
      <c r="AM490" s="186" t="s">
        <v>418</v>
      </c>
      <c r="AN490" s="186"/>
      <c r="AO490" s="186"/>
      <c r="AP490" s="181"/>
      <c r="AQ490" s="181" t="s">
        <v>234</v>
      </c>
      <c r="AR490" s="174"/>
      <c r="AS490" s="174"/>
      <c r="AT490" s="175"/>
      <c r="AU490" s="139" t="s">
        <v>134</v>
      </c>
      <c r="AV490" s="139"/>
      <c r="AW490" s="139"/>
      <c r="AX490" s="140"/>
    </row>
    <row r="491" spans="1:50" ht="18.75" hidden="1" customHeight="1" x14ac:dyDescent="0.15">
      <c r="A491" s="1002"/>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235</v>
      </c>
      <c r="AH491" s="177"/>
      <c r="AI491" s="187"/>
      <c r="AJ491" s="187"/>
      <c r="AK491" s="187"/>
      <c r="AL491" s="182"/>
      <c r="AM491" s="187"/>
      <c r="AN491" s="187"/>
      <c r="AO491" s="187"/>
      <c r="AP491" s="182"/>
      <c r="AQ491" s="216"/>
      <c r="AR491" s="141"/>
      <c r="AS491" s="142" t="s">
        <v>235</v>
      </c>
      <c r="AT491" s="177"/>
      <c r="AU491" s="141"/>
      <c r="AV491" s="141"/>
      <c r="AW491" s="142" t="s">
        <v>181</v>
      </c>
      <c r="AX491" s="143"/>
    </row>
    <row r="492" spans="1:50" ht="23.25" hidden="1" customHeight="1" x14ac:dyDescent="0.15">
      <c r="A492" s="1002"/>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02"/>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02"/>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02"/>
      <c r="B495" s="257"/>
      <c r="C495" s="256"/>
      <c r="D495" s="257"/>
      <c r="E495" s="171" t="s">
        <v>243</v>
      </c>
      <c r="F495" s="172"/>
      <c r="G495" s="173" t="s">
        <v>240</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242</v>
      </c>
      <c r="AF495" s="184"/>
      <c r="AG495" s="184"/>
      <c r="AH495" s="185"/>
      <c r="AI495" s="186" t="s">
        <v>405</v>
      </c>
      <c r="AJ495" s="186"/>
      <c r="AK495" s="186"/>
      <c r="AL495" s="181"/>
      <c r="AM495" s="186" t="s">
        <v>418</v>
      </c>
      <c r="AN495" s="186"/>
      <c r="AO495" s="186"/>
      <c r="AP495" s="181"/>
      <c r="AQ495" s="181" t="s">
        <v>234</v>
      </c>
      <c r="AR495" s="174"/>
      <c r="AS495" s="174"/>
      <c r="AT495" s="175"/>
      <c r="AU495" s="139" t="s">
        <v>134</v>
      </c>
      <c r="AV495" s="139"/>
      <c r="AW495" s="139"/>
      <c r="AX495" s="140"/>
    </row>
    <row r="496" spans="1:50" ht="18.75" hidden="1" customHeight="1" x14ac:dyDescent="0.15">
      <c r="A496" s="1002"/>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235</v>
      </c>
      <c r="AH496" s="177"/>
      <c r="AI496" s="187"/>
      <c r="AJ496" s="187"/>
      <c r="AK496" s="187"/>
      <c r="AL496" s="182"/>
      <c r="AM496" s="187"/>
      <c r="AN496" s="187"/>
      <c r="AO496" s="187"/>
      <c r="AP496" s="182"/>
      <c r="AQ496" s="216"/>
      <c r="AR496" s="141"/>
      <c r="AS496" s="142" t="s">
        <v>235</v>
      </c>
      <c r="AT496" s="177"/>
      <c r="AU496" s="141"/>
      <c r="AV496" s="141"/>
      <c r="AW496" s="142" t="s">
        <v>181</v>
      </c>
      <c r="AX496" s="143"/>
    </row>
    <row r="497" spans="1:50" ht="23.25" hidden="1" customHeight="1" x14ac:dyDescent="0.15">
      <c r="A497" s="1002"/>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02"/>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02"/>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02"/>
      <c r="B500" s="257"/>
      <c r="C500" s="256"/>
      <c r="D500" s="257"/>
      <c r="E500" s="171" t="s">
        <v>243</v>
      </c>
      <c r="F500" s="172"/>
      <c r="G500" s="173" t="s">
        <v>240</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242</v>
      </c>
      <c r="AF500" s="184"/>
      <c r="AG500" s="184"/>
      <c r="AH500" s="185"/>
      <c r="AI500" s="186" t="s">
        <v>405</v>
      </c>
      <c r="AJ500" s="186"/>
      <c r="AK500" s="186"/>
      <c r="AL500" s="181"/>
      <c r="AM500" s="186" t="s">
        <v>418</v>
      </c>
      <c r="AN500" s="186"/>
      <c r="AO500" s="186"/>
      <c r="AP500" s="181"/>
      <c r="AQ500" s="181" t="s">
        <v>234</v>
      </c>
      <c r="AR500" s="174"/>
      <c r="AS500" s="174"/>
      <c r="AT500" s="175"/>
      <c r="AU500" s="139" t="s">
        <v>134</v>
      </c>
      <c r="AV500" s="139"/>
      <c r="AW500" s="139"/>
      <c r="AX500" s="140"/>
    </row>
    <row r="501" spans="1:50" ht="18.75" hidden="1" customHeight="1" x14ac:dyDescent="0.15">
      <c r="A501" s="1002"/>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235</v>
      </c>
      <c r="AH501" s="177"/>
      <c r="AI501" s="187"/>
      <c r="AJ501" s="187"/>
      <c r="AK501" s="187"/>
      <c r="AL501" s="182"/>
      <c r="AM501" s="187"/>
      <c r="AN501" s="187"/>
      <c r="AO501" s="187"/>
      <c r="AP501" s="182"/>
      <c r="AQ501" s="216"/>
      <c r="AR501" s="141"/>
      <c r="AS501" s="142" t="s">
        <v>235</v>
      </c>
      <c r="AT501" s="177"/>
      <c r="AU501" s="141"/>
      <c r="AV501" s="141"/>
      <c r="AW501" s="142" t="s">
        <v>181</v>
      </c>
      <c r="AX501" s="143"/>
    </row>
    <row r="502" spans="1:50" ht="23.25" hidden="1" customHeight="1" x14ac:dyDescent="0.15">
      <c r="A502" s="1002"/>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02"/>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02"/>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02"/>
      <c r="B505" s="257"/>
      <c r="C505" s="256"/>
      <c r="D505" s="257"/>
      <c r="E505" s="171" t="s">
        <v>243</v>
      </c>
      <c r="F505" s="172"/>
      <c r="G505" s="173" t="s">
        <v>240</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242</v>
      </c>
      <c r="AF505" s="184"/>
      <c r="AG505" s="184"/>
      <c r="AH505" s="185"/>
      <c r="AI505" s="186" t="s">
        <v>405</v>
      </c>
      <c r="AJ505" s="186"/>
      <c r="AK505" s="186"/>
      <c r="AL505" s="181"/>
      <c r="AM505" s="186" t="s">
        <v>418</v>
      </c>
      <c r="AN505" s="186"/>
      <c r="AO505" s="186"/>
      <c r="AP505" s="181"/>
      <c r="AQ505" s="181" t="s">
        <v>234</v>
      </c>
      <c r="AR505" s="174"/>
      <c r="AS505" s="174"/>
      <c r="AT505" s="175"/>
      <c r="AU505" s="139" t="s">
        <v>134</v>
      </c>
      <c r="AV505" s="139"/>
      <c r="AW505" s="139"/>
      <c r="AX505" s="140"/>
    </row>
    <row r="506" spans="1:50" ht="18.75" hidden="1" customHeight="1" x14ac:dyDescent="0.15">
      <c r="A506" s="1002"/>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235</v>
      </c>
      <c r="AH506" s="177"/>
      <c r="AI506" s="187"/>
      <c r="AJ506" s="187"/>
      <c r="AK506" s="187"/>
      <c r="AL506" s="182"/>
      <c r="AM506" s="187"/>
      <c r="AN506" s="187"/>
      <c r="AO506" s="187"/>
      <c r="AP506" s="182"/>
      <c r="AQ506" s="216"/>
      <c r="AR506" s="141"/>
      <c r="AS506" s="142" t="s">
        <v>235</v>
      </c>
      <c r="AT506" s="177"/>
      <c r="AU506" s="141"/>
      <c r="AV506" s="141"/>
      <c r="AW506" s="142" t="s">
        <v>181</v>
      </c>
      <c r="AX506" s="143"/>
    </row>
    <row r="507" spans="1:50" ht="23.25" hidden="1" customHeight="1" x14ac:dyDescent="0.15">
      <c r="A507" s="1002"/>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02"/>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02"/>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02"/>
      <c r="B510" s="257"/>
      <c r="C510" s="256"/>
      <c r="D510" s="257"/>
      <c r="E510" s="171" t="s">
        <v>244</v>
      </c>
      <c r="F510" s="172"/>
      <c r="G510" s="173" t="s">
        <v>241</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242</v>
      </c>
      <c r="AF510" s="184"/>
      <c r="AG510" s="184"/>
      <c r="AH510" s="185"/>
      <c r="AI510" s="186" t="s">
        <v>405</v>
      </c>
      <c r="AJ510" s="186"/>
      <c r="AK510" s="186"/>
      <c r="AL510" s="181"/>
      <c r="AM510" s="186" t="s">
        <v>418</v>
      </c>
      <c r="AN510" s="186"/>
      <c r="AO510" s="186"/>
      <c r="AP510" s="181"/>
      <c r="AQ510" s="181" t="s">
        <v>234</v>
      </c>
      <c r="AR510" s="174"/>
      <c r="AS510" s="174"/>
      <c r="AT510" s="175"/>
      <c r="AU510" s="139" t="s">
        <v>134</v>
      </c>
      <c r="AV510" s="139"/>
      <c r="AW510" s="139"/>
      <c r="AX510" s="140"/>
    </row>
    <row r="511" spans="1:50" ht="18.75" hidden="1" customHeight="1" x14ac:dyDescent="0.15">
      <c r="A511" s="1002"/>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235</v>
      </c>
      <c r="AH511" s="177"/>
      <c r="AI511" s="187"/>
      <c r="AJ511" s="187"/>
      <c r="AK511" s="187"/>
      <c r="AL511" s="182"/>
      <c r="AM511" s="187"/>
      <c r="AN511" s="187"/>
      <c r="AO511" s="187"/>
      <c r="AP511" s="182"/>
      <c r="AQ511" s="216"/>
      <c r="AR511" s="141"/>
      <c r="AS511" s="142" t="s">
        <v>235</v>
      </c>
      <c r="AT511" s="177"/>
      <c r="AU511" s="141"/>
      <c r="AV511" s="141"/>
      <c r="AW511" s="142" t="s">
        <v>181</v>
      </c>
      <c r="AX511" s="143"/>
    </row>
    <row r="512" spans="1:50" ht="23.25" hidden="1" customHeight="1" x14ac:dyDescent="0.15">
      <c r="A512" s="1002"/>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02"/>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02"/>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02"/>
      <c r="B515" s="257"/>
      <c r="C515" s="256"/>
      <c r="D515" s="257"/>
      <c r="E515" s="171" t="s">
        <v>244</v>
      </c>
      <c r="F515" s="172"/>
      <c r="G515" s="173" t="s">
        <v>241</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242</v>
      </c>
      <c r="AF515" s="184"/>
      <c r="AG515" s="184"/>
      <c r="AH515" s="185"/>
      <c r="AI515" s="186" t="s">
        <v>405</v>
      </c>
      <c r="AJ515" s="186"/>
      <c r="AK515" s="186"/>
      <c r="AL515" s="181"/>
      <c r="AM515" s="186" t="s">
        <v>418</v>
      </c>
      <c r="AN515" s="186"/>
      <c r="AO515" s="186"/>
      <c r="AP515" s="181"/>
      <c r="AQ515" s="181" t="s">
        <v>234</v>
      </c>
      <c r="AR515" s="174"/>
      <c r="AS515" s="174"/>
      <c r="AT515" s="175"/>
      <c r="AU515" s="139" t="s">
        <v>134</v>
      </c>
      <c r="AV515" s="139"/>
      <c r="AW515" s="139"/>
      <c r="AX515" s="140"/>
    </row>
    <row r="516" spans="1:50" ht="18.75" hidden="1" customHeight="1" x14ac:dyDescent="0.15">
      <c r="A516" s="1002"/>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235</v>
      </c>
      <c r="AH516" s="177"/>
      <c r="AI516" s="187"/>
      <c r="AJ516" s="187"/>
      <c r="AK516" s="187"/>
      <c r="AL516" s="182"/>
      <c r="AM516" s="187"/>
      <c r="AN516" s="187"/>
      <c r="AO516" s="187"/>
      <c r="AP516" s="182"/>
      <c r="AQ516" s="216"/>
      <c r="AR516" s="141"/>
      <c r="AS516" s="142" t="s">
        <v>235</v>
      </c>
      <c r="AT516" s="177"/>
      <c r="AU516" s="141"/>
      <c r="AV516" s="141"/>
      <c r="AW516" s="142" t="s">
        <v>181</v>
      </c>
      <c r="AX516" s="143"/>
    </row>
    <row r="517" spans="1:50" ht="23.25" hidden="1" customHeight="1" x14ac:dyDescent="0.15">
      <c r="A517" s="1002"/>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02"/>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02"/>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02"/>
      <c r="B520" s="257"/>
      <c r="C520" s="256"/>
      <c r="D520" s="257"/>
      <c r="E520" s="171" t="s">
        <v>244</v>
      </c>
      <c r="F520" s="172"/>
      <c r="G520" s="173" t="s">
        <v>241</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242</v>
      </c>
      <c r="AF520" s="184"/>
      <c r="AG520" s="184"/>
      <c r="AH520" s="185"/>
      <c r="AI520" s="186" t="s">
        <v>405</v>
      </c>
      <c r="AJ520" s="186"/>
      <c r="AK520" s="186"/>
      <c r="AL520" s="181"/>
      <c r="AM520" s="186" t="s">
        <v>418</v>
      </c>
      <c r="AN520" s="186"/>
      <c r="AO520" s="186"/>
      <c r="AP520" s="181"/>
      <c r="AQ520" s="181" t="s">
        <v>234</v>
      </c>
      <c r="AR520" s="174"/>
      <c r="AS520" s="174"/>
      <c r="AT520" s="175"/>
      <c r="AU520" s="139" t="s">
        <v>134</v>
      </c>
      <c r="AV520" s="139"/>
      <c r="AW520" s="139"/>
      <c r="AX520" s="140"/>
    </row>
    <row r="521" spans="1:50" ht="18.75" hidden="1" customHeight="1" x14ac:dyDescent="0.15">
      <c r="A521" s="1002"/>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235</v>
      </c>
      <c r="AH521" s="177"/>
      <c r="AI521" s="187"/>
      <c r="AJ521" s="187"/>
      <c r="AK521" s="187"/>
      <c r="AL521" s="182"/>
      <c r="AM521" s="187"/>
      <c r="AN521" s="187"/>
      <c r="AO521" s="187"/>
      <c r="AP521" s="182"/>
      <c r="AQ521" s="216"/>
      <c r="AR521" s="141"/>
      <c r="AS521" s="142" t="s">
        <v>235</v>
      </c>
      <c r="AT521" s="177"/>
      <c r="AU521" s="141"/>
      <c r="AV521" s="141"/>
      <c r="AW521" s="142" t="s">
        <v>181</v>
      </c>
      <c r="AX521" s="143"/>
    </row>
    <row r="522" spans="1:50" ht="23.25" hidden="1" customHeight="1" x14ac:dyDescent="0.15">
      <c r="A522" s="1002"/>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02"/>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02"/>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02"/>
      <c r="B525" s="257"/>
      <c r="C525" s="256"/>
      <c r="D525" s="257"/>
      <c r="E525" s="171" t="s">
        <v>244</v>
      </c>
      <c r="F525" s="172"/>
      <c r="G525" s="173" t="s">
        <v>241</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242</v>
      </c>
      <c r="AF525" s="184"/>
      <c r="AG525" s="184"/>
      <c r="AH525" s="185"/>
      <c r="AI525" s="186" t="s">
        <v>405</v>
      </c>
      <c r="AJ525" s="186"/>
      <c r="AK525" s="186"/>
      <c r="AL525" s="181"/>
      <c r="AM525" s="186" t="s">
        <v>418</v>
      </c>
      <c r="AN525" s="186"/>
      <c r="AO525" s="186"/>
      <c r="AP525" s="181"/>
      <c r="AQ525" s="181" t="s">
        <v>234</v>
      </c>
      <c r="AR525" s="174"/>
      <c r="AS525" s="174"/>
      <c r="AT525" s="175"/>
      <c r="AU525" s="139" t="s">
        <v>134</v>
      </c>
      <c r="AV525" s="139"/>
      <c r="AW525" s="139"/>
      <c r="AX525" s="140"/>
    </row>
    <row r="526" spans="1:50" ht="18.75" hidden="1" customHeight="1" x14ac:dyDescent="0.15">
      <c r="A526" s="1002"/>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235</v>
      </c>
      <c r="AH526" s="177"/>
      <c r="AI526" s="187"/>
      <c r="AJ526" s="187"/>
      <c r="AK526" s="187"/>
      <c r="AL526" s="182"/>
      <c r="AM526" s="187"/>
      <c r="AN526" s="187"/>
      <c r="AO526" s="187"/>
      <c r="AP526" s="182"/>
      <c r="AQ526" s="216"/>
      <c r="AR526" s="141"/>
      <c r="AS526" s="142" t="s">
        <v>235</v>
      </c>
      <c r="AT526" s="177"/>
      <c r="AU526" s="141"/>
      <c r="AV526" s="141"/>
      <c r="AW526" s="142" t="s">
        <v>181</v>
      </c>
      <c r="AX526" s="143"/>
    </row>
    <row r="527" spans="1:50" ht="23.25" hidden="1" customHeight="1" x14ac:dyDescent="0.15">
      <c r="A527" s="1002"/>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02"/>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02"/>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02"/>
      <c r="B530" s="257"/>
      <c r="C530" s="256"/>
      <c r="D530" s="257"/>
      <c r="E530" s="171" t="s">
        <v>244</v>
      </c>
      <c r="F530" s="172"/>
      <c r="G530" s="173" t="s">
        <v>241</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242</v>
      </c>
      <c r="AF530" s="184"/>
      <c r="AG530" s="184"/>
      <c r="AH530" s="185"/>
      <c r="AI530" s="186" t="s">
        <v>405</v>
      </c>
      <c r="AJ530" s="186"/>
      <c r="AK530" s="186"/>
      <c r="AL530" s="181"/>
      <c r="AM530" s="186" t="s">
        <v>418</v>
      </c>
      <c r="AN530" s="186"/>
      <c r="AO530" s="186"/>
      <c r="AP530" s="181"/>
      <c r="AQ530" s="181" t="s">
        <v>234</v>
      </c>
      <c r="AR530" s="174"/>
      <c r="AS530" s="174"/>
      <c r="AT530" s="175"/>
      <c r="AU530" s="139" t="s">
        <v>134</v>
      </c>
      <c r="AV530" s="139"/>
      <c r="AW530" s="139"/>
      <c r="AX530" s="140"/>
    </row>
    <row r="531" spans="1:50" ht="18.75" hidden="1" customHeight="1" x14ac:dyDescent="0.15">
      <c r="A531" s="1002"/>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235</v>
      </c>
      <c r="AH531" s="177"/>
      <c r="AI531" s="187"/>
      <c r="AJ531" s="187"/>
      <c r="AK531" s="187"/>
      <c r="AL531" s="182"/>
      <c r="AM531" s="187"/>
      <c r="AN531" s="187"/>
      <c r="AO531" s="187"/>
      <c r="AP531" s="182"/>
      <c r="AQ531" s="216"/>
      <c r="AR531" s="141"/>
      <c r="AS531" s="142" t="s">
        <v>235</v>
      </c>
      <c r="AT531" s="177"/>
      <c r="AU531" s="141"/>
      <c r="AV531" s="141"/>
      <c r="AW531" s="142" t="s">
        <v>181</v>
      </c>
      <c r="AX531" s="143"/>
    </row>
    <row r="532" spans="1:50" ht="23.25" hidden="1" customHeight="1" x14ac:dyDescent="0.15">
      <c r="A532" s="1002"/>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02"/>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02"/>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02"/>
      <c r="B535" s="257"/>
      <c r="C535" s="256"/>
      <c r="D535" s="257"/>
      <c r="E535" s="162" t="s">
        <v>402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2"/>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2"/>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2"/>
      <c r="B538" s="257"/>
      <c r="C538" s="256"/>
      <c r="D538" s="257"/>
      <c r="E538" s="243" t="s">
        <v>397</v>
      </c>
      <c r="F538" s="244"/>
      <c r="G538" s="245" t="s">
        <v>254</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2"/>
      <c r="B539" s="257"/>
      <c r="C539" s="256"/>
      <c r="D539" s="257"/>
      <c r="E539" s="171" t="s">
        <v>243</v>
      </c>
      <c r="F539" s="172"/>
      <c r="G539" s="173" t="s">
        <v>240</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242</v>
      </c>
      <c r="AF539" s="184"/>
      <c r="AG539" s="184"/>
      <c r="AH539" s="185"/>
      <c r="AI539" s="186" t="s">
        <v>405</v>
      </c>
      <c r="AJ539" s="186"/>
      <c r="AK539" s="186"/>
      <c r="AL539" s="181"/>
      <c r="AM539" s="186" t="s">
        <v>418</v>
      </c>
      <c r="AN539" s="186"/>
      <c r="AO539" s="186"/>
      <c r="AP539" s="181"/>
      <c r="AQ539" s="181" t="s">
        <v>234</v>
      </c>
      <c r="AR539" s="174"/>
      <c r="AS539" s="174"/>
      <c r="AT539" s="175"/>
      <c r="AU539" s="139" t="s">
        <v>134</v>
      </c>
      <c r="AV539" s="139"/>
      <c r="AW539" s="139"/>
      <c r="AX539" s="140"/>
    </row>
    <row r="540" spans="1:50" ht="18.75" hidden="1" customHeight="1" x14ac:dyDescent="0.15">
      <c r="A540" s="1002"/>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235</v>
      </c>
      <c r="AH540" s="177"/>
      <c r="AI540" s="187"/>
      <c r="AJ540" s="187"/>
      <c r="AK540" s="187"/>
      <c r="AL540" s="182"/>
      <c r="AM540" s="187"/>
      <c r="AN540" s="187"/>
      <c r="AO540" s="187"/>
      <c r="AP540" s="182"/>
      <c r="AQ540" s="216"/>
      <c r="AR540" s="141"/>
      <c r="AS540" s="142" t="s">
        <v>235</v>
      </c>
      <c r="AT540" s="177"/>
      <c r="AU540" s="141"/>
      <c r="AV540" s="141"/>
      <c r="AW540" s="142" t="s">
        <v>181</v>
      </c>
      <c r="AX540" s="143"/>
    </row>
    <row r="541" spans="1:50" ht="23.25" hidden="1" customHeight="1" x14ac:dyDescent="0.15">
      <c r="A541" s="1002"/>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02"/>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02"/>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02"/>
      <c r="B544" s="257"/>
      <c r="C544" s="256"/>
      <c r="D544" s="257"/>
      <c r="E544" s="171" t="s">
        <v>243</v>
      </c>
      <c r="F544" s="172"/>
      <c r="G544" s="173" t="s">
        <v>240</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242</v>
      </c>
      <c r="AF544" s="184"/>
      <c r="AG544" s="184"/>
      <c r="AH544" s="185"/>
      <c r="AI544" s="186" t="s">
        <v>405</v>
      </c>
      <c r="AJ544" s="186"/>
      <c r="AK544" s="186"/>
      <c r="AL544" s="181"/>
      <c r="AM544" s="186" t="s">
        <v>418</v>
      </c>
      <c r="AN544" s="186"/>
      <c r="AO544" s="186"/>
      <c r="AP544" s="181"/>
      <c r="AQ544" s="181" t="s">
        <v>234</v>
      </c>
      <c r="AR544" s="174"/>
      <c r="AS544" s="174"/>
      <c r="AT544" s="175"/>
      <c r="AU544" s="139" t="s">
        <v>134</v>
      </c>
      <c r="AV544" s="139"/>
      <c r="AW544" s="139"/>
      <c r="AX544" s="140"/>
    </row>
    <row r="545" spans="1:50" ht="18.75" hidden="1" customHeight="1" x14ac:dyDescent="0.15">
      <c r="A545" s="1002"/>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235</v>
      </c>
      <c r="AH545" s="177"/>
      <c r="AI545" s="187"/>
      <c r="AJ545" s="187"/>
      <c r="AK545" s="187"/>
      <c r="AL545" s="182"/>
      <c r="AM545" s="187"/>
      <c r="AN545" s="187"/>
      <c r="AO545" s="187"/>
      <c r="AP545" s="182"/>
      <c r="AQ545" s="216"/>
      <c r="AR545" s="141"/>
      <c r="AS545" s="142" t="s">
        <v>235</v>
      </c>
      <c r="AT545" s="177"/>
      <c r="AU545" s="141"/>
      <c r="AV545" s="141"/>
      <c r="AW545" s="142" t="s">
        <v>181</v>
      </c>
      <c r="AX545" s="143"/>
    </row>
    <row r="546" spans="1:50" ht="23.25" hidden="1" customHeight="1" x14ac:dyDescent="0.15">
      <c r="A546" s="1002"/>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02"/>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02"/>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02"/>
      <c r="B549" s="257"/>
      <c r="C549" s="256"/>
      <c r="D549" s="257"/>
      <c r="E549" s="171" t="s">
        <v>243</v>
      </c>
      <c r="F549" s="172"/>
      <c r="G549" s="173" t="s">
        <v>240</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242</v>
      </c>
      <c r="AF549" s="184"/>
      <c r="AG549" s="184"/>
      <c r="AH549" s="185"/>
      <c r="AI549" s="186" t="s">
        <v>405</v>
      </c>
      <c r="AJ549" s="186"/>
      <c r="AK549" s="186"/>
      <c r="AL549" s="181"/>
      <c r="AM549" s="186" t="s">
        <v>418</v>
      </c>
      <c r="AN549" s="186"/>
      <c r="AO549" s="186"/>
      <c r="AP549" s="181"/>
      <c r="AQ549" s="181" t="s">
        <v>234</v>
      </c>
      <c r="AR549" s="174"/>
      <c r="AS549" s="174"/>
      <c r="AT549" s="175"/>
      <c r="AU549" s="139" t="s">
        <v>134</v>
      </c>
      <c r="AV549" s="139"/>
      <c r="AW549" s="139"/>
      <c r="AX549" s="140"/>
    </row>
    <row r="550" spans="1:50" ht="18.75" hidden="1" customHeight="1" x14ac:dyDescent="0.15">
      <c r="A550" s="1002"/>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235</v>
      </c>
      <c r="AH550" s="177"/>
      <c r="AI550" s="187"/>
      <c r="AJ550" s="187"/>
      <c r="AK550" s="187"/>
      <c r="AL550" s="182"/>
      <c r="AM550" s="187"/>
      <c r="AN550" s="187"/>
      <c r="AO550" s="187"/>
      <c r="AP550" s="182"/>
      <c r="AQ550" s="216"/>
      <c r="AR550" s="141"/>
      <c r="AS550" s="142" t="s">
        <v>235</v>
      </c>
      <c r="AT550" s="177"/>
      <c r="AU550" s="141"/>
      <c r="AV550" s="141"/>
      <c r="AW550" s="142" t="s">
        <v>181</v>
      </c>
      <c r="AX550" s="143"/>
    </row>
    <row r="551" spans="1:50" ht="23.25" hidden="1" customHeight="1" x14ac:dyDescent="0.15">
      <c r="A551" s="1002"/>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02"/>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02"/>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02"/>
      <c r="B554" s="257"/>
      <c r="C554" s="256"/>
      <c r="D554" s="257"/>
      <c r="E554" s="171" t="s">
        <v>243</v>
      </c>
      <c r="F554" s="172"/>
      <c r="G554" s="173" t="s">
        <v>240</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242</v>
      </c>
      <c r="AF554" s="184"/>
      <c r="AG554" s="184"/>
      <c r="AH554" s="185"/>
      <c r="AI554" s="186" t="s">
        <v>405</v>
      </c>
      <c r="AJ554" s="186"/>
      <c r="AK554" s="186"/>
      <c r="AL554" s="181"/>
      <c r="AM554" s="186" t="s">
        <v>418</v>
      </c>
      <c r="AN554" s="186"/>
      <c r="AO554" s="186"/>
      <c r="AP554" s="181"/>
      <c r="AQ554" s="181" t="s">
        <v>234</v>
      </c>
      <c r="AR554" s="174"/>
      <c r="AS554" s="174"/>
      <c r="AT554" s="175"/>
      <c r="AU554" s="139" t="s">
        <v>134</v>
      </c>
      <c r="AV554" s="139"/>
      <c r="AW554" s="139"/>
      <c r="AX554" s="140"/>
    </row>
    <row r="555" spans="1:50" ht="18.75" hidden="1" customHeight="1" x14ac:dyDescent="0.15">
      <c r="A555" s="1002"/>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235</v>
      </c>
      <c r="AH555" s="177"/>
      <c r="AI555" s="187"/>
      <c r="AJ555" s="187"/>
      <c r="AK555" s="187"/>
      <c r="AL555" s="182"/>
      <c r="AM555" s="187"/>
      <c r="AN555" s="187"/>
      <c r="AO555" s="187"/>
      <c r="AP555" s="182"/>
      <c r="AQ555" s="216"/>
      <c r="AR555" s="141"/>
      <c r="AS555" s="142" t="s">
        <v>235</v>
      </c>
      <c r="AT555" s="177"/>
      <c r="AU555" s="141"/>
      <c r="AV555" s="141"/>
      <c r="AW555" s="142" t="s">
        <v>181</v>
      </c>
      <c r="AX555" s="143"/>
    </row>
    <row r="556" spans="1:50" ht="23.25" hidden="1" customHeight="1" x14ac:dyDescent="0.15">
      <c r="A556" s="1002"/>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02"/>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02"/>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02"/>
      <c r="B559" s="257"/>
      <c r="C559" s="256"/>
      <c r="D559" s="257"/>
      <c r="E559" s="171" t="s">
        <v>243</v>
      </c>
      <c r="F559" s="172"/>
      <c r="G559" s="173" t="s">
        <v>240</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242</v>
      </c>
      <c r="AF559" s="184"/>
      <c r="AG559" s="184"/>
      <c r="AH559" s="185"/>
      <c r="AI559" s="186" t="s">
        <v>405</v>
      </c>
      <c r="AJ559" s="186"/>
      <c r="AK559" s="186"/>
      <c r="AL559" s="181"/>
      <c r="AM559" s="186" t="s">
        <v>418</v>
      </c>
      <c r="AN559" s="186"/>
      <c r="AO559" s="186"/>
      <c r="AP559" s="181"/>
      <c r="AQ559" s="181" t="s">
        <v>234</v>
      </c>
      <c r="AR559" s="174"/>
      <c r="AS559" s="174"/>
      <c r="AT559" s="175"/>
      <c r="AU559" s="139" t="s">
        <v>134</v>
      </c>
      <c r="AV559" s="139"/>
      <c r="AW559" s="139"/>
      <c r="AX559" s="140"/>
    </row>
    <row r="560" spans="1:50" ht="18.75" hidden="1" customHeight="1" x14ac:dyDescent="0.15">
      <c r="A560" s="1002"/>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235</v>
      </c>
      <c r="AH560" s="177"/>
      <c r="AI560" s="187"/>
      <c r="AJ560" s="187"/>
      <c r="AK560" s="187"/>
      <c r="AL560" s="182"/>
      <c r="AM560" s="187"/>
      <c r="AN560" s="187"/>
      <c r="AO560" s="187"/>
      <c r="AP560" s="182"/>
      <c r="AQ560" s="216"/>
      <c r="AR560" s="141"/>
      <c r="AS560" s="142" t="s">
        <v>235</v>
      </c>
      <c r="AT560" s="177"/>
      <c r="AU560" s="141"/>
      <c r="AV560" s="141"/>
      <c r="AW560" s="142" t="s">
        <v>181</v>
      </c>
      <c r="AX560" s="143"/>
    </row>
    <row r="561" spans="1:50" ht="23.25" hidden="1" customHeight="1" x14ac:dyDescent="0.15">
      <c r="A561" s="1002"/>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02"/>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02"/>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02"/>
      <c r="B564" s="257"/>
      <c r="C564" s="256"/>
      <c r="D564" s="257"/>
      <c r="E564" s="171" t="s">
        <v>244</v>
      </c>
      <c r="F564" s="172"/>
      <c r="G564" s="173" t="s">
        <v>241</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242</v>
      </c>
      <c r="AF564" s="184"/>
      <c r="AG564" s="184"/>
      <c r="AH564" s="185"/>
      <c r="AI564" s="186" t="s">
        <v>405</v>
      </c>
      <c r="AJ564" s="186"/>
      <c r="AK564" s="186"/>
      <c r="AL564" s="181"/>
      <c r="AM564" s="186" t="s">
        <v>418</v>
      </c>
      <c r="AN564" s="186"/>
      <c r="AO564" s="186"/>
      <c r="AP564" s="181"/>
      <c r="AQ564" s="181" t="s">
        <v>234</v>
      </c>
      <c r="AR564" s="174"/>
      <c r="AS564" s="174"/>
      <c r="AT564" s="175"/>
      <c r="AU564" s="139" t="s">
        <v>134</v>
      </c>
      <c r="AV564" s="139"/>
      <c r="AW564" s="139"/>
      <c r="AX564" s="140"/>
    </row>
    <row r="565" spans="1:50" ht="18.75" hidden="1" customHeight="1" x14ac:dyDescent="0.15">
      <c r="A565" s="1002"/>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235</v>
      </c>
      <c r="AH565" s="177"/>
      <c r="AI565" s="187"/>
      <c r="AJ565" s="187"/>
      <c r="AK565" s="187"/>
      <c r="AL565" s="182"/>
      <c r="AM565" s="187"/>
      <c r="AN565" s="187"/>
      <c r="AO565" s="187"/>
      <c r="AP565" s="182"/>
      <c r="AQ565" s="216"/>
      <c r="AR565" s="141"/>
      <c r="AS565" s="142" t="s">
        <v>235</v>
      </c>
      <c r="AT565" s="177"/>
      <c r="AU565" s="141"/>
      <c r="AV565" s="141"/>
      <c r="AW565" s="142" t="s">
        <v>181</v>
      </c>
      <c r="AX565" s="143"/>
    </row>
    <row r="566" spans="1:50" ht="23.25" hidden="1" customHeight="1" x14ac:dyDescent="0.15">
      <c r="A566" s="1002"/>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02"/>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02"/>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02"/>
      <c r="B569" s="257"/>
      <c r="C569" s="256"/>
      <c r="D569" s="257"/>
      <c r="E569" s="171" t="s">
        <v>244</v>
      </c>
      <c r="F569" s="172"/>
      <c r="G569" s="173" t="s">
        <v>241</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242</v>
      </c>
      <c r="AF569" s="184"/>
      <c r="AG569" s="184"/>
      <c r="AH569" s="185"/>
      <c r="AI569" s="186" t="s">
        <v>405</v>
      </c>
      <c r="AJ569" s="186"/>
      <c r="AK569" s="186"/>
      <c r="AL569" s="181"/>
      <c r="AM569" s="186" t="s">
        <v>418</v>
      </c>
      <c r="AN569" s="186"/>
      <c r="AO569" s="186"/>
      <c r="AP569" s="181"/>
      <c r="AQ569" s="181" t="s">
        <v>234</v>
      </c>
      <c r="AR569" s="174"/>
      <c r="AS569" s="174"/>
      <c r="AT569" s="175"/>
      <c r="AU569" s="139" t="s">
        <v>134</v>
      </c>
      <c r="AV569" s="139"/>
      <c r="AW569" s="139"/>
      <c r="AX569" s="140"/>
    </row>
    <row r="570" spans="1:50" ht="18.75" hidden="1" customHeight="1" x14ac:dyDescent="0.15">
      <c r="A570" s="1002"/>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235</v>
      </c>
      <c r="AH570" s="177"/>
      <c r="AI570" s="187"/>
      <c r="AJ570" s="187"/>
      <c r="AK570" s="187"/>
      <c r="AL570" s="182"/>
      <c r="AM570" s="187"/>
      <c r="AN570" s="187"/>
      <c r="AO570" s="187"/>
      <c r="AP570" s="182"/>
      <c r="AQ570" s="216"/>
      <c r="AR570" s="141"/>
      <c r="AS570" s="142" t="s">
        <v>235</v>
      </c>
      <c r="AT570" s="177"/>
      <c r="AU570" s="141"/>
      <c r="AV570" s="141"/>
      <c r="AW570" s="142" t="s">
        <v>181</v>
      </c>
      <c r="AX570" s="143"/>
    </row>
    <row r="571" spans="1:50" ht="23.25" hidden="1" customHeight="1" x14ac:dyDescent="0.15">
      <c r="A571" s="1002"/>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02"/>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02"/>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02"/>
      <c r="B574" s="257"/>
      <c r="C574" s="256"/>
      <c r="D574" s="257"/>
      <c r="E574" s="171" t="s">
        <v>244</v>
      </c>
      <c r="F574" s="172"/>
      <c r="G574" s="173" t="s">
        <v>241</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242</v>
      </c>
      <c r="AF574" s="184"/>
      <c r="AG574" s="184"/>
      <c r="AH574" s="185"/>
      <c r="AI574" s="186" t="s">
        <v>405</v>
      </c>
      <c r="AJ574" s="186"/>
      <c r="AK574" s="186"/>
      <c r="AL574" s="181"/>
      <c r="AM574" s="186" t="s">
        <v>418</v>
      </c>
      <c r="AN574" s="186"/>
      <c r="AO574" s="186"/>
      <c r="AP574" s="181"/>
      <c r="AQ574" s="181" t="s">
        <v>234</v>
      </c>
      <c r="AR574" s="174"/>
      <c r="AS574" s="174"/>
      <c r="AT574" s="175"/>
      <c r="AU574" s="139" t="s">
        <v>134</v>
      </c>
      <c r="AV574" s="139"/>
      <c r="AW574" s="139"/>
      <c r="AX574" s="140"/>
    </row>
    <row r="575" spans="1:50" ht="18.75" hidden="1" customHeight="1" x14ac:dyDescent="0.15">
      <c r="A575" s="1002"/>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235</v>
      </c>
      <c r="AH575" s="177"/>
      <c r="AI575" s="187"/>
      <c r="AJ575" s="187"/>
      <c r="AK575" s="187"/>
      <c r="AL575" s="182"/>
      <c r="AM575" s="187"/>
      <c r="AN575" s="187"/>
      <c r="AO575" s="187"/>
      <c r="AP575" s="182"/>
      <c r="AQ575" s="216"/>
      <c r="AR575" s="141"/>
      <c r="AS575" s="142" t="s">
        <v>235</v>
      </c>
      <c r="AT575" s="177"/>
      <c r="AU575" s="141"/>
      <c r="AV575" s="141"/>
      <c r="AW575" s="142" t="s">
        <v>181</v>
      </c>
      <c r="AX575" s="143"/>
    </row>
    <row r="576" spans="1:50" ht="23.25" hidden="1" customHeight="1" x14ac:dyDescent="0.15">
      <c r="A576" s="1002"/>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02"/>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02"/>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02"/>
      <c r="B579" s="257"/>
      <c r="C579" s="256"/>
      <c r="D579" s="257"/>
      <c r="E579" s="171" t="s">
        <v>244</v>
      </c>
      <c r="F579" s="172"/>
      <c r="G579" s="173" t="s">
        <v>241</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242</v>
      </c>
      <c r="AF579" s="184"/>
      <c r="AG579" s="184"/>
      <c r="AH579" s="185"/>
      <c r="AI579" s="186" t="s">
        <v>405</v>
      </c>
      <c r="AJ579" s="186"/>
      <c r="AK579" s="186"/>
      <c r="AL579" s="181"/>
      <c r="AM579" s="186" t="s">
        <v>418</v>
      </c>
      <c r="AN579" s="186"/>
      <c r="AO579" s="186"/>
      <c r="AP579" s="181"/>
      <c r="AQ579" s="181" t="s">
        <v>234</v>
      </c>
      <c r="AR579" s="174"/>
      <c r="AS579" s="174"/>
      <c r="AT579" s="175"/>
      <c r="AU579" s="139" t="s">
        <v>134</v>
      </c>
      <c r="AV579" s="139"/>
      <c r="AW579" s="139"/>
      <c r="AX579" s="140"/>
    </row>
    <row r="580" spans="1:50" ht="18.75" hidden="1" customHeight="1" x14ac:dyDescent="0.15">
      <c r="A580" s="1002"/>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235</v>
      </c>
      <c r="AH580" s="177"/>
      <c r="AI580" s="187"/>
      <c r="AJ580" s="187"/>
      <c r="AK580" s="187"/>
      <c r="AL580" s="182"/>
      <c r="AM580" s="187"/>
      <c r="AN580" s="187"/>
      <c r="AO580" s="187"/>
      <c r="AP580" s="182"/>
      <c r="AQ580" s="216"/>
      <c r="AR580" s="141"/>
      <c r="AS580" s="142" t="s">
        <v>235</v>
      </c>
      <c r="AT580" s="177"/>
      <c r="AU580" s="141"/>
      <c r="AV580" s="141"/>
      <c r="AW580" s="142" t="s">
        <v>181</v>
      </c>
      <c r="AX580" s="143"/>
    </row>
    <row r="581" spans="1:50" ht="23.25" hidden="1" customHeight="1" x14ac:dyDescent="0.15">
      <c r="A581" s="1002"/>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02"/>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02"/>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02"/>
      <c r="B584" s="257"/>
      <c r="C584" s="256"/>
      <c r="D584" s="257"/>
      <c r="E584" s="171" t="s">
        <v>244</v>
      </c>
      <c r="F584" s="172"/>
      <c r="G584" s="173" t="s">
        <v>241</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242</v>
      </c>
      <c r="AF584" s="184"/>
      <c r="AG584" s="184"/>
      <c r="AH584" s="185"/>
      <c r="AI584" s="186" t="s">
        <v>405</v>
      </c>
      <c r="AJ584" s="186"/>
      <c r="AK584" s="186"/>
      <c r="AL584" s="181"/>
      <c r="AM584" s="186" t="s">
        <v>418</v>
      </c>
      <c r="AN584" s="186"/>
      <c r="AO584" s="186"/>
      <c r="AP584" s="181"/>
      <c r="AQ584" s="181" t="s">
        <v>234</v>
      </c>
      <c r="AR584" s="174"/>
      <c r="AS584" s="174"/>
      <c r="AT584" s="175"/>
      <c r="AU584" s="139" t="s">
        <v>134</v>
      </c>
      <c r="AV584" s="139"/>
      <c r="AW584" s="139"/>
      <c r="AX584" s="140"/>
    </row>
    <row r="585" spans="1:50" ht="18.75" hidden="1" customHeight="1" x14ac:dyDescent="0.15">
      <c r="A585" s="1002"/>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235</v>
      </c>
      <c r="AH585" s="177"/>
      <c r="AI585" s="187"/>
      <c r="AJ585" s="187"/>
      <c r="AK585" s="187"/>
      <c r="AL585" s="182"/>
      <c r="AM585" s="187"/>
      <c r="AN585" s="187"/>
      <c r="AO585" s="187"/>
      <c r="AP585" s="182"/>
      <c r="AQ585" s="216"/>
      <c r="AR585" s="141"/>
      <c r="AS585" s="142" t="s">
        <v>235</v>
      </c>
      <c r="AT585" s="177"/>
      <c r="AU585" s="141"/>
      <c r="AV585" s="141"/>
      <c r="AW585" s="142" t="s">
        <v>181</v>
      </c>
      <c r="AX585" s="143"/>
    </row>
    <row r="586" spans="1:50" ht="23.25" hidden="1" customHeight="1" x14ac:dyDescent="0.15">
      <c r="A586" s="1002"/>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02"/>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02"/>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02"/>
      <c r="B589" s="257"/>
      <c r="C589" s="256"/>
      <c r="D589" s="257"/>
      <c r="E589" s="162" t="s">
        <v>402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2"/>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2"/>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2"/>
      <c r="B592" s="257"/>
      <c r="C592" s="256"/>
      <c r="D592" s="257"/>
      <c r="E592" s="243" t="s">
        <v>396</v>
      </c>
      <c r="F592" s="244"/>
      <c r="G592" s="245" t="s">
        <v>254</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2"/>
      <c r="B593" s="257"/>
      <c r="C593" s="256"/>
      <c r="D593" s="257"/>
      <c r="E593" s="171" t="s">
        <v>243</v>
      </c>
      <c r="F593" s="172"/>
      <c r="G593" s="173" t="s">
        <v>240</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242</v>
      </c>
      <c r="AF593" s="184"/>
      <c r="AG593" s="184"/>
      <c r="AH593" s="185"/>
      <c r="AI593" s="186" t="s">
        <v>405</v>
      </c>
      <c r="AJ593" s="186"/>
      <c r="AK593" s="186"/>
      <c r="AL593" s="181"/>
      <c r="AM593" s="186" t="s">
        <v>418</v>
      </c>
      <c r="AN593" s="186"/>
      <c r="AO593" s="186"/>
      <c r="AP593" s="181"/>
      <c r="AQ593" s="181" t="s">
        <v>234</v>
      </c>
      <c r="AR593" s="174"/>
      <c r="AS593" s="174"/>
      <c r="AT593" s="175"/>
      <c r="AU593" s="139" t="s">
        <v>134</v>
      </c>
      <c r="AV593" s="139"/>
      <c r="AW593" s="139"/>
      <c r="AX593" s="140"/>
    </row>
    <row r="594" spans="1:50" ht="18.75" hidden="1" customHeight="1" x14ac:dyDescent="0.15">
      <c r="A594" s="1002"/>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235</v>
      </c>
      <c r="AH594" s="177"/>
      <c r="AI594" s="187"/>
      <c r="AJ594" s="187"/>
      <c r="AK594" s="187"/>
      <c r="AL594" s="182"/>
      <c r="AM594" s="187"/>
      <c r="AN594" s="187"/>
      <c r="AO594" s="187"/>
      <c r="AP594" s="182"/>
      <c r="AQ594" s="216"/>
      <c r="AR594" s="141"/>
      <c r="AS594" s="142" t="s">
        <v>235</v>
      </c>
      <c r="AT594" s="177"/>
      <c r="AU594" s="141"/>
      <c r="AV594" s="141"/>
      <c r="AW594" s="142" t="s">
        <v>181</v>
      </c>
      <c r="AX594" s="143"/>
    </row>
    <row r="595" spans="1:50" ht="23.25" hidden="1" customHeight="1" x14ac:dyDescent="0.15">
      <c r="A595" s="1002"/>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02"/>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02"/>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02"/>
      <c r="B598" s="257"/>
      <c r="C598" s="256"/>
      <c r="D598" s="257"/>
      <c r="E598" s="171" t="s">
        <v>243</v>
      </c>
      <c r="F598" s="172"/>
      <c r="G598" s="173" t="s">
        <v>240</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242</v>
      </c>
      <c r="AF598" s="184"/>
      <c r="AG598" s="184"/>
      <c r="AH598" s="185"/>
      <c r="AI598" s="186" t="s">
        <v>405</v>
      </c>
      <c r="AJ598" s="186"/>
      <c r="AK598" s="186"/>
      <c r="AL598" s="181"/>
      <c r="AM598" s="186" t="s">
        <v>418</v>
      </c>
      <c r="AN598" s="186"/>
      <c r="AO598" s="186"/>
      <c r="AP598" s="181"/>
      <c r="AQ598" s="181" t="s">
        <v>234</v>
      </c>
      <c r="AR598" s="174"/>
      <c r="AS598" s="174"/>
      <c r="AT598" s="175"/>
      <c r="AU598" s="139" t="s">
        <v>134</v>
      </c>
      <c r="AV598" s="139"/>
      <c r="AW598" s="139"/>
      <c r="AX598" s="140"/>
    </row>
    <row r="599" spans="1:50" ht="18.75" hidden="1" customHeight="1" x14ac:dyDescent="0.15">
      <c r="A599" s="1002"/>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235</v>
      </c>
      <c r="AH599" s="177"/>
      <c r="AI599" s="187"/>
      <c r="AJ599" s="187"/>
      <c r="AK599" s="187"/>
      <c r="AL599" s="182"/>
      <c r="AM599" s="187"/>
      <c r="AN599" s="187"/>
      <c r="AO599" s="187"/>
      <c r="AP599" s="182"/>
      <c r="AQ599" s="216"/>
      <c r="AR599" s="141"/>
      <c r="AS599" s="142" t="s">
        <v>235</v>
      </c>
      <c r="AT599" s="177"/>
      <c r="AU599" s="141"/>
      <c r="AV599" s="141"/>
      <c r="AW599" s="142" t="s">
        <v>181</v>
      </c>
      <c r="AX599" s="143"/>
    </row>
    <row r="600" spans="1:50" ht="23.25" hidden="1" customHeight="1" x14ac:dyDescent="0.15">
      <c r="A600" s="1002"/>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02"/>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02"/>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02"/>
      <c r="B603" s="257"/>
      <c r="C603" s="256"/>
      <c r="D603" s="257"/>
      <c r="E603" s="171" t="s">
        <v>243</v>
      </c>
      <c r="F603" s="172"/>
      <c r="G603" s="173" t="s">
        <v>240</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242</v>
      </c>
      <c r="AF603" s="184"/>
      <c r="AG603" s="184"/>
      <c r="AH603" s="185"/>
      <c r="AI603" s="186" t="s">
        <v>405</v>
      </c>
      <c r="AJ603" s="186"/>
      <c r="AK603" s="186"/>
      <c r="AL603" s="181"/>
      <c r="AM603" s="186" t="s">
        <v>418</v>
      </c>
      <c r="AN603" s="186"/>
      <c r="AO603" s="186"/>
      <c r="AP603" s="181"/>
      <c r="AQ603" s="181" t="s">
        <v>234</v>
      </c>
      <c r="AR603" s="174"/>
      <c r="AS603" s="174"/>
      <c r="AT603" s="175"/>
      <c r="AU603" s="139" t="s">
        <v>134</v>
      </c>
      <c r="AV603" s="139"/>
      <c r="AW603" s="139"/>
      <c r="AX603" s="140"/>
    </row>
    <row r="604" spans="1:50" ht="18.75" hidden="1" customHeight="1" x14ac:dyDescent="0.15">
      <c r="A604" s="1002"/>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235</v>
      </c>
      <c r="AH604" s="177"/>
      <c r="AI604" s="187"/>
      <c r="AJ604" s="187"/>
      <c r="AK604" s="187"/>
      <c r="AL604" s="182"/>
      <c r="AM604" s="187"/>
      <c r="AN604" s="187"/>
      <c r="AO604" s="187"/>
      <c r="AP604" s="182"/>
      <c r="AQ604" s="216"/>
      <c r="AR604" s="141"/>
      <c r="AS604" s="142" t="s">
        <v>235</v>
      </c>
      <c r="AT604" s="177"/>
      <c r="AU604" s="141"/>
      <c r="AV604" s="141"/>
      <c r="AW604" s="142" t="s">
        <v>181</v>
      </c>
      <c r="AX604" s="143"/>
    </row>
    <row r="605" spans="1:50" ht="23.25" hidden="1" customHeight="1" x14ac:dyDescent="0.15">
      <c r="A605" s="1002"/>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02"/>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02"/>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02"/>
      <c r="B608" s="257"/>
      <c r="C608" s="256"/>
      <c r="D608" s="257"/>
      <c r="E608" s="171" t="s">
        <v>243</v>
      </c>
      <c r="F608" s="172"/>
      <c r="G608" s="173" t="s">
        <v>240</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242</v>
      </c>
      <c r="AF608" s="184"/>
      <c r="AG608" s="184"/>
      <c r="AH608" s="185"/>
      <c r="AI608" s="186" t="s">
        <v>405</v>
      </c>
      <c r="AJ608" s="186"/>
      <c r="AK608" s="186"/>
      <c r="AL608" s="181"/>
      <c r="AM608" s="186" t="s">
        <v>418</v>
      </c>
      <c r="AN608" s="186"/>
      <c r="AO608" s="186"/>
      <c r="AP608" s="181"/>
      <c r="AQ608" s="181" t="s">
        <v>234</v>
      </c>
      <c r="AR608" s="174"/>
      <c r="AS608" s="174"/>
      <c r="AT608" s="175"/>
      <c r="AU608" s="139" t="s">
        <v>134</v>
      </c>
      <c r="AV608" s="139"/>
      <c r="AW608" s="139"/>
      <c r="AX608" s="140"/>
    </row>
    <row r="609" spans="1:50" ht="18.75" hidden="1" customHeight="1" x14ac:dyDescent="0.15">
      <c r="A609" s="1002"/>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235</v>
      </c>
      <c r="AH609" s="177"/>
      <c r="AI609" s="187"/>
      <c r="AJ609" s="187"/>
      <c r="AK609" s="187"/>
      <c r="AL609" s="182"/>
      <c r="AM609" s="187"/>
      <c r="AN609" s="187"/>
      <c r="AO609" s="187"/>
      <c r="AP609" s="182"/>
      <c r="AQ609" s="216"/>
      <c r="AR609" s="141"/>
      <c r="AS609" s="142" t="s">
        <v>235</v>
      </c>
      <c r="AT609" s="177"/>
      <c r="AU609" s="141"/>
      <c r="AV609" s="141"/>
      <c r="AW609" s="142" t="s">
        <v>181</v>
      </c>
      <c r="AX609" s="143"/>
    </row>
    <row r="610" spans="1:50" ht="23.25" hidden="1" customHeight="1" x14ac:dyDescent="0.15">
      <c r="A610" s="1002"/>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02"/>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02"/>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02"/>
      <c r="B613" s="257"/>
      <c r="C613" s="256"/>
      <c r="D613" s="257"/>
      <c r="E613" s="171" t="s">
        <v>243</v>
      </c>
      <c r="F613" s="172"/>
      <c r="G613" s="173" t="s">
        <v>240</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242</v>
      </c>
      <c r="AF613" s="184"/>
      <c r="AG613" s="184"/>
      <c r="AH613" s="185"/>
      <c r="AI613" s="186" t="s">
        <v>405</v>
      </c>
      <c r="AJ613" s="186"/>
      <c r="AK613" s="186"/>
      <c r="AL613" s="181"/>
      <c r="AM613" s="186" t="s">
        <v>418</v>
      </c>
      <c r="AN613" s="186"/>
      <c r="AO613" s="186"/>
      <c r="AP613" s="181"/>
      <c r="AQ613" s="181" t="s">
        <v>234</v>
      </c>
      <c r="AR613" s="174"/>
      <c r="AS613" s="174"/>
      <c r="AT613" s="175"/>
      <c r="AU613" s="139" t="s">
        <v>134</v>
      </c>
      <c r="AV613" s="139"/>
      <c r="AW613" s="139"/>
      <c r="AX613" s="140"/>
    </row>
    <row r="614" spans="1:50" ht="18.75" hidden="1" customHeight="1" x14ac:dyDescent="0.15">
      <c r="A614" s="1002"/>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235</v>
      </c>
      <c r="AH614" s="177"/>
      <c r="AI614" s="187"/>
      <c r="AJ614" s="187"/>
      <c r="AK614" s="187"/>
      <c r="AL614" s="182"/>
      <c r="AM614" s="187"/>
      <c r="AN614" s="187"/>
      <c r="AO614" s="187"/>
      <c r="AP614" s="182"/>
      <c r="AQ614" s="216"/>
      <c r="AR614" s="141"/>
      <c r="AS614" s="142" t="s">
        <v>235</v>
      </c>
      <c r="AT614" s="177"/>
      <c r="AU614" s="141"/>
      <c r="AV614" s="141"/>
      <c r="AW614" s="142" t="s">
        <v>181</v>
      </c>
      <c r="AX614" s="143"/>
    </row>
    <row r="615" spans="1:50" ht="23.25" hidden="1" customHeight="1" x14ac:dyDescent="0.15">
      <c r="A615" s="1002"/>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02"/>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02"/>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02"/>
      <c r="B618" s="257"/>
      <c r="C618" s="256"/>
      <c r="D618" s="257"/>
      <c r="E618" s="171" t="s">
        <v>244</v>
      </c>
      <c r="F618" s="172"/>
      <c r="G618" s="173" t="s">
        <v>241</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242</v>
      </c>
      <c r="AF618" s="184"/>
      <c r="AG618" s="184"/>
      <c r="AH618" s="185"/>
      <c r="AI618" s="186" t="s">
        <v>405</v>
      </c>
      <c r="AJ618" s="186"/>
      <c r="AK618" s="186"/>
      <c r="AL618" s="181"/>
      <c r="AM618" s="186" t="s">
        <v>418</v>
      </c>
      <c r="AN618" s="186"/>
      <c r="AO618" s="186"/>
      <c r="AP618" s="181"/>
      <c r="AQ618" s="181" t="s">
        <v>234</v>
      </c>
      <c r="AR618" s="174"/>
      <c r="AS618" s="174"/>
      <c r="AT618" s="175"/>
      <c r="AU618" s="139" t="s">
        <v>134</v>
      </c>
      <c r="AV618" s="139"/>
      <c r="AW618" s="139"/>
      <c r="AX618" s="140"/>
    </row>
    <row r="619" spans="1:50" ht="18.75" hidden="1" customHeight="1" x14ac:dyDescent="0.15">
      <c r="A619" s="1002"/>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235</v>
      </c>
      <c r="AH619" s="177"/>
      <c r="AI619" s="187"/>
      <c r="AJ619" s="187"/>
      <c r="AK619" s="187"/>
      <c r="AL619" s="182"/>
      <c r="AM619" s="187"/>
      <c r="AN619" s="187"/>
      <c r="AO619" s="187"/>
      <c r="AP619" s="182"/>
      <c r="AQ619" s="216"/>
      <c r="AR619" s="141"/>
      <c r="AS619" s="142" t="s">
        <v>235</v>
      </c>
      <c r="AT619" s="177"/>
      <c r="AU619" s="141"/>
      <c r="AV619" s="141"/>
      <c r="AW619" s="142" t="s">
        <v>181</v>
      </c>
      <c r="AX619" s="143"/>
    </row>
    <row r="620" spans="1:50" ht="23.25" hidden="1" customHeight="1" x14ac:dyDescent="0.15">
      <c r="A620" s="1002"/>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02"/>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02"/>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02"/>
      <c r="B623" s="257"/>
      <c r="C623" s="256"/>
      <c r="D623" s="257"/>
      <c r="E623" s="171" t="s">
        <v>244</v>
      </c>
      <c r="F623" s="172"/>
      <c r="G623" s="173" t="s">
        <v>241</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242</v>
      </c>
      <c r="AF623" s="184"/>
      <c r="AG623" s="184"/>
      <c r="AH623" s="185"/>
      <c r="AI623" s="186" t="s">
        <v>405</v>
      </c>
      <c r="AJ623" s="186"/>
      <c r="AK623" s="186"/>
      <c r="AL623" s="181"/>
      <c r="AM623" s="186" t="s">
        <v>418</v>
      </c>
      <c r="AN623" s="186"/>
      <c r="AO623" s="186"/>
      <c r="AP623" s="181"/>
      <c r="AQ623" s="181" t="s">
        <v>234</v>
      </c>
      <c r="AR623" s="174"/>
      <c r="AS623" s="174"/>
      <c r="AT623" s="175"/>
      <c r="AU623" s="139" t="s">
        <v>134</v>
      </c>
      <c r="AV623" s="139"/>
      <c r="AW623" s="139"/>
      <c r="AX623" s="140"/>
    </row>
    <row r="624" spans="1:50" ht="18.75" hidden="1" customHeight="1" x14ac:dyDescent="0.15">
      <c r="A624" s="1002"/>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235</v>
      </c>
      <c r="AH624" s="177"/>
      <c r="AI624" s="187"/>
      <c r="AJ624" s="187"/>
      <c r="AK624" s="187"/>
      <c r="AL624" s="182"/>
      <c r="AM624" s="187"/>
      <c r="AN624" s="187"/>
      <c r="AO624" s="187"/>
      <c r="AP624" s="182"/>
      <c r="AQ624" s="216"/>
      <c r="AR624" s="141"/>
      <c r="AS624" s="142" t="s">
        <v>235</v>
      </c>
      <c r="AT624" s="177"/>
      <c r="AU624" s="141"/>
      <c r="AV624" s="141"/>
      <c r="AW624" s="142" t="s">
        <v>181</v>
      </c>
      <c r="AX624" s="143"/>
    </row>
    <row r="625" spans="1:50" ht="23.25" hidden="1" customHeight="1" x14ac:dyDescent="0.15">
      <c r="A625" s="1002"/>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02"/>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02"/>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02"/>
      <c r="B628" s="257"/>
      <c r="C628" s="256"/>
      <c r="D628" s="257"/>
      <c r="E628" s="171" t="s">
        <v>244</v>
      </c>
      <c r="F628" s="172"/>
      <c r="G628" s="173" t="s">
        <v>241</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242</v>
      </c>
      <c r="AF628" s="184"/>
      <c r="AG628" s="184"/>
      <c r="AH628" s="185"/>
      <c r="AI628" s="186" t="s">
        <v>405</v>
      </c>
      <c r="AJ628" s="186"/>
      <c r="AK628" s="186"/>
      <c r="AL628" s="181"/>
      <c r="AM628" s="186" t="s">
        <v>418</v>
      </c>
      <c r="AN628" s="186"/>
      <c r="AO628" s="186"/>
      <c r="AP628" s="181"/>
      <c r="AQ628" s="181" t="s">
        <v>234</v>
      </c>
      <c r="AR628" s="174"/>
      <c r="AS628" s="174"/>
      <c r="AT628" s="175"/>
      <c r="AU628" s="139" t="s">
        <v>134</v>
      </c>
      <c r="AV628" s="139"/>
      <c r="AW628" s="139"/>
      <c r="AX628" s="140"/>
    </row>
    <row r="629" spans="1:50" ht="18.75" hidden="1" customHeight="1" x14ac:dyDescent="0.15">
      <c r="A629" s="1002"/>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235</v>
      </c>
      <c r="AH629" s="177"/>
      <c r="AI629" s="187"/>
      <c r="AJ629" s="187"/>
      <c r="AK629" s="187"/>
      <c r="AL629" s="182"/>
      <c r="AM629" s="187"/>
      <c r="AN629" s="187"/>
      <c r="AO629" s="187"/>
      <c r="AP629" s="182"/>
      <c r="AQ629" s="216"/>
      <c r="AR629" s="141"/>
      <c r="AS629" s="142" t="s">
        <v>235</v>
      </c>
      <c r="AT629" s="177"/>
      <c r="AU629" s="141"/>
      <c r="AV629" s="141"/>
      <c r="AW629" s="142" t="s">
        <v>181</v>
      </c>
      <c r="AX629" s="143"/>
    </row>
    <row r="630" spans="1:50" ht="23.25" hidden="1" customHeight="1" x14ac:dyDescent="0.15">
      <c r="A630" s="1002"/>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02"/>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02"/>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02"/>
      <c r="B633" s="257"/>
      <c r="C633" s="256"/>
      <c r="D633" s="257"/>
      <c r="E633" s="171" t="s">
        <v>244</v>
      </c>
      <c r="F633" s="172"/>
      <c r="G633" s="173" t="s">
        <v>241</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242</v>
      </c>
      <c r="AF633" s="184"/>
      <c r="AG633" s="184"/>
      <c r="AH633" s="185"/>
      <c r="AI633" s="186" t="s">
        <v>405</v>
      </c>
      <c r="AJ633" s="186"/>
      <c r="AK633" s="186"/>
      <c r="AL633" s="181"/>
      <c r="AM633" s="186" t="s">
        <v>418</v>
      </c>
      <c r="AN633" s="186"/>
      <c r="AO633" s="186"/>
      <c r="AP633" s="181"/>
      <c r="AQ633" s="181" t="s">
        <v>234</v>
      </c>
      <c r="AR633" s="174"/>
      <c r="AS633" s="174"/>
      <c r="AT633" s="175"/>
      <c r="AU633" s="139" t="s">
        <v>134</v>
      </c>
      <c r="AV633" s="139"/>
      <c r="AW633" s="139"/>
      <c r="AX633" s="140"/>
    </row>
    <row r="634" spans="1:50" ht="18.75" hidden="1" customHeight="1" x14ac:dyDescent="0.15">
      <c r="A634" s="1002"/>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235</v>
      </c>
      <c r="AH634" s="177"/>
      <c r="AI634" s="187"/>
      <c r="AJ634" s="187"/>
      <c r="AK634" s="187"/>
      <c r="AL634" s="182"/>
      <c r="AM634" s="187"/>
      <c r="AN634" s="187"/>
      <c r="AO634" s="187"/>
      <c r="AP634" s="182"/>
      <c r="AQ634" s="216"/>
      <c r="AR634" s="141"/>
      <c r="AS634" s="142" t="s">
        <v>235</v>
      </c>
      <c r="AT634" s="177"/>
      <c r="AU634" s="141"/>
      <c r="AV634" s="141"/>
      <c r="AW634" s="142" t="s">
        <v>181</v>
      </c>
      <c r="AX634" s="143"/>
    </row>
    <row r="635" spans="1:50" ht="23.25" hidden="1" customHeight="1" x14ac:dyDescent="0.15">
      <c r="A635" s="1002"/>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02"/>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02"/>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02"/>
      <c r="B638" s="257"/>
      <c r="C638" s="256"/>
      <c r="D638" s="257"/>
      <c r="E638" s="171" t="s">
        <v>244</v>
      </c>
      <c r="F638" s="172"/>
      <c r="G638" s="173" t="s">
        <v>241</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242</v>
      </c>
      <c r="AF638" s="184"/>
      <c r="AG638" s="184"/>
      <c r="AH638" s="185"/>
      <c r="AI638" s="186" t="s">
        <v>405</v>
      </c>
      <c r="AJ638" s="186"/>
      <c r="AK638" s="186"/>
      <c r="AL638" s="181"/>
      <c r="AM638" s="186" t="s">
        <v>418</v>
      </c>
      <c r="AN638" s="186"/>
      <c r="AO638" s="186"/>
      <c r="AP638" s="181"/>
      <c r="AQ638" s="181" t="s">
        <v>234</v>
      </c>
      <c r="AR638" s="174"/>
      <c r="AS638" s="174"/>
      <c r="AT638" s="175"/>
      <c r="AU638" s="139" t="s">
        <v>134</v>
      </c>
      <c r="AV638" s="139"/>
      <c r="AW638" s="139"/>
      <c r="AX638" s="140"/>
    </row>
    <row r="639" spans="1:50" ht="18.75" hidden="1" customHeight="1" x14ac:dyDescent="0.15">
      <c r="A639" s="1002"/>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235</v>
      </c>
      <c r="AH639" s="177"/>
      <c r="AI639" s="187"/>
      <c r="AJ639" s="187"/>
      <c r="AK639" s="187"/>
      <c r="AL639" s="182"/>
      <c r="AM639" s="187"/>
      <c r="AN639" s="187"/>
      <c r="AO639" s="187"/>
      <c r="AP639" s="182"/>
      <c r="AQ639" s="216"/>
      <c r="AR639" s="141"/>
      <c r="AS639" s="142" t="s">
        <v>235</v>
      </c>
      <c r="AT639" s="177"/>
      <c r="AU639" s="141"/>
      <c r="AV639" s="141"/>
      <c r="AW639" s="142" t="s">
        <v>181</v>
      </c>
      <c r="AX639" s="143"/>
    </row>
    <row r="640" spans="1:50" ht="23.25" hidden="1" customHeight="1" x14ac:dyDescent="0.15">
      <c r="A640" s="1002"/>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02"/>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02"/>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02"/>
      <c r="B643" s="257"/>
      <c r="C643" s="256"/>
      <c r="D643" s="257"/>
      <c r="E643" s="162" t="s">
        <v>402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2"/>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2"/>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2"/>
      <c r="B646" s="257"/>
      <c r="C646" s="256"/>
      <c r="D646" s="257"/>
      <c r="E646" s="243" t="s">
        <v>397</v>
      </c>
      <c r="F646" s="244"/>
      <c r="G646" s="245" t="s">
        <v>254</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2"/>
      <c r="B647" s="257"/>
      <c r="C647" s="256"/>
      <c r="D647" s="257"/>
      <c r="E647" s="171" t="s">
        <v>243</v>
      </c>
      <c r="F647" s="172"/>
      <c r="G647" s="173" t="s">
        <v>240</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242</v>
      </c>
      <c r="AF647" s="184"/>
      <c r="AG647" s="184"/>
      <c r="AH647" s="185"/>
      <c r="AI647" s="186" t="s">
        <v>405</v>
      </c>
      <c r="AJ647" s="186"/>
      <c r="AK647" s="186"/>
      <c r="AL647" s="181"/>
      <c r="AM647" s="186" t="s">
        <v>418</v>
      </c>
      <c r="AN647" s="186"/>
      <c r="AO647" s="186"/>
      <c r="AP647" s="181"/>
      <c r="AQ647" s="181" t="s">
        <v>234</v>
      </c>
      <c r="AR647" s="174"/>
      <c r="AS647" s="174"/>
      <c r="AT647" s="175"/>
      <c r="AU647" s="139" t="s">
        <v>134</v>
      </c>
      <c r="AV647" s="139"/>
      <c r="AW647" s="139"/>
      <c r="AX647" s="140"/>
    </row>
    <row r="648" spans="1:50" ht="18.75" hidden="1" customHeight="1" x14ac:dyDescent="0.15">
      <c r="A648" s="1002"/>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235</v>
      </c>
      <c r="AH648" s="177"/>
      <c r="AI648" s="187"/>
      <c r="AJ648" s="187"/>
      <c r="AK648" s="187"/>
      <c r="AL648" s="182"/>
      <c r="AM648" s="187"/>
      <c r="AN648" s="187"/>
      <c r="AO648" s="187"/>
      <c r="AP648" s="182"/>
      <c r="AQ648" s="216"/>
      <c r="AR648" s="141"/>
      <c r="AS648" s="142" t="s">
        <v>235</v>
      </c>
      <c r="AT648" s="177"/>
      <c r="AU648" s="141"/>
      <c r="AV648" s="141"/>
      <c r="AW648" s="142" t="s">
        <v>181</v>
      </c>
      <c r="AX648" s="143"/>
    </row>
    <row r="649" spans="1:50" ht="23.25" hidden="1" customHeight="1" x14ac:dyDescent="0.15">
      <c r="A649" s="1002"/>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02"/>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02"/>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02"/>
      <c r="B652" s="257"/>
      <c r="C652" s="256"/>
      <c r="D652" s="257"/>
      <c r="E652" s="171" t="s">
        <v>243</v>
      </c>
      <c r="F652" s="172"/>
      <c r="G652" s="173" t="s">
        <v>240</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242</v>
      </c>
      <c r="AF652" s="184"/>
      <c r="AG652" s="184"/>
      <c r="AH652" s="185"/>
      <c r="AI652" s="186" t="s">
        <v>405</v>
      </c>
      <c r="AJ652" s="186"/>
      <c r="AK652" s="186"/>
      <c r="AL652" s="181"/>
      <c r="AM652" s="186" t="s">
        <v>418</v>
      </c>
      <c r="AN652" s="186"/>
      <c r="AO652" s="186"/>
      <c r="AP652" s="181"/>
      <c r="AQ652" s="181" t="s">
        <v>234</v>
      </c>
      <c r="AR652" s="174"/>
      <c r="AS652" s="174"/>
      <c r="AT652" s="175"/>
      <c r="AU652" s="139" t="s">
        <v>134</v>
      </c>
      <c r="AV652" s="139"/>
      <c r="AW652" s="139"/>
      <c r="AX652" s="140"/>
    </row>
    <row r="653" spans="1:50" ht="18.75" hidden="1" customHeight="1" x14ac:dyDescent="0.15">
      <c r="A653" s="1002"/>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235</v>
      </c>
      <c r="AH653" s="177"/>
      <c r="AI653" s="187"/>
      <c r="AJ653" s="187"/>
      <c r="AK653" s="187"/>
      <c r="AL653" s="182"/>
      <c r="AM653" s="187"/>
      <c r="AN653" s="187"/>
      <c r="AO653" s="187"/>
      <c r="AP653" s="182"/>
      <c r="AQ653" s="216"/>
      <c r="AR653" s="141"/>
      <c r="AS653" s="142" t="s">
        <v>235</v>
      </c>
      <c r="AT653" s="177"/>
      <c r="AU653" s="141"/>
      <c r="AV653" s="141"/>
      <c r="AW653" s="142" t="s">
        <v>181</v>
      </c>
      <c r="AX653" s="143"/>
    </row>
    <row r="654" spans="1:50" ht="23.25" hidden="1" customHeight="1" x14ac:dyDescent="0.15">
      <c r="A654" s="1002"/>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02"/>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02"/>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02"/>
      <c r="B657" s="257"/>
      <c r="C657" s="256"/>
      <c r="D657" s="257"/>
      <c r="E657" s="171" t="s">
        <v>243</v>
      </c>
      <c r="F657" s="172"/>
      <c r="G657" s="173" t="s">
        <v>240</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242</v>
      </c>
      <c r="AF657" s="184"/>
      <c r="AG657" s="184"/>
      <c r="AH657" s="185"/>
      <c r="AI657" s="186" t="s">
        <v>405</v>
      </c>
      <c r="AJ657" s="186"/>
      <c r="AK657" s="186"/>
      <c r="AL657" s="181"/>
      <c r="AM657" s="186" t="s">
        <v>418</v>
      </c>
      <c r="AN657" s="186"/>
      <c r="AO657" s="186"/>
      <c r="AP657" s="181"/>
      <c r="AQ657" s="181" t="s">
        <v>234</v>
      </c>
      <c r="AR657" s="174"/>
      <c r="AS657" s="174"/>
      <c r="AT657" s="175"/>
      <c r="AU657" s="139" t="s">
        <v>134</v>
      </c>
      <c r="AV657" s="139"/>
      <c r="AW657" s="139"/>
      <c r="AX657" s="140"/>
    </row>
    <row r="658" spans="1:50" ht="18.75" hidden="1" customHeight="1" x14ac:dyDescent="0.15">
      <c r="A658" s="1002"/>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235</v>
      </c>
      <c r="AH658" s="177"/>
      <c r="AI658" s="187"/>
      <c r="AJ658" s="187"/>
      <c r="AK658" s="187"/>
      <c r="AL658" s="182"/>
      <c r="AM658" s="187"/>
      <c r="AN658" s="187"/>
      <c r="AO658" s="187"/>
      <c r="AP658" s="182"/>
      <c r="AQ658" s="216"/>
      <c r="AR658" s="141"/>
      <c r="AS658" s="142" t="s">
        <v>235</v>
      </c>
      <c r="AT658" s="177"/>
      <c r="AU658" s="141"/>
      <c r="AV658" s="141"/>
      <c r="AW658" s="142" t="s">
        <v>181</v>
      </c>
      <c r="AX658" s="143"/>
    </row>
    <row r="659" spans="1:50" ht="23.25" hidden="1" customHeight="1" x14ac:dyDescent="0.15">
      <c r="A659" s="1002"/>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02"/>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02"/>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02"/>
      <c r="B662" s="257"/>
      <c r="C662" s="256"/>
      <c r="D662" s="257"/>
      <c r="E662" s="171" t="s">
        <v>243</v>
      </c>
      <c r="F662" s="172"/>
      <c r="G662" s="173" t="s">
        <v>240</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242</v>
      </c>
      <c r="AF662" s="184"/>
      <c r="AG662" s="184"/>
      <c r="AH662" s="185"/>
      <c r="AI662" s="186" t="s">
        <v>405</v>
      </c>
      <c r="AJ662" s="186"/>
      <c r="AK662" s="186"/>
      <c r="AL662" s="181"/>
      <c r="AM662" s="186" t="s">
        <v>418</v>
      </c>
      <c r="AN662" s="186"/>
      <c r="AO662" s="186"/>
      <c r="AP662" s="181"/>
      <c r="AQ662" s="181" t="s">
        <v>234</v>
      </c>
      <c r="AR662" s="174"/>
      <c r="AS662" s="174"/>
      <c r="AT662" s="175"/>
      <c r="AU662" s="139" t="s">
        <v>134</v>
      </c>
      <c r="AV662" s="139"/>
      <c r="AW662" s="139"/>
      <c r="AX662" s="140"/>
    </row>
    <row r="663" spans="1:50" ht="18.75" hidden="1" customHeight="1" x14ac:dyDescent="0.15">
      <c r="A663" s="1002"/>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235</v>
      </c>
      <c r="AH663" s="177"/>
      <c r="AI663" s="187"/>
      <c r="AJ663" s="187"/>
      <c r="AK663" s="187"/>
      <c r="AL663" s="182"/>
      <c r="AM663" s="187"/>
      <c r="AN663" s="187"/>
      <c r="AO663" s="187"/>
      <c r="AP663" s="182"/>
      <c r="AQ663" s="216"/>
      <c r="AR663" s="141"/>
      <c r="AS663" s="142" t="s">
        <v>235</v>
      </c>
      <c r="AT663" s="177"/>
      <c r="AU663" s="141"/>
      <c r="AV663" s="141"/>
      <c r="AW663" s="142" t="s">
        <v>181</v>
      </c>
      <c r="AX663" s="143"/>
    </row>
    <row r="664" spans="1:50" ht="23.25" hidden="1" customHeight="1" x14ac:dyDescent="0.15">
      <c r="A664" s="1002"/>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02"/>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02"/>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02"/>
      <c r="B667" s="257"/>
      <c r="C667" s="256"/>
      <c r="D667" s="257"/>
      <c r="E667" s="171" t="s">
        <v>243</v>
      </c>
      <c r="F667" s="172"/>
      <c r="G667" s="173" t="s">
        <v>240</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242</v>
      </c>
      <c r="AF667" s="184"/>
      <c r="AG667" s="184"/>
      <c r="AH667" s="185"/>
      <c r="AI667" s="186" t="s">
        <v>405</v>
      </c>
      <c r="AJ667" s="186"/>
      <c r="AK667" s="186"/>
      <c r="AL667" s="181"/>
      <c r="AM667" s="186" t="s">
        <v>418</v>
      </c>
      <c r="AN667" s="186"/>
      <c r="AO667" s="186"/>
      <c r="AP667" s="181"/>
      <c r="AQ667" s="181" t="s">
        <v>234</v>
      </c>
      <c r="AR667" s="174"/>
      <c r="AS667" s="174"/>
      <c r="AT667" s="175"/>
      <c r="AU667" s="139" t="s">
        <v>134</v>
      </c>
      <c r="AV667" s="139"/>
      <c r="AW667" s="139"/>
      <c r="AX667" s="140"/>
    </row>
    <row r="668" spans="1:50" ht="18.75" hidden="1" customHeight="1" x14ac:dyDescent="0.15">
      <c r="A668" s="1002"/>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235</v>
      </c>
      <c r="AH668" s="177"/>
      <c r="AI668" s="187"/>
      <c r="AJ668" s="187"/>
      <c r="AK668" s="187"/>
      <c r="AL668" s="182"/>
      <c r="AM668" s="187"/>
      <c r="AN668" s="187"/>
      <c r="AO668" s="187"/>
      <c r="AP668" s="182"/>
      <c r="AQ668" s="216"/>
      <c r="AR668" s="141"/>
      <c r="AS668" s="142" t="s">
        <v>235</v>
      </c>
      <c r="AT668" s="177"/>
      <c r="AU668" s="141"/>
      <c r="AV668" s="141"/>
      <c r="AW668" s="142" t="s">
        <v>181</v>
      </c>
      <c r="AX668" s="143"/>
    </row>
    <row r="669" spans="1:50" ht="23.25" hidden="1" customHeight="1" x14ac:dyDescent="0.15">
      <c r="A669" s="1002"/>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02"/>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02"/>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02"/>
      <c r="B672" s="257"/>
      <c r="C672" s="256"/>
      <c r="D672" s="257"/>
      <c r="E672" s="171" t="s">
        <v>244</v>
      </c>
      <c r="F672" s="172"/>
      <c r="G672" s="173" t="s">
        <v>241</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242</v>
      </c>
      <c r="AF672" s="184"/>
      <c r="AG672" s="184"/>
      <c r="AH672" s="185"/>
      <c r="AI672" s="186" t="s">
        <v>405</v>
      </c>
      <c r="AJ672" s="186"/>
      <c r="AK672" s="186"/>
      <c r="AL672" s="181"/>
      <c r="AM672" s="186" t="s">
        <v>418</v>
      </c>
      <c r="AN672" s="186"/>
      <c r="AO672" s="186"/>
      <c r="AP672" s="181"/>
      <c r="AQ672" s="181" t="s">
        <v>234</v>
      </c>
      <c r="AR672" s="174"/>
      <c r="AS672" s="174"/>
      <c r="AT672" s="175"/>
      <c r="AU672" s="139" t="s">
        <v>134</v>
      </c>
      <c r="AV672" s="139"/>
      <c r="AW672" s="139"/>
      <c r="AX672" s="140"/>
    </row>
    <row r="673" spans="1:50" ht="18.75" hidden="1" customHeight="1" x14ac:dyDescent="0.15">
      <c r="A673" s="1002"/>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235</v>
      </c>
      <c r="AH673" s="177"/>
      <c r="AI673" s="187"/>
      <c r="AJ673" s="187"/>
      <c r="AK673" s="187"/>
      <c r="AL673" s="182"/>
      <c r="AM673" s="187"/>
      <c r="AN673" s="187"/>
      <c r="AO673" s="187"/>
      <c r="AP673" s="182"/>
      <c r="AQ673" s="216"/>
      <c r="AR673" s="141"/>
      <c r="AS673" s="142" t="s">
        <v>235</v>
      </c>
      <c r="AT673" s="177"/>
      <c r="AU673" s="141"/>
      <c r="AV673" s="141"/>
      <c r="AW673" s="142" t="s">
        <v>181</v>
      </c>
      <c r="AX673" s="143"/>
    </row>
    <row r="674" spans="1:50" ht="23.25" hidden="1" customHeight="1" x14ac:dyDescent="0.15">
      <c r="A674" s="1002"/>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02"/>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02"/>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02"/>
      <c r="B677" s="257"/>
      <c r="C677" s="256"/>
      <c r="D677" s="257"/>
      <c r="E677" s="171" t="s">
        <v>244</v>
      </c>
      <c r="F677" s="172"/>
      <c r="G677" s="173" t="s">
        <v>241</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242</v>
      </c>
      <c r="AF677" s="184"/>
      <c r="AG677" s="184"/>
      <c r="AH677" s="185"/>
      <c r="AI677" s="186" t="s">
        <v>405</v>
      </c>
      <c r="AJ677" s="186"/>
      <c r="AK677" s="186"/>
      <c r="AL677" s="181"/>
      <c r="AM677" s="186" t="s">
        <v>418</v>
      </c>
      <c r="AN677" s="186"/>
      <c r="AO677" s="186"/>
      <c r="AP677" s="181"/>
      <c r="AQ677" s="181" t="s">
        <v>234</v>
      </c>
      <c r="AR677" s="174"/>
      <c r="AS677" s="174"/>
      <c r="AT677" s="175"/>
      <c r="AU677" s="139" t="s">
        <v>134</v>
      </c>
      <c r="AV677" s="139"/>
      <c r="AW677" s="139"/>
      <c r="AX677" s="140"/>
    </row>
    <row r="678" spans="1:50" ht="18.75" hidden="1" customHeight="1" x14ac:dyDescent="0.15">
      <c r="A678" s="1002"/>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235</v>
      </c>
      <c r="AH678" s="177"/>
      <c r="AI678" s="187"/>
      <c r="AJ678" s="187"/>
      <c r="AK678" s="187"/>
      <c r="AL678" s="182"/>
      <c r="AM678" s="187"/>
      <c r="AN678" s="187"/>
      <c r="AO678" s="187"/>
      <c r="AP678" s="182"/>
      <c r="AQ678" s="216"/>
      <c r="AR678" s="141"/>
      <c r="AS678" s="142" t="s">
        <v>235</v>
      </c>
      <c r="AT678" s="177"/>
      <c r="AU678" s="141"/>
      <c r="AV678" s="141"/>
      <c r="AW678" s="142" t="s">
        <v>181</v>
      </c>
      <c r="AX678" s="143"/>
    </row>
    <row r="679" spans="1:50" ht="23.25" hidden="1" customHeight="1" x14ac:dyDescent="0.15">
      <c r="A679" s="1002"/>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02"/>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02"/>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02"/>
      <c r="B682" s="257"/>
      <c r="C682" s="256"/>
      <c r="D682" s="257"/>
      <c r="E682" s="171" t="s">
        <v>244</v>
      </c>
      <c r="F682" s="172"/>
      <c r="G682" s="173" t="s">
        <v>241</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242</v>
      </c>
      <c r="AF682" s="184"/>
      <c r="AG682" s="184"/>
      <c r="AH682" s="185"/>
      <c r="AI682" s="186" t="s">
        <v>405</v>
      </c>
      <c r="AJ682" s="186"/>
      <c r="AK682" s="186"/>
      <c r="AL682" s="181"/>
      <c r="AM682" s="186" t="s">
        <v>418</v>
      </c>
      <c r="AN682" s="186"/>
      <c r="AO682" s="186"/>
      <c r="AP682" s="181"/>
      <c r="AQ682" s="181" t="s">
        <v>234</v>
      </c>
      <c r="AR682" s="174"/>
      <c r="AS682" s="174"/>
      <c r="AT682" s="175"/>
      <c r="AU682" s="139" t="s">
        <v>134</v>
      </c>
      <c r="AV682" s="139"/>
      <c r="AW682" s="139"/>
      <c r="AX682" s="140"/>
    </row>
    <row r="683" spans="1:50" ht="18.75" hidden="1" customHeight="1" x14ac:dyDescent="0.15">
      <c r="A683" s="1002"/>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235</v>
      </c>
      <c r="AH683" s="177"/>
      <c r="AI683" s="187"/>
      <c r="AJ683" s="187"/>
      <c r="AK683" s="187"/>
      <c r="AL683" s="182"/>
      <c r="AM683" s="187"/>
      <c r="AN683" s="187"/>
      <c r="AO683" s="187"/>
      <c r="AP683" s="182"/>
      <c r="AQ683" s="216"/>
      <c r="AR683" s="141"/>
      <c r="AS683" s="142" t="s">
        <v>235</v>
      </c>
      <c r="AT683" s="177"/>
      <c r="AU683" s="141"/>
      <c r="AV683" s="141"/>
      <c r="AW683" s="142" t="s">
        <v>181</v>
      </c>
      <c r="AX683" s="143"/>
    </row>
    <row r="684" spans="1:50" ht="23.25" hidden="1" customHeight="1" x14ac:dyDescent="0.15">
      <c r="A684" s="1002"/>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02"/>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02"/>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02"/>
      <c r="B687" s="257"/>
      <c r="C687" s="256"/>
      <c r="D687" s="257"/>
      <c r="E687" s="171" t="s">
        <v>244</v>
      </c>
      <c r="F687" s="172"/>
      <c r="G687" s="173" t="s">
        <v>241</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242</v>
      </c>
      <c r="AF687" s="184"/>
      <c r="AG687" s="184"/>
      <c r="AH687" s="185"/>
      <c r="AI687" s="186" t="s">
        <v>405</v>
      </c>
      <c r="AJ687" s="186"/>
      <c r="AK687" s="186"/>
      <c r="AL687" s="181"/>
      <c r="AM687" s="186" t="s">
        <v>418</v>
      </c>
      <c r="AN687" s="186"/>
      <c r="AO687" s="186"/>
      <c r="AP687" s="181"/>
      <c r="AQ687" s="181" t="s">
        <v>234</v>
      </c>
      <c r="AR687" s="174"/>
      <c r="AS687" s="174"/>
      <c r="AT687" s="175"/>
      <c r="AU687" s="139" t="s">
        <v>134</v>
      </c>
      <c r="AV687" s="139"/>
      <c r="AW687" s="139"/>
      <c r="AX687" s="140"/>
    </row>
    <row r="688" spans="1:50" ht="18.75" hidden="1" customHeight="1" x14ac:dyDescent="0.15">
      <c r="A688" s="1002"/>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235</v>
      </c>
      <c r="AH688" s="177"/>
      <c r="AI688" s="187"/>
      <c r="AJ688" s="187"/>
      <c r="AK688" s="187"/>
      <c r="AL688" s="182"/>
      <c r="AM688" s="187"/>
      <c r="AN688" s="187"/>
      <c r="AO688" s="187"/>
      <c r="AP688" s="182"/>
      <c r="AQ688" s="216"/>
      <c r="AR688" s="141"/>
      <c r="AS688" s="142" t="s">
        <v>235</v>
      </c>
      <c r="AT688" s="177"/>
      <c r="AU688" s="141"/>
      <c r="AV688" s="141"/>
      <c r="AW688" s="142" t="s">
        <v>181</v>
      </c>
      <c r="AX688" s="143"/>
    </row>
    <row r="689" spans="1:50" ht="23.25" hidden="1" customHeight="1" x14ac:dyDescent="0.15">
      <c r="A689" s="1002"/>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02"/>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02"/>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02"/>
      <c r="B692" s="257"/>
      <c r="C692" s="256"/>
      <c r="D692" s="257"/>
      <c r="E692" s="171" t="s">
        <v>244</v>
      </c>
      <c r="F692" s="172"/>
      <c r="G692" s="173" t="s">
        <v>241</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242</v>
      </c>
      <c r="AF692" s="184"/>
      <c r="AG692" s="184"/>
      <c r="AH692" s="185"/>
      <c r="AI692" s="186" t="s">
        <v>405</v>
      </c>
      <c r="AJ692" s="186"/>
      <c r="AK692" s="186"/>
      <c r="AL692" s="181"/>
      <c r="AM692" s="186" t="s">
        <v>418</v>
      </c>
      <c r="AN692" s="186"/>
      <c r="AO692" s="186"/>
      <c r="AP692" s="181"/>
      <c r="AQ692" s="181" t="s">
        <v>234</v>
      </c>
      <c r="AR692" s="174"/>
      <c r="AS692" s="174"/>
      <c r="AT692" s="175"/>
      <c r="AU692" s="139" t="s">
        <v>134</v>
      </c>
      <c r="AV692" s="139"/>
      <c r="AW692" s="139"/>
      <c r="AX692" s="140"/>
    </row>
    <row r="693" spans="1:50" ht="18.75" hidden="1" customHeight="1" x14ac:dyDescent="0.15">
      <c r="A693" s="1002"/>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235</v>
      </c>
      <c r="AH693" s="177"/>
      <c r="AI693" s="187"/>
      <c r="AJ693" s="187"/>
      <c r="AK693" s="187"/>
      <c r="AL693" s="182"/>
      <c r="AM693" s="187"/>
      <c r="AN693" s="187"/>
      <c r="AO693" s="187"/>
      <c r="AP693" s="182"/>
      <c r="AQ693" s="216"/>
      <c r="AR693" s="141"/>
      <c r="AS693" s="142" t="s">
        <v>235</v>
      </c>
      <c r="AT693" s="177"/>
      <c r="AU693" s="141"/>
      <c r="AV693" s="141"/>
      <c r="AW693" s="142" t="s">
        <v>181</v>
      </c>
      <c r="AX693" s="143"/>
    </row>
    <row r="694" spans="1:50" ht="23.25" hidden="1" customHeight="1" x14ac:dyDescent="0.15">
      <c r="A694" s="1002"/>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02"/>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02"/>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02"/>
      <c r="B697" s="257"/>
      <c r="C697" s="256"/>
      <c r="D697" s="257"/>
      <c r="E697" s="162" t="s">
        <v>402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2"/>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3"/>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7.25" customHeight="1" x14ac:dyDescent="0.15">
      <c r="A702" s="531" t="s">
        <v>140</v>
      </c>
      <c r="B702" s="532"/>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552</v>
      </c>
      <c r="AE702" s="903"/>
      <c r="AF702" s="903"/>
      <c r="AG702" s="892" t="s">
        <v>702</v>
      </c>
      <c r="AH702" s="893"/>
      <c r="AI702" s="893"/>
      <c r="AJ702" s="893"/>
      <c r="AK702" s="893"/>
      <c r="AL702" s="893"/>
      <c r="AM702" s="893"/>
      <c r="AN702" s="893"/>
      <c r="AO702" s="893"/>
      <c r="AP702" s="893"/>
      <c r="AQ702" s="893"/>
      <c r="AR702" s="893"/>
      <c r="AS702" s="893"/>
      <c r="AT702" s="893"/>
      <c r="AU702" s="893"/>
      <c r="AV702" s="893"/>
      <c r="AW702" s="893"/>
      <c r="AX702" s="894"/>
    </row>
    <row r="703" spans="1:50" ht="49.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9" t="s">
        <v>552</v>
      </c>
      <c r="AE703" s="160"/>
      <c r="AF703" s="160"/>
      <c r="AG703" s="671" t="s">
        <v>698</v>
      </c>
      <c r="AH703" s="672"/>
      <c r="AI703" s="672"/>
      <c r="AJ703" s="672"/>
      <c r="AK703" s="672"/>
      <c r="AL703" s="672"/>
      <c r="AM703" s="672"/>
      <c r="AN703" s="672"/>
      <c r="AO703" s="672"/>
      <c r="AP703" s="672"/>
      <c r="AQ703" s="672"/>
      <c r="AR703" s="672"/>
      <c r="AS703" s="672"/>
      <c r="AT703" s="672"/>
      <c r="AU703" s="672"/>
      <c r="AV703" s="672"/>
      <c r="AW703" s="672"/>
      <c r="AX703" s="673"/>
    </row>
    <row r="704" spans="1:50" ht="48.7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552</v>
      </c>
      <c r="AE704" s="588"/>
      <c r="AF704" s="588"/>
      <c r="AG704" s="433" t="s">
        <v>701</v>
      </c>
      <c r="AH704" s="239"/>
      <c r="AI704" s="239"/>
      <c r="AJ704" s="239"/>
      <c r="AK704" s="239"/>
      <c r="AL704" s="239"/>
      <c r="AM704" s="239"/>
      <c r="AN704" s="239"/>
      <c r="AO704" s="239"/>
      <c r="AP704" s="239"/>
      <c r="AQ704" s="239"/>
      <c r="AR704" s="239"/>
      <c r="AS704" s="239"/>
      <c r="AT704" s="239"/>
      <c r="AU704" s="239"/>
      <c r="AV704" s="239"/>
      <c r="AW704" s="239"/>
      <c r="AX704" s="434"/>
    </row>
    <row r="705" spans="1:50" ht="27" customHeight="1" x14ac:dyDescent="0.15">
      <c r="A705" s="625" t="s">
        <v>39</v>
      </c>
      <c r="B705" s="776"/>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9" t="s">
        <v>552</v>
      </c>
      <c r="AE705" s="740"/>
      <c r="AF705" s="740"/>
      <c r="AG705" s="165" t="s">
        <v>577</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2"/>
      <c r="B706" s="777"/>
      <c r="C706" s="618"/>
      <c r="D706" s="619"/>
      <c r="E706" s="690" t="s">
        <v>373</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9" t="s">
        <v>574</v>
      </c>
      <c r="AE706" s="160"/>
      <c r="AF706" s="161"/>
      <c r="AG706" s="433"/>
      <c r="AH706" s="239"/>
      <c r="AI706" s="239"/>
      <c r="AJ706" s="239"/>
      <c r="AK706" s="239"/>
      <c r="AL706" s="239"/>
      <c r="AM706" s="239"/>
      <c r="AN706" s="239"/>
      <c r="AO706" s="239"/>
      <c r="AP706" s="239"/>
      <c r="AQ706" s="239"/>
      <c r="AR706" s="239"/>
      <c r="AS706" s="239"/>
      <c r="AT706" s="239"/>
      <c r="AU706" s="239"/>
      <c r="AV706" s="239"/>
      <c r="AW706" s="239"/>
      <c r="AX706" s="434"/>
    </row>
    <row r="707" spans="1:50" ht="26.25" customHeight="1" x14ac:dyDescent="0.15">
      <c r="A707" s="662"/>
      <c r="B707" s="777"/>
      <c r="C707" s="620"/>
      <c r="D707" s="621"/>
      <c r="E707" s="693" t="s">
        <v>314</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5" t="s">
        <v>575</v>
      </c>
      <c r="AE707" s="586"/>
      <c r="AF707" s="586"/>
      <c r="AG707" s="433"/>
      <c r="AH707" s="239"/>
      <c r="AI707" s="239"/>
      <c r="AJ707" s="239"/>
      <c r="AK707" s="239"/>
      <c r="AL707" s="239"/>
      <c r="AM707" s="239"/>
      <c r="AN707" s="239"/>
      <c r="AO707" s="239"/>
      <c r="AP707" s="239"/>
      <c r="AQ707" s="239"/>
      <c r="AR707" s="239"/>
      <c r="AS707" s="239"/>
      <c r="AT707" s="239"/>
      <c r="AU707" s="239"/>
      <c r="AV707" s="239"/>
      <c r="AW707" s="239"/>
      <c r="AX707" s="434"/>
    </row>
    <row r="708" spans="1:50" ht="26.25" customHeight="1" x14ac:dyDescent="0.15">
      <c r="A708" s="662"/>
      <c r="B708" s="663"/>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4" t="s">
        <v>576</v>
      </c>
      <c r="AE708" s="675"/>
      <c r="AF708" s="675"/>
      <c r="AG708" s="528" t="s">
        <v>555</v>
      </c>
      <c r="AH708" s="529"/>
      <c r="AI708" s="529"/>
      <c r="AJ708" s="529"/>
      <c r="AK708" s="529"/>
      <c r="AL708" s="529"/>
      <c r="AM708" s="529"/>
      <c r="AN708" s="529"/>
      <c r="AO708" s="529"/>
      <c r="AP708" s="529"/>
      <c r="AQ708" s="529"/>
      <c r="AR708" s="529"/>
      <c r="AS708" s="529"/>
      <c r="AT708" s="529"/>
      <c r="AU708" s="529"/>
      <c r="AV708" s="529"/>
      <c r="AW708" s="529"/>
      <c r="AX708" s="530"/>
    </row>
    <row r="709" spans="1:50" ht="42.75" customHeight="1" x14ac:dyDescent="0.15">
      <c r="A709" s="662"/>
      <c r="B709" s="663"/>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9" t="s">
        <v>552</v>
      </c>
      <c r="AE709" s="160"/>
      <c r="AF709" s="160"/>
      <c r="AG709" s="671" t="s">
        <v>699</v>
      </c>
      <c r="AH709" s="672"/>
      <c r="AI709" s="672"/>
      <c r="AJ709" s="672"/>
      <c r="AK709" s="672"/>
      <c r="AL709" s="672"/>
      <c r="AM709" s="672"/>
      <c r="AN709" s="672"/>
      <c r="AO709" s="672"/>
      <c r="AP709" s="672"/>
      <c r="AQ709" s="672"/>
      <c r="AR709" s="672"/>
      <c r="AS709" s="672"/>
      <c r="AT709" s="672"/>
      <c r="AU709" s="672"/>
      <c r="AV709" s="672"/>
      <c r="AW709" s="672"/>
      <c r="AX709" s="673"/>
    </row>
    <row r="710" spans="1:50" ht="61.5" customHeight="1" x14ac:dyDescent="0.15">
      <c r="A710" s="662"/>
      <c r="B710" s="663"/>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9" t="s">
        <v>552</v>
      </c>
      <c r="AE710" s="160"/>
      <c r="AF710" s="160"/>
      <c r="AG710" s="671" t="s">
        <v>696</v>
      </c>
      <c r="AH710" s="672"/>
      <c r="AI710" s="672"/>
      <c r="AJ710" s="672"/>
      <c r="AK710" s="672"/>
      <c r="AL710" s="672"/>
      <c r="AM710" s="672"/>
      <c r="AN710" s="672"/>
      <c r="AO710" s="672"/>
      <c r="AP710" s="672"/>
      <c r="AQ710" s="672"/>
      <c r="AR710" s="672"/>
      <c r="AS710" s="672"/>
      <c r="AT710" s="672"/>
      <c r="AU710" s="672"/>
      <c r="AV710" s="672"/>
      <c r="AW710" s="672"/>
      <c r="AX710" s="673"/>
    </row>
    <row r="711" spans="1:50" ht="64.5" customHeight="1" x14ac:dyDescent="0.15">
      <c r="A711" s="662"/>
      <c r="B711" s="663"/>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9" t="s">
        <v>552</v>
      </c>
      <c r="AE711" s="160"/>
      <c r="AF711" s="160"/>
      <c r="AG711" s="671" t="s">
        <v>700</v>
      </c>
      <c r="AH711" s="672"/>
      <c r="AI711" s="672"/>
      <c r="AJ711" s="672"/>
      <c r="AK711" s="672"/>
      <c r="AL711" s="672"/>
      <c r="AM711" s="672"/>
      <c r="AN711" s="672"/>
      <c r="AO711" s="672"/>
      <c r="AP711" s="672"/>
      <c r="AQ711" s="672"/>
      <c r="AR711" s="672"/>
      <c r="AS711" s="672"/>
      <c r="AT711" s="672"/>
      <c r="AU711" s="672"/>
      <c r="AV711" s="672"/>
      <c r="AW711" s="672"/>
      <c r="AX711" s="673"/>
    </row>
    <row r="712" spans="1:50" ht="63" customHeight="1" x14ac:dyDescent="0.15">
      <c r="A712" s="662"/>
      <c r="B712" s="663"/>
      <c r="C712" s="590" t="s">
        <v>341</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573</v>
      </c>
      <c r="AE712" s="588"/>
      <c r="AF712" s="588"/>
      <c r="AG712" s="596" t="s">
        <v>707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2"/>
      <c r="B713" s="663"/>
      <c r="C713" s="156" t="s">
        <v>342</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576</v>
      </c>
      <c r="AE713" s="160"/>
      <c r="AF713" s="161"/>
      <c r="AG713" s="671" t="s">
        <v>555</v>
      </c>
      <c r="AH713" s="672"/>
      <c r="AI713" s="672"/>
      <c r="AJ713" s="672"/>
      <c r="AK713" s="672"/>
      <c r="AL713" s="672"/>
      <c r="AM713" s="672"/>
      <c r="AN713" s="672"/>
      <c r="AO713" s="672"/>
      <c r="AP713" s="672"/>
      <c r="AQ713" s="672"/>
      <c r="AR713" s="672"/>
      <c r="AS713" s="672"/>
      <c r="AT713" s="672"/>
      <c r="AU713" s="672"/>
      <c r="AV713" s="672"/>
      <c r="AW713" s="672"/>
      <c r="AX713" s="673"/>
    </row>
    <row r="714" spans="1:50" ht="77.25" customHeight="1" x14ac:dyDescent="0.15">
      <c r="A714" s="664"/>
      <c r="B714" s="665"/>
      <c r="C714" s="778" t="s">
        <v>319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3" t="s">
        <v>552</v>
      </c>
      <c r="AE714" s="594"/>
      <c r="AF714" s="595"/>
      <c r="AG714" s="696" t="s">
        <v>706</v>
      </c>
      <c r="AH714" s="697"/>
      <c r="AI714" s="697"/>
      <c r="AJ714" s="697"/>
      <c r="AK714" s="697"/>
      <c r="AL714" s="697"/>
      <c r="AM714" s="697"/>
      <c r="AN714" s="697"/>
      <c r="AO714" s="697"/>
      <c r="AP714" s="697"/>
      <c r="AQ714" s="697"/>
      <c r="AR714" s="697"/>
      <c r="AS714" s="697"/>
      <c r="AT714" s="697"/>
      <c r="AU714" s="697"/>
      <c r="AV714" s="697"/>
      <c r="AW714" s="697"/>
      <c r="AX714" s="698"/>
    </row>
    <row r="715" spans="1:50" ht="42.75" customHeight="1" x14ac:dyDescent="0.15">
      <c r="A715" s="625" t="s">
        <v>40</v>
      </c>
      <c r="B715" s="661"/>
      <c r="C715" s="666" t="s">
        <v>320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573</v>
      </c>
      <c r="AE715" s="675"/>
      <c r="AF715" s="784"/>
      <c r="AG715" s="528" t="s">
        <v>712</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576</v>
      </c>
      <c r="AE716" s="766"/>
      <c r="AF716" s="766"/>
      <c r="AG716" s="671" t="s">
        <v>555</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0" t="s">
        <v>245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9" t="s">
        <v>573</v>
      </c>
      <c r="AE717" s="160"/>
      <c r="AF717" s="160"/>
      <c r="AG717" s="671" t="s">
        <v>697</v>
      </c>
      <c r="AH717" s="672"/>
      <c r="AI717" s="672"/>
      <c r="AJ717" s="672"/>
      <c r="AK717" s="672"/>
      <c r="AL717" s="672"/>
      <c r="AM717" s="672"/>
      <c r="AN717" s="672"/>
      <c r="AO717" s="672"/>
      <c r="AP717" s="672"/>
      <c r="AQ717" s="672"/>
      <c r="AR717" s="672"/>
      <c r="AS717" s="672"/>
      <c r="AT717" s="672"/>
      <c r="AU717" s="672"/>
      <c r="AV717" s="672"/>
      <c r="AW717" s="672"/>
      <c r="AX717" s="673"/>
    </row>
    <row r="718" spans="1:50" ht="45" customHeight="1" x14ac:dyDescent="0.15">
      <c r="A718" s="664"/>
      <c r="B718" s="665"/>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9" t="s">
        <v>552</v>
      </c>
      <c r="AE718" s="160"/>
      <c r="AF718" s="160"/>
      <c r="AG718" s="168" t="s">
        <v>705</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8"/>
      <c r="AD719" s="674" t="s">
        <v>576</v>
      </c>
      <c r="AE719" s="675"/>
      <c r="AF719" s="675"/>
      <c r="AG719" s="165"/>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7"/>
      <c r="B720" s="658"/>
      <c r="C720" s="943" t="s">
        <v>334</v>
      </c>
      <c r="D720" s="941"/>
      <c r="E720" s="941"/>
      <c r="F720" s="944"/>
      <c r="G720" s="940" t="s">
        <v>335</v>
      </c>
      <c r="H720" s="941"/>
      <c r="I720" s="941"/>
      <c r="J720" s="941"/>
      <c r="K720" s="941"/>
      <c r="L720" s="941"/>
      <c r="M720" s="941"/>
      <c r="N720" s="940" t="s">
        <v>338</v>
      </c>
      <c r="O720" s="941"/>
      <c r="P720" s="941"/>
      <c r="Q720" s="941"/>
      <c r="R720" s="941"/>
      <c r="S720" s="941"/>
      <c r="T720" s="941"/>
      <c r="U720" s="941"/>
      <c r="V720" s="941"/>
      <c r="W720" s="941"/>
      <c r="X720" s="941"/>
      <c r="Y720" s="941"/>
      <c r="Z720" s="941"/>
      <c r="AA720" s="941"/>
      <c r="AB720" s="941"/>
      <c r="AC720" s="941"/>
      <c r="AD720" s="941"/>
      <c r="AE720" s="941"/>
      <c r="AF720" s="942"/>
      <c r="AG720" s="433"/>
      <c r="AH720" s="239"/>
      <c r="AI720" s="239"/>
      <c r="AJ720" s="239"/>
      <c r="AK720" s="239"/>
      <c r="AL720" s="239"/>
      <c r="AM720" s="239"/>
      <c r="AN720" s="239"/>
      <c r="AO720" s="239"/>
      <c r="AP720" s="239"/>
      <c r="AQ720" s="239"/>
      <c r="AR720" s="239"/>
      <c r="AS720" s="239"/>
      <c r="AT720" s="239"/>
      <c r="AU720" s="239"/>
      <c r="AV720" s="239"/>
      <c r="AW720" s="239"/>
      <c r="AX720" s="434"/>
    </row>
    <row r="721" spans="1:50" ht="24.75" customHeight="1" x14ac:dyDescent="0.15">
      <c r="A721" s="657"/>
      <c r="B721" s="658"/>
      <c r="C721" s="925"/>
      <c r="D721" s="926"/>
      <c r="E721" s="926"/>
      <c r="F721" s="927"/>
      <c r="G721" s="945"/>
      <c r="H721" s="946"/>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3"/>
      <c r="AH721" s="239"/>
      <c r="AI721" s="239"/>
      <c r="AJ721" s="239"/>
      <c r="AK721" s="239"/>
      <c r="AL721" s="239"/>
      <c r="AM721" s="239"/>
      <c r="AN721" s="239"/>
      <c r="AO721" s="239"/>
      <c r="AP721" s="239"/>
      <c r="AQ721" s="239"/>
      <c r="AR721" s="239"/>
      <c r="AS721" s="239"/>
      <c r="AT721" s="239"/>
      <c r="AU721" s="239"/>
      <c r="AV721" s="239"/>
      <c r="AW721" s="239"/>
      <c r="AX721" s="434"/>
    </row>
    <row r="722" spans="1:50" ht="24.75" hidden="1" customHeight="1" x14ac:dyDescent="0.15">
      <c r="A722" s="657"/>
      <c r="B722" s="658"/>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3"/>
      <c r="AH722" s="239"/>
      <c r="AI722" s="239"/>
      <c r="AJ722" s="239"/>
      <c r="AK722" s="239"/>
      <c r="AL722" s="239"/>
      <c r="AM722" s="239"/>
      <c r="AN722" s="239"/>
      <c r="AO722" s="239"/>
      <c r="AP722" s="239"/>
      <c r="AQ722" s="239"/>
      <c r="AR722" s="239"/>
      <c r="AS722" s="239"/>
      <c r="AT722" s="239"/>
      <c r="AU722" s="239"/>
      <c r="AV722" s="239"/>
      <c r="AW722" s="239"/>
      <c r="AX722" s="434"/>
    </row>
    <row r="723" spans="1:50" ht="24.75" hidden="1" customHeight="1" x14ac:dyDescent="0.15">
      <c r="A723" s="657"/>
      <c r="B723" s="658"/>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3"/>
      <c r="AH723" s="239"/>
      <c r="AI723" s="239"/>
      <c r="AJ723" s="239"/>
      <c r="AK723" s="239"/>
      <c r="AL723" s="239"/>
      <c r="AM723" s="239"/>
      <c r="AN723" s="239"/>
      <c r="AO723" s="239"/>
      <c r="AP723" s="239"/>
      <c r="AQ723" s="239"/>
      <c r="AR723" s="239"/>
      <c r="AS723" s="239"/>
      <c r="AT723" s="239"/>
      <c r="AU723" s="239"/>
      <c r="AV723" s="239"/>
      <c r="AW723" s="239"/>
      <c r="AX723" s="434"/>
    </row>
    <row r="724" spans="1:50" ht="24.75" hidden="1" customHeight="1" x14ac:dyDescent="0.15">
      <c r="A724" s="657"/>
      <c r="B724" s="658"/>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3"/>
      <c r="AH724" s="239"/>
      <c r="AI724" s="239"/>
      <c r="AJ724" s="239"/>
      <c r="AK724" s="239"/>
      <c r="AL724" s="239"/>
      <c r="AM724" s="239"/>
      <c r="AN724" s="239"/>
      <c r="AO724" s="239"/>
      <c r="AP724" s="239"/>
      <c r="AQ724" s="239"/>
      <c r="AR724" s="239"/>
      <c r="AS724" s="239"/>
      <c r="AT724" s="239"/>
      <c r="AU724" s="239"/>
      <c r="AV724" s="239"/>
      <c r="AW724" s="239"/>
      <c r="AX724" s="434"/>
    </row>
    <row r="725" spans="1:50" ht="24.75" hidden="1" customHeight="1" x14ac:dyDescent="0.15">
      <c r="A725" s="659"/>
      <c r="B725" s="660"/>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5" t="s">
        <v>48</v>
      </c>
      <c r="B726" s="626"/>
      <c r="C726" s="448" t="s">
        <v>53</v>
      </c>
      <c r="D726" s="583"/>
      <c r="E726" s="583"/>
      <c r="F726" s="584"/>
      <c r="G726" s="804" t="s">
        <v>703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74.25" customHeight="1" thickBot="1" x14ac:dyDescent="0.2">
      <c r="A727" s="627"/>
      <c r="B727" s="628"/>
      <c r="C727" s="702" t="s">
        <v>57</v>
      </c>
      <c r="D727" s="703"/>
      <c r="E727" s="703"/>
      <c r="F727" s="704"/>
      <c r="G727" s="802" t="s">
        <v>704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722</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137</v>
      </c>
      <c r="B731" s="623"/>
      <c r="C731" s="623"/>
      <c r="D731" s="623"/>
      <c r="E731" s="624"/>
      <c r="F731" s="687" t="s">
        <v>719</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t="s">
        <v>377</v>
      </c>
      <c r="B733" s="757"/>
      <c r="C733" s="757"/>
      <c r="D733" s="757"/>
      <c r="E733" s="758"/>
      <c r="F733" s="773" t="s">
        <v>720</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347</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1" t="s">
        <v>395</v>
      </c>
      <c r="B737" s="102"/>
      <c r="C737" s="102"/>
      <c r="D737" s="103"/>
      <c r="E737" s="104" t="s">
        <v>578</v>
      </c>
      <c r="F737" s="104"/>
      <c r="G737" s="104"/>
      <c r="H737" s="104"/>
      <c r="I737" s="104"/>
      <c r="J737" s="104"/>
      <c r="K737" s="104"/>
      <c r="L737" s="104"/>
      <c r="M737" s="104"/>
      <c r="N737" s="110" t="s">
        <v>390</v>
      </c>
      <c r="O737" s="110"/>
      <c r="P737" s="110"/>
      <c r="Q737" s="110"/>
      <c r="R737" s="104" t="s">
        <v>579</v>
      </c>
      <c r="S737" s="104"/>
      <c r="T737" s="104"/>
      <c r="U737" s="104"/>
      <c r="V737" s="104"/>
      <c r="W737" s="104"/>
      <c r="X737" s="104"/>
      <c r="Y737" s="104"/>
      <c r="Z737" s="104"/>
      <c r="AA737" s="110" t="s">
        <v>389</v>
      </c>
      <c r="AB737" s="110"/>
      <c r="AC737" s="110"/>
      <c r="AD737" s="110"/>
      <c r="AE737" s="104" t="s">
        <v>578</v>
      </c>
      <c r="AF737" s="104"/>
      <c r="AG737" s="104"/>
      <c r="AH737" s="104"/>
      <c r="AI737" s="104"/>
      <c r="AJ737" s="104"/>
      <c r="AK737" s="104"/>
      <c r="AL737" s="104"/>
      <c r="AM737" s="104"/>
      <c r="AN737" s="110" t="s">
        <v>388</v>
      </c>
      <c r="AO737" s="110"/>
      <c r="AP737" s="110"/>
      <c r="AQ737" s="110"/>
      <c r="AR737" s="111" t="s">
        <v>580</v>
      </c>
      <c r="AS737" s="112"/>
      <c r="AT737" s="112"/>
      <c r="AU737" s="112"/>
      <c r="AV737" s="112"/>
      <c r="AW737" s="112"/>
      <c r="AX737" s="113"/>
      <c r="AY737" s="88"/>
      <c r="AZ737" s="88"/>
    </row>
    <row r="738" spans="1:52" ht="24.75" customHeight="1" x14ac:dyDescent="0.15">
      <c r="A738" s="101" t="s">
        <v>387</v>
      </c>
      <c r="B738" s="102"/>
      <c r="C738" s="102"/>
      <c r="D738" s="103"/>
      <c r="E738" s="104" t="s">
        <v>581</v>
      </c>
      <c r="F738" s="104"/>
      <c r="G738" s="104"/>
      <c r="H738" s="104"/>
      <c r="I738" s="104"/>
      <c r="J738" s="104"/>
      <c r="K738" s="104"/>
      <c r="L738" s="104"/>
      <c r="M738" s="104"/>
      <c r="N738" s="110" t="s">
        <v>386</v>
      </c>
      <c r="O738" s="110"/>
      <c r="P738" s="110"/>
      <c r="Q738" s="110"/>
      <c r="R738" s="104" t="s">
        <v>582</v>
      </c>
      <c r="S738" s="104"/>
      <c r="T738" s="104"/>
      <c r="U738" s="104"/>
      <c r="V738" s="104"/>
      <c r="W738" s="104"/>
      <c r="X738" s="104"/>
      <c r="Y738" s="104"/>
      <c r="Z738" s="104"/>
      <c r="AA738" s="110" t="s">
        <v>385</v>
      </c>
      <c r="AB738" s="110"/>
      <c r="AC738" s="110"/>
      <c r="AD738" s="110"/>
      <c r="AE738" s="104" t="s">
        <v>583</v>
      </c>
      <c r="AF738" s="104"/>
      <c r="AG738" s="104"/>
      <c r="AH738" s="104"/>
      <c r="AI738" s="104"/>
      <c r="AJ738" s="104"/>
      <c r="AK738" s="104"/>
      <c r="AL738" s="104"/>
      <c r="AM738" s="104"/>
      <c r="AN738" s="110" t="s">
        <v>384</v>
      </c>
      <c r="AO738" s="110"/>
      <c r="AP738" s="110"/>
      <c r="AQ738" s="110"/>
      <c r="AR738" s="111" t="s">
        <v>584</v>
      </c>
      <c r="AS738" s="112"/>
      <c r="AT738" s="112"/>
      <c r="AU738" s="112"/>
      <c r="AV738" s="112"/>
      <c r="AW738" s="112"/>
      <c r="AX738" s="113"/>
    </row>
    <row r="739" spans="1:52" ht="24.75" customHeight="1" x14ac:dyDescent="0.15">
      <c r="A739" s="101" t="s">
        <v>383</v>
      </c>
      <c r="B739" s="102"/>
      <c r="C739" s="102"/>
      <c r="D739" s="103"/>
      <c r="E739" s="104" t="s">
        <v>585</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407</v>
      </c>
      <c r="B740" s="132"/>
      <c r="C740" s="132"/>
      <c r="D740" s="133"/>
      <c r="E740" s="134" t="s">
        <v>586</v>
      </c>
      <c r="F740" s="126"/>
      <c r="G740" s="126"/>
      <c r="H740" s="92" t="str">
        <f>IF(E740="", "", "(")</f>
        <v>(</v>
      </c>
      <c r="I740" s="126" t="s">
        <v>337</v>
      </c>
      <c r="J740" s="126"/>
      <c r="K740" s="92" t="str">
        <f>IF(OR(I740="　", I740=""), "", "-")</f>
        <v/>
      </c>
      <c r="L740" s="127">
        <v>629</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376</v>
      </c>
      <c r="B741" s="148"/>
      <c r="C741" s="148"/>
      <c r="D741" s="148"/>
      <c r="E741" s="148"/>
      <c r="F741" s="149"/>
      <c r="G741" s="89" t="s">
        <v>408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50.2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50.2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85.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t="s">
        <v>587</v>
      </c>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95.2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7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50.2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95.2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79.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50.2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78.7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100"/>
      <c r="AP751" s="46"/>
      <c r="AQ751" s="46"/>
      <c r="AR751" s="46"/>
      <c r="AS751" s="46"/>
      <c r="AT751" s="46"/>
      <c r="AU751" s="46"/>
      <c r="AV751" s="46"/>
      <c r="AW751" s="46"/>
      <c r="AX751" s="47"/>
    </row>
    <row r="752" spans="1:52" ht="50.2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0.25" hidden="1"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378</v>
      </c>
      <c r="B780" s="768"/>
      <c r="C780" s="768"/>
      <c r="D780" s="768"/>
      <c r="E780" s="768"/>
      <c r="F780" s="769"/>
      <c r="G780" s="444" t="s">
        <v>588</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589</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70"/>
      <c r="C781" s="770"/>
      <c r="D781" s="770"/>
      <c r="E781" s="770"/>
      <c r="F781" s="771"/>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70"/>
      <c r="C782" s="770"/>
      <c r="D782" s="770"/>
      <c r="E782" s="770"/>
      <c r="F782" s="771"/>
      <c r="G782" s="454" t="s">
        <v>596</v>
      </c>
      <c r="H782" s="455"/>
      <c r="I782" s="455"/>
      <c r="J782" s="455"/>
      <c r="K782" s="456"/>
      <c r="L782" s="457" t="s">
        <v>648</v>
      </c>
      <c r="M782" s="458"/>
      <c r="N782" s="458"/>
      <c r="O782" s="458"/>
      <c r="P782" s="458"/>
      <c r="Q782" s="458"/>
      <c r="R782" s="458"/>
      <c r="S782" s="458"/>
      <c r="T782" s="458"/>
      <c r="U782" s="458"/>
      <c r="V782" s="458"/>
      <c r="W782" s="458"/>
      <c r="X782" s="459"/>
      <c r="Y782" s="460">
        <v>8.3000000000000007</v>
      </c>
      <c r="Z782" s="461"/>
      <c r="AA782" s="461"/>
      <c r="AB782" s="559"/>
      <c r="AC782" s="454" t="s">
        <v>600</v>
      </c>
      <c r="AD782" s="455"/>
      <c r="AE782" s="455"/>
      <c r="AF782" s="455"/>
      <c r="AG782" s="456"/>
      <c r="AH782" s="457" t="s">
        <v>643</v>
      </c>
      <c r="AI782" s="458"/>
      <c r="AJ782" s="458"/>
      <c r="AK782" s="458"/>
      <c r="AL782" s="458"/>
      <c r="AM782" s="458"/>
      <c r="AN782" s="458"/>
      <c r="AO782" s="458"/>
      <c r="AP782" s="458"/>
      <c r="AQ782" s="458"/>
      <c r="AR782" s="458"/>
      <c r="AS782" s="458"/>
      <c r="AT782" s="459"/>
      <c r="AU782" s="460">
        <v>1.6</v>
      </c>
      <c r="AV782" s="461"/>
      <c r="AW782" s="461"/>
      <c r="AX782" s="462"/>
    </row>
    <row r="783" spans="1:50" ht="24.75" customHeight="1" x14ac:dyDescent="0.15">
      <c r="A783" s="558"/>
      <c r="B783" s="770"/>
      <c r="C783" s="770"/>
      <c r="D783" s="770"/>
      <c r="E783" s="770"/>
      <c r="F783" s="771"/>
      <c r="G783" s="353" t="s">
        <v>597</v>
      </c>
      <c r="H783" s="354"/>
      <c r="I783" s="354"/>
      <c r="J783" s="354"/>
      <c r="K783" s="355"/>
      <c r="L783" s="406" t="s">
        <v>649</v>
      </c>
      <c r="M783" s="407"/>
      <c r="N783" s="407"/>
      <c r="O783" s="407"/>
      <c r="P783" s="407"/>
      <c r="Q783" s="407"/>
      <c r="R783" s="407"/>
      <c r="S783" s="407"/>
      <c r="T783" s="407"/>
      <c r="U783" s="407"/>
      <c r="V783" s="407"/>
      <c r="W783" s="407"/>
      <c r="X783" s="408"/>
      <c r="Y783" s="403">
        <v>9</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8"/>
      <c r="B784" s="770"/>
      <c r="C784" s="770"/>
      <c r="D784" s="770"/>
      <c r="E784" s="770"/>
      <c r="F784" s="771"/>
      <c r="G784" s="353" t="s">
        <v>679</v>
      </c>
      <c r="H784" s="354"/>
      <c r="I784" s="354"/>
      <c r="J784" s="354"/>
      <c r="K784" s="355"/>
      <c r="L784" s="406"/>
      <c r="M784" s="613"/>
      <c r="N784" s="613"/>
      <c r="O784" s="613"/>
      <c r="P784" s="613"/>
      <c r="Q784" s="613"/>
      <c r="R784" s="613"/>
      <c r="S784" s="613"/>
      <c r="T784" s="613"/>
      <c r="U784" s="613"/>
      <c r="V784" s="613"/>
      <c r="W784" s="613"/>
      <c r="X784" s="614"/>
      <c r="Y784" s="403">
        <v>1.8</v>
      </c>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58"/>
      <c r="B785" s="770"/>
      <c r="C785" s="770"/>
      <c r="D785" s="770"/>
      <c r="E785" s="770"/>
      <c r="F785" s="771"/>
      <c r="G785" s="353" t="s">
        <v>680</v>
      </c>
      <c r="H785" s="354"/>
      <c r="I785" s="354"/>
      <c r="J785" s="354"/>
      <c r="K785" s="355"/>
      <c r="L785" s="406" t="s">
        <v>684</v>
      </c>
      <c r="M785" s="407"/>
      <c r="N785" s="407"/>
      <c r="O785" s="407"/>
      <c r="P785" s="407"/>
      <c r="Q785" s="407"/>
      <c r="R785" s="407"/>
      <c r="S785" s="407"/>
      <c r="T785" s="407"/>
      <c r="U785" s="407"/>
      <c r="V785" s="407"/>
      <c r="W785" s="407"/>
      <c r="X785" s="408"/>
      <c r="Y785" s="403">
        <v>0.9</v>
      </c>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8"/>
      <c r="B786" s="770"/>
      <c r="C786" s="770"/>
      <c r="D786" s="770"/>
      <c r="E786" s="770"/>
      <c r="F786" s="771"/>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8"/>
      <c r="B787" s="770"/>
      <c r="C787" s="770"/>
      <c r="D787" s="770"/>
      <c r="E787" s="770"/>
      <c r="F787" s="771"/>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8"/>
      <c r="B788" s="770"/>
      <c r="C788" s="770"/>
      <c r="D788" s="770"/>
      <c r="E788" s="770"/>
      <c r="F788" s="771"/>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8"/>
      <c r="B789" s="770"/>
      <c r="C789" s="770"/>
      <c r="D789" s="770"/>
      <c r="E789" s="770"/>
      <c r="F789" s="771"/>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8"/>
      <c r="B790" s="770"/>
      <c r="C790" s="770"/>
      <c r="D790" s="770"/>
      <c r="E790" s="770"/>
      <c r="F790" s="771"/>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8"/>
      <c r="B791" s="770"/>
      <c r="C791" s="770"/>
      <c r="D791" s="770"/>
      <c r="E791" s="770"/>
      <c r="F791" s="771"/>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58"/>
      <c r="B792" s="770"/>
      <c r="C792" s="770"/>
      <c r="D792" s="770"/>
      <c r="E792" s="770"/>
      <c r="F792" s="771"/>
      <c r="G792" s="414" t="s">
        <v>20</v>
      </c>
      <c r="H792" s="415"/>
      <c r="I792" s="415"/>
      <c r="J792" s="415"/>
      <c r="K792" s="415"/>
      <c r="L792" s="416"/>
      <c r="M792" s="417"/>
      <c r="N792" s="417"/>
      <c r="O792" s="417"/>
      <c r="P792" s="417"/>
      <c r="Q792" s="417"/>
      <c r="R792" s="417"/>
      <c r="S792" s="417"/>
      <c r="T792" s="417"/>
      <c r="U792" s="417"/>
      <c r="V792" s="417"/>
      <c r="W792" s="417"/>
      <c r="X792" s="418"/>
      <c r="Y792" s="419">
        <f>SUM(Y782:AB791)</f>
        <v>20</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1.6</v>
      </c>
      <c r="AV792" s="420"/>
      <c r="AW792" s="420"/>
      <c r="AX792" s="422"/>
    </row>
    <row r="793" spans="1:50" ht="24.75" customHeight="1" x14ac:dyDescent="0.15">
      <c r="A793" s="558"/>
      <c r="B793" s="770"/>
      <c r="C793" s="770"/>
      <c r="D793" s="770"/>
      <c r="E793" s="770"/>
      <c r="F793" s="771"/>
      <c r="G793" s="444" t="s">
        <v>590</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591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70"/>
      <c r="C794" s="770"/>
      <c r="D794" s="770"/>
      <c r="E794" s="770"/>
      <c r="F794" s="771"/>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8"/>
      <c r="B795" s="770"/>
      <c r="C795" s="770"/>
      <c r="D795" s="770"/>
      <c r="E795" s="770"/>
      <c r="F795" s="771"/>
      <c r="G795" s="454" t="s">
        <v>601</v>
      </c>
      <c r="H795" s="455"/>
      <c r="I795" s="455"/>
      <c r="J795" s="455"/>
      <c r="K795" s="456"/>
      <c r="L795" s="457" t="s">
        <v>644</v>
      </c>
      <c r="M795" s="458"/>
      <c r="N795" s="458"/>
      <c r="O795" s="458"/>
      <c r="P795" s="458"/>
      <c r="Q795" s="458"/>
      <c r="R795" s="458"/>
      <c r="S795" s="458"/>
      <c r="T795" s="458"/>
      <c r="U795" s="458"/>
      <c r="V795" s="458"/>
      <c r="W795" s="458"/>
      <c r="X795" s="459"/>
      <c r="Y795" s="460">
        <v>0.8</v>
      </c>
      <c r="Z795" s="461"/>
      <c r="AA795" s="461"/>
      <c r="AB795" s="559"/>
      <c r="AC795" s="454" t="s">
        <v>601</v>
      </c>
      <c r="AD795" s="455"/>
      <c r="AE795" s="455"/>
      <c r="AF795" s="455"/>
      <c r="AG795" s="456"/>
      <c r="AH795" s="457" t="s">
        <v>645</v>
      </c>
      <c r="AI795" s="458"/>
      <c r="AJ795" s="458"/>
      <c r="AK795" s="458"/>
      <c r="AL795" s="458"/>
      <c r="AM795" s="458"/>
      <c r="AN795" s="458"/>
      <c r="AO795" s="458"/>
      <c r="AP795" s="458"/>
      <c r="AQ795" s="458"/>
      <c r="AR795" s="458"/>
      <c r="AS795" s="458"/>
      <c r="AT795" s="459"/>
      <c r="AU795" s="460">
        <v>0.7</v>
      </c>
      <c r="AV795" s="461"/>
      <c r="AW795" s="461"/>
      <c r="AX795" s="462"/>
    </row>
    <row r="796" spans="1:50" ht="24.75" customHeight="1" x14ac:dyDescent="0.15">
      <c r="A796" s="558"/>
      <c r="B796" s="770"/>
      <c r="C796" s="770"/>
      <c r="D796" s="770"/>
      <c r="E796" s="770"/>
      <c r="F796" s="771"/>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8"/>
      <c r="B797" s="770"/>
      <c r="C797" s="770"/>
      <c r="D797" s="770"/>
      <c r="E797" s="770"/>
      <c r="F797" s="771"/>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8"/>
      <c r="B798" s="770"/>
      <c r="C798" s="770"/>
      <c r="D798" s="770"/>
      <c r="E798" s="770"/>
      <c r="F798" s="771"/>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8"/>
      <c r="B799" s="770"/>
      <c r="C799" s="770"/>
      <c r="D799" s="770"/>
      <c r="E799" s="770"/>
      <c r="F799" s="771"/>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8"/>
      <c r="B800" s="770"/>
      <c r="C800" s="770"/>
      <c r="D800" s="770"/>
      <c r="E800" s="770"/>
      <c r="F800" s="771"/>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8"/>
      <c r="B801" s="770"/>
      <c r="C801" s="770"/>
      <c r="D801" s="770"/>
      <c r="E801" s="770"/>
      <c r="F801" s="771"/>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8"/>
      <c r="B802" s="770"/>
      <c r="C802" s="770"/>
      <c r="D802" s="770"/>
      <c r="E802" s="770"/>
      <c r="F802" s="771"/>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8"/>
      <c r="B803" s="770"/>
      <c r="C803" s="770"/>
      <c r="D803" s="770"/>
      <c r="E803" s="770"/>
      <c r="F803" s="771"/>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8"/>
      <c r="B804" s="770"/>
      <c r="C804" s="770"/>
      <c r="D804" s="770"/>
      <c r="E804" s="770"/>
      <c r="F804" s="771"/>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
      <c r="A805" s="558"/>
      <c r="B805" s="770"/>
      <c r="C805" s="770"/>
      <c r="D805" s="770"/>
      <c r="E805" s="770"/>
      <c r="F805" s="771"/>
      <c r="G805" s="414" t="s">
        <v>20</v>
      </c>
      <c r="H805" s="415"/>
      <c r="I805" s="415"/>
      <c r="J805" s="415"/>
      <c r="K805" s="415"/>
      <c r="L805" s="416"/>
      <c r="M805" s="417"/>
      <c r="N805" s="417"/>
      <c r="O805" s="417"/>
      <c r="P805" s="417"/>
      <c r="Q805" s="417"/>
      <c r="R805" s="417"/>
      <c r="S805" s="417"/>
      <c r="T805" s="417"/>
      <c r="U805" s="417"/>
      <c r="V805" s="417"/>
      <c r="W805" s="417"/>
      <c r="X805" s="418"/>
      <c r="Y805" s="419">
        <f>SUM(Y795:AB804)</f>
        <v>0.8</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0.7</v>
      </c>
      <c r="AV805" s="420"/>
      <c r="AW805" s="420"/>
      <c r="AX805" s="422"/>
    </row>
    <row r="806" spans="1:50" ht="24.75" customHeight="1" x14ac:dyDescent="0.15">
      <c r="A806" s="558"/>
      <c r="B806" s="770"/>
      <c r="C806" s="770"/>
      <c r="D806" s="770"/>
      <c r="E806" s="770"/>
      <c r="F806" s="771"/>
      <c r="G806" s="444" t="s">
        <v>592</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593</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customHeight="1" x14ac:dyDescent="0.15">
      <c r="A807" s="558"/>
      <c r="B807" s="770"/>
      <c r="C807" s="770"/>
      <c r="D807" s="770"/>
      <c r="E807" s="770"/>
      <c r="F807" s="771"/>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customHeight="1" x14ac:dyDescent="0.15">
      <c r="A808" s="558"/>
      <c r="B808" s="770"/>
      <c r="C808" s="770"/>
      <c r="D808" s="770"/>
      <c r="E808" s="770"/>
      <c r="F808" s="771"/>
      <c r="G808" s="454" t="s">
        <v>596</v>
      </c>
      <c r="H808" s="455"/>
      <c r="I808" s="455"/>
      <c r="J808" s="455"/>
      <c r="K808" s="456"/>
      <c r="L808" s="457" t="s">
        <v>650</v>
      </c>
      <c r="M808" s="458"/>
      <c r="N808" s="458"/>
      <c r="O808" s="458"/>
      <c r="P808" s="458"/>
      <c r="Q808" s="458"/>
      <c r="R808" s="458"/>
      <c r="S808" s="458"/>
      <c r="T808" s="458"/>
      <c r="U808" s="458"/>
      <c r="V808" s="458"/>
      <c r="W808" s="458"/>
      <c r="X808" s="459"/>
      <c r="Y808" s="460">
        <v>17</v>
      </c>
      <c r="Z808" s="461"/>
      <c r="AA808" s="461"/>
      <c r="AB808" s="559"/>
      <c r="AC808" s="454" t="s">
        <v>601</v>
      </c>
      <c r="AD808" s="455"/>
      <c r="AE808" s="455"/>
      <c r="AF808" s="455"/>
      <c r="AG808" s="456"/>
      <c r="AH808" s="457" t="s">
        <v>646</v>
      </c>
      <c r="AI808" s="458"/>
      <c r="AJ808" s="458"/>
      <c r="AK808" s="458"/>
      <c r="AL808" s="458"/>
      <c r="AM808" s="458"/>
      <c r="AN808" s="458"/>
      <c r="AO808" s="458"/>
      <c r="AP808" s="458"/>
      <c r="AQ808" s="458"/>
      <c r="AR808" s="458"/>
      <c r="AS808" s="458"/>
      <c r="AT808" s="459"/>
      <c r="AU808" s="460">
        <v>4.5</v>
      </c>
      <c r="AV808" s="461"/>
      <c r="AW808" s="461"/>
      <c r="AX808" s="462"/>
    </row>
    <row r="809" spans="1:50" ht="24.75" customHeight="1" x14ac:dyDescent="0.15">
      <c r="A809" s="558"/>
      <c r="B809" s="770"/>
      <c r="C809" s="770"/>
      <c r="D809" s="770"/>
      <c r="E809" s="770"/>
      <c r="F809" s="771"/>
      <c r="G809" s="353" t="s">
        <v>597</v>
      </c>
      <c r="H809" s="354"/>
      <c r="I809" s="354"/>
      <c r="J809" s="354"/>
      <c r="K809" s="355"/>
      <c r="L809" s="406" t="s">
        <v>651</v>
      </c>
      <c r="M809" s="407"/>
      <c r="N809" s="407"/>
      <c r="O809" s="407"/>
      <c r="P809" s="407"/>
      <c r="Q809" s="407"/>
      <c r="R809" s="407"/>
      <c r="S809" s="407"/>
      <c r="T809" s="407"/>
      <c r="U809" s="407"/>
      <c r="V809" s="407"/>
      <c r="W809" s="407"/>
      <c r="X809" s="408"/>
      <c r="Y809" s="403">
        <v>17</v>
      </c>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customHeight="1" x14ac:dyDescent="0.15">
      <c r="A810" s="558"/>
      <c r="B810" s="770"/>
      <c r="C810" s="770"/>
      <c r="D810" s="770"/>
      <c r="E810" s="770"/>
      <c r="F810" s="771"/>
      <c r="G810" s="353" t="s">
        <v>679</v>
      </c>
      <c r="H810" s="354"/>
      <c r="I810" s="354"/>
      <c r="J810" s="354"/>
      <c r="K810" s="355"/>
      <c r="L810" s="406"/>
      <c r="M810" s="407"/>
      <c r="N810" s="407"/>
      <c r="O810" s="407"/>
      <c r="P810" s="407"/>
      <c r="Q810" s="407"/>
      <c r="R810" s="407"/>
      <c r="S810" s="407"/>
      <c r="T810" s="407"/>
      <c r="U810" s="407"/>
      <c r="V810" s="407"/>
      <c r="W810" s="407"/>
      <c r="X810" s="408"/>
      <c r="Y810" s="403">
        <v>4</v>
      </c>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customHeight="1" x14ac:dyDescent="0.15">
      <c r="A811" s="558"/>
      <c r="B811" s="770"/>
      <c r="C811" s="770"/>
      <c r="D811" s="770"/>
      <c r="E811" s="770"/>
      <c r="F811" s="771"/>
      <c r="G811" s="353" t="s">
        <v>680</v>
      </c>
      <c r="H811" s="354"/>
      <c r="I811" s="354"/>
      <c r="J811" s="354"/>
      <c r="K811" s="355"/>
      <c r="L811" s="406" t="s">
        <v>686</v>
      </c>
      <c r="M811" s="407"/>
      <c r="N811" s="407"/>
      <c r="O811" s="407"/>
      <c r="P811" s="407"/>
      <c r="Q811" s="407"/>
      <c r="R811" s="407"/>
      <c r="S811" s="407"/>
      <c r="T811" s="407"/>
      <c r="U811" s="407"/>
      <c r="V811" s="407"/>
      <c r="W811" s="407"/>
      <c r="X811" s="408"/>
      <c r="Y811" s="403">
        <v>2</v>
      </c>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8"/>
      <c r="B812" s="770"/>
      <c r="C812" s="770"/>
      <c r="D812" s="770"/>
      <c r="E812" s="770"/>
      <c r="F812" s="771"/>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8"/>
      <c r="B813" s="770"/>
      <c r="C813" s="770"/>
      <c r="D813" s="770"/>
      <c r="E813" s="770"/>
      <c r="F813" s="771"/>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8"/>
      <c r="B814" s="770"/>
      <c r="C814" s="770"/>
      <c r="D814" s="770"/>
      <c r="E814" s="770"/>
      <c r="F814" s="771"/>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8"/>
      <c r="B815" s="770"/>
      <c r="C815" s="770"/>
      <c r="D815" s="770"/>
      <c r="E815" s="770"/>
      <c r="F815" s="771"/>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8"/>
      <c r="B816" s="770"/>
      <c r="C816" s="770"/>
      <c r="D816" s="770"/>
      <c r="E816" s="770"/>
      <c r="F816" s="771"/>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8"/>
      <c r="B817" s="770"/>
      <c r="C817" s="770"/>
      <c r="D817" s="770"/>
      <c r="E817" s="770"/>
      <c r="F817" s="771"/>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
      <c r="A818" s="558"/>
      <c r="B818" s="770"/>
      <c r="C818" s="770"/>
      <c r="D818" s="770"/>
      <c r="E818" s="770"/>
      <c r="F818" s="771"/>
      <c r="G818" s="414" t="s">
        <v>20</v>
      </c>
      <c r="H818" s="415"/>
      <c r="I818" s="415"/>
      <c r="J818" s="415"/>
      <c r="K818" s="415"/>
      <c r="L818" s="416"/>
      <c r="M818" s="417"/>
      <c r="N818" s="417"/>
      <c r="O818" s="417"/>
      <c r="P818" s="417"/>
      <c r="Q818" s="417"/>
      <c r="R818" s="417"/>
      <c r="S818" s="417"/>
      <c r="T818" s="417"/>
      <c r="U818" s="417"/>
      <c r="V818" s="417"/>
      <c r="W818" s="417"/>
      <c r="X818" s="418"/>
      <c r="Y818" s="419">
        <f>SUM(Y808:AB817)</f>
        <v>40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4.5</v>
      </c>
      <c r="AV818" s="420"/>
      <c r="AW818" s="420"/>
      <c r="AX818" s="422"/>
    </row>
    <row r="819" spans="1:50" ht="58.5" customHeight="1" x14ac:dyDescent="0.15">
      <c r="A819" s="558"/>
      <c r="B819" s="770"/>
      <c r="C819" s="770"/>
      <c r="D819" s="770"/>
      <c r="E819" s="770"/>
      <c r="F819" s="771"/>
      <c r="G819" s="444" t="s">
        <v>594</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602</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customHeight="1" x14ac:dyDescent="0.15">
      <c r="A820" s="558"/>
      <c r="B820" s="770"/>
      <c r="C820" s="770"/>
      <c r="D820" s="770"/>
      <c r="E820" s="770"/>
      <c r="F820" s="771"/>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customHeight="1" x14ac:dyDescent="0.15">
      <c r="A821" s="558"/>
      <c r="B821" s="770"/>
      <c r="C821" s="770"/>
      <c r="D821" s="770"/>
      <c r="E821" s="770"/>
      <c r="F821" s="771"/>
      <c r="G821" s="454" t="s">
        <v>601</v>
      </c>
      <c r="H821" s="455"/>
      <c r="I821" s="455"/>
      <c r="J821" s="455"/>
      <c r="K821" s="456"/>
      <c r="L821" s="457" t="s">
        <v>647</v>
      </c>
      <c r="M821" s="458"/>
      <c r="N821" s="458"/>
      <c r="O821" s="458"/>
      <c r="P821" s="458"/>
      <c r="Q821" s="458"/>
      <c r="R821" s="458"/>
      <c r="S821" s="458"/>
      <c r="T821" s="458"/>
      <c r="U821" s="458"/>
      <c r="V821" s="458"/>
      <c r="W821" s="458"/>
      <c r="X821" s="459"/>
      <c r="Y821" s="460">
        <v>3.5</v>
      </c>
      <c r="Z821" s="461"/>
      <c r="AA821" s="461"/>
      <c r="AB821" s="559"/>
      <c r="AC821" s="454" t="s">
        <v>596</v>
      </c>
      <c r="AD821" s="455"/>
      <c r="AE821" s="455"/>
      <c r="AF821" s="455"/>
      <c r="AG821" s="456"/>
      <c r="AH821" s="457" t="s">
        <v>614</v>
      </c>
      <c r="AI821" s="458"/>
      <c r="AJ821" s="458"/>
      <c r="AK821" s="458"/>
      <c r="AL821" s="458"/>
      <c r="AM821" s="458"/>
      <c r="AN821" s="458"/>
      <c r="AO821" s="458"/>
      <c r="AP821" s="458"/>
      <c r="AQ821" s="458"/>
      <c r="AR821" s="458"/>
      <c r="AS821" s="458"/>
      <c r="AT821" s="459"/>
      <c r="AU821" s="460">
        <v>3</v>
      </c>
      <c r="AV821" s="461"/>
      <c r="AW821" s="461"/>
      <c r="AX821" s="462"/>
    </row>
    <row r="822" spans="1:50" ht="24.75" customHeight="1" x14ac:dyDescent="0.15">
      <c r="A822" s="558"/>
      <c r="B822" s="770"/>
      <c r="C822" s="770"/>
      <c r="D822" s="770"/>
      <c r="E822" s="770"/>
      <c r="F822" s="771"/>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t="s">
        <v>597</v>
      </c>
      <c r="AD822" s="354"/>
      <c r="AE822" s="354"/>
      <c r="AF822" s="354"/>
      <c r="AG822" s="355"/>
      <c r="AH822" s="406" t="s">
        <v>615</v>
      </c>
      <c r="AI822" s="407"/>
      <c r="AJ822" s="407"/>
      <c r="AK822" s="407"/>
      <c r="AL822" s="407"/>
      <c r="AM822" s="407"/>
      <c r="AN822" s="407"/>
      <c r="AO822" s="407"/>
      <c r="AP822" s="407"/>
      <c r="AQ822" s="407"/>
      <c r="AR822" s="407"/>
      <c r="AS822" s="407"/>
      <c r="AT822" s="408"/>
      <c r="AU822" s="403">
        <v>1.2</v>
      </c>
      <c r="AV822" s="404"/>
      <c r="AW822" s="404"/>
      <c r="AX822" s="405"/>
    </row>
    <row r="823" spans="1:50" ht="24.75" customHeight="1" x14ac:dyDescent="0.15">
      <c r="A823" s="558"/>
      <c r="B823" s="770"/>
      <c r="C823" s="770"/>
      <c r="D823" s="770"/>
      <c r="E823" s="770"/>
      <c r="F823" s="771"/>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t="s">
        <v>679</v>
      </c>
      <c r="AD823" s="354"/>
      <c r="AE823" s="354"/>
      <c r="AF823" s="354"/>
      <c r="AG823" s="355"/>
      <c r="AH823" s="406"/>
      <c r="AI823" s="407"/>
      <c r="AJ823" s="407"/>
      <c r="AK823" s="407"/>
      <c r="AL823" s="407"/>
      <c r="AM823" s="407"/>
      <c r="AN823" s="407"/>
      <c r="AO823" s="407"/>
      <c r="AP823" s="407"/>
      <c r="AQ823" s="407"/>
      <c r="AR823" s="407"/>
      <c r="AS823" s="407"/>
      <c r="AT823" s="408"/>
      <c r="AU823" s="403">
        <v>0.4</v>
      </c>
      <c r="AV823" s="404"/>
      <c r="AW823" s="404"/>
      <c r="AX823" s="405"/>
    </row>
    <row r="824" spans="1:50" ht="24.75" customHeight="1" x14ac:dyDescent="0.15">
      <c r="A824" s="558"/>
      <c r="B824" s="770"/>
      <c r="C824" s="770"/>
      <c r="D824" s="770"/>
      <c r="E824" s="770"/>
      <c r="F824" s="771"/>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t="s">
        <v>680</v>
      </c>
      <c r="AD824" s="354"/>
      <c r="AE824" s="354"/>
      <c r="AF824" s="354"/>
      <c r="AG824" s="355"/>
      <c r="AH824" s="406" t="s">
        <v>687</v>
      </c>
      <c r="AI824" s="407"/>
      <c r="AJ824" s="407"/>
      <c r="AK824" s="407"/>
      <c r="AL824" s="407"/>
      <c r="AM824" s="407"/>
      <c r="AN824" s="407"/>
      <c r="AO824" s="407"/>
      <c r="AP824" s="407"/>
      <c r="AQ824" s="407"/>
      <c r="AR824" s="407"/>
      <c r="AS824" s="407"/>
      <c r="AT824" s="408"/>
      <c r="AU824" s="403">
        <v>0.1</v>
      </c>
      <c r="AV824" s="404"/>
      <c r="AW824" s="404"/>
      <c r="AX824" s="405"/>
    </row>
    <row r="825" spans="1:50" ht="24.75" hidden="1" customHeight="1" x14ac:dyDescent="0.15">
      <c r="A825" s="558"/>
      <c r="B825" s="770"/>
      <c r="C825" s="770"/>
      <c r="D825" s="770"/>
      <c r="E825" s="770"/>
      <c r="F825" s="771"/>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8"/>
      <c r="B826" s="770"/>
      <c r="C826" s="770"/>
      <c r="D826" s="770"/>
      <c r="E826" s="770"/>
      <c r="F826" s="771"/>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8"/>
      <c r="B827" s="770"/>
      <c r="C827" s="770"/>
      <c r="D827" s="770"/>
      <c r="E827" s="770"/>
      <c r="F827" s="771"/>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8"/>
      <c r="B828" s="770"/>
      <c r="C828" s="770"/>
      <c r="D828" s="770"/>
      <c r="E828" s="770"/>
      <c r="F828" s="771"/>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8"/>
      <c r="B829" s="770"/>
      <c r="C829" s="770"/>
      <c r="D829" s="770"/>
      <c r="E829" s="770"/>
      <c r="F829" s="771"/>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8"/>
      <c r="B830" s="770"/>
      <c r="C830" s="770"/>
      <c r="D830" s="770"/>
      <c r="E830" s="770"/>
      <c r="F830" s="771"/>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x14ac:dyDescent="0.15">
      <c r="A831" s="558"/>
      <c r="B831" s="770"/>
      <c r="C831" s="770"/>
      <c r="D831" s="770"/>
      <c r="E831" s="770"/>
      <c r="F831" s="771"/>
      <c r="G831" s="414" t="s">
        <v>20</v>
      </c>
      <c r="H831" s="415"/>
      <c r="I831" s="415"/>
      <c r="J831" s="415"/>
      <c r="K831" s="415"/>
      <c r="L831" s="416"/>
      <c r="M831" s="417"/>
      <c r="N831" s="417"/>
      <c r="O831" s="417"/>
      <c r="P831" s="417"/>
      <c r="Q831" s="417"/>
      <c r="R831" s="417"/>
      <c r="S831" s="417"/>
      <c r="T831" s="417"/>
      <c r="U831" s="417"/>
      <c r="V831" s="417"/>
      <c r="W831" s="417"/>
      <c r="X831" s="418"/>
      <c r="Y831" s="419">
        <f>SUM(Y821:AB830)</f>
        <v>3.5</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4.7</v>
      </c>
      <c r="AV831" s="420"/>
      <c r="AW831" s="420"/>
      <c r="AX831" s="422"/>
    </row>
    <row r="832" spans="1:50" ht="24.75"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3" t="s">
        <v>339</v>
      </c>
      <c r="AM832" s="964"/>
      <c r="AN832" s="964"/>
      <c r="AO832" s="81" t="s">
        <v>595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295</v>
      </c>
      <c r="K837" s="110"/>
      <c r="L837" s="110"/>
      <c r="M837" s="110"/>
      <c r="N837" s="110"/>
      <c r="O837" s="110"/>
      <c r="P837" s="352" t="s">
        <v>246</v>
      </c>
      <c r="Q837" s="352"/>
      <c r="R837" s="352"/>
      <c r="S837" s="352"/>
      <c r="T837" s="352"/>
      <c r="U837" s="352"/>
      <c r="V837" s="352"/>
      <c r="W837" s="352"/>
      <c r="X837" s="352"/>
      <c r="Y837" s="349" t="s">
        <v>293</v>
      </c>
      <c r="Z837" s="350"/>
      <c r="AA837" s="350"/>
      <c r="AB837" s="350"/>
      <c r="AC837" s="282" t="s">
        <v>333</v>
      </c>
      <c r="AD837" s="282"/>
      <c r="AE837" s="282"/>
      <c r="AF837" s="282"/>
      <c r="AG837" s="282"/>
      <c r="AH837" s="349" t="s">
        <v>360</v>
      </c>
      <c r="AI837" s="351"/>
      <c r="AJ837" s="351"/>
      <c r="AK837" s="351"/>
      <c r="AL837" s="351" t="s">
        <v>21</v>
      </c>
      <c r="AM837" s="351"/>
      <c r="AN837" s="351"/>
      <c r="AO837" s="431"/>
      <c r="AP837" s="432" t="s">
        <v>296</v>
      </c>
      <c r="AQ837" s="432"/>
      <c r="AR837" s="432"/>
      <c r="AS837" s="432"/>
      <c r="AT837" s="432"/>
      <c r="AU837" s="432"/>
      <c r="AV837" s="432"/>
      <c r="AW837" s="432"/>
      <c r="AX837" s="432"/>
    </row>
    <row r="838" spans="1:50" ht="51.75" customHeight="1" x14ac:dyDescent="0.15">
      <c r="A838" s="409">
        <v>1</v>
      </c>
      <c r="B838" s="409">
        <v>1</v>
      </c>
      <c r="C838" s="423" t="s">
        <v>618</v>
      </c>
      <c r="D838" s="423"/>
      <c r="E838" s="423"/>
      <c r="F838" s="423"/>
      <c r="G838" s="423"/>
      <c r="H838" s="423"/>
      <c r="I838" s="423"/>
      <c r="J838" s="424">
        <v>7010005013411</v>
      </c>
      <c r="K838" s="425"/>
      <c r="L838" s="425"/>
      <c r="M838" s="425"/>
      <c r="N838" s="425"/>
      <c r="O838" s="425"/>
      <c r="P838" s="322" t="s">
        <v>619</v>
      </c>
      <c r="Q838" s="322"/>
      <c r="R838" s="322"/>
      <c r="S838" s="322"/>
      <c r="T838" s="322"/>
      <c r="U838" s="322"/>
      <c r="V838" s="322"/>
      <c r="W838" s="322"/>
      <c r="X838" s="322"/>
      <c r="Y838" s="323">
        <v>20</v>
      </c>
      <c r="Z838" s="324"/>
      <c r="AA838" s="324"/>
      <c r="AB838" s="325"/>
      <c r="AC838" s="333" t="s">
        <v>365</v>
      </c>
      <c r="AD838" s="429"/>
      <c r="AE838" s="429"/>
      <c r="AF838" s="429"/>
      <c r="AG838" s="429"/>
      <c r="AH838" s="426">
        <v>1</v>
      </c>
      <c r="AI838" s="427"/>
      <c r="AJ838" s="427"/>
      <c r="AK838" s="427"/>
      <c r="AL838" s="330">
        <v>99.5</v>
      </c>
      <c r="AM838" s="331"/>
      <c r="AN838" s="331"/>
      <c r="AO838" s="332"/>
      <c r="AP838" s="326" t="s">
        <v>642</v>
      </c>
      <c r="AQ838" s="326"/>
      <c r="AR838" s="326"/>
      <c r="AS838" s="326"/>
      <c r="AT838" s="326"/>
      <c r="AU838" s="326"/>
      <c r="AV838" s="326"/>
      <c r="AW838" s="326"/>
      <c r="AX838" s="326"/>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15">
      <c r="A840" s="409">
        <v>3</v>
      </c>
      <c r="B840" s="409">
        <v>1</v>
      </c>
      <c r="C840" s="430"/>
      <c r="D840" s="423"/>
      <c r="E840" s="423"/>
      <c r="F840" s="423"/>
      <c r="G840" s="423"/>
      <c r="H840" s="423"/>
      <c r="I840" s="423"/>
      <c r="J840" s="424"/>
      <c r="K840" s="425"/>
      <c r="L840" s="425"/>
      <c r="M840" s="425"/>
      <c r="N840" s="425"/>
      <c r="O840" s="425"/>
      <c r="P840" s="428"/>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4</v>
      </c>
      <c r="B841" s="409">
        <v>1</v>
      </c>
      <c r="C841" s="430"/>
      <c r="D841" s="423"/>
      <c r="E841" s="423"/>
      <c r="F841" s="423"/>
      <c r="G841" s="423"/>
      <c r="H841" s="423"/>
      <c r="I841" s="423"/>
      <c r="J841" s="424"/>
      <c r="K841" s="425"/>
      <c r="L841" s="425"/>
      <c r="M841" s="425"/>
      <c r="N841" s="425"/>
      <c r="O841" s="425"/>
      <c r="P841" s="428"/>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2" t="s">
        <v>295</v>
      </c>
      <c r="K870" s="110"/>
      <c r="L870" s="110"/>
      <c r="M870" s="110"/>
      <c r="N870" s="110"/>
      <c r="O870" s="110"/>
      <c r="P870" s="352" t="s">
        <v>246</v>
      </c>
      <c r="Q870" s="352"/>
      <c r="R870" s="352"/>
      <c r="S870" s="352"/>
      <c r="T870" s="352"/>
      <c r="U870" s="352"/>
      <c r="V870" s="352"/>
      <c r="W870" s="352"/>
      <c r="X870" s="352"/>
      <c r="Y870" s="349" t="s">
        <v>293</v>
      </c>
      <c r="Z870" s="350"/>
      <c r="AA870" s="350"/>
      <c r="AB870" s="350"/>
      <c r="AC870" s="282" t="s">
        <v>333</v>
      </c>
      <c r="AD870" s="282"/>
      <c r="AE870" s="282"/>
      <c r="AF870" s="282"/>
      <c r="AG870" s="282"/>
      <c r="AH870" s="349" t="s">
        <v>360</v>
      </c>
      <c r="AI870" s="351"/>
      <c r="AJ870" s="351"/>
      <c r="AK870" s="351"/>
      <c r="AL870" s="351" t="s">
        <v>21</v>
      </c>
      <c r="AM870" s="351"/>
      <c r="AN870" s="351"/>
      <c r="AO870" s="431"/>
      <c r="AP870" s="432" t="s">
        <v>296</v>
      </c>
      <c r="AQ870" s="432"/>
      <c r="AR870" s="432"/>
      <c r="AS870" s="432"/>
      <c r="AT870" s="432"/>
      <c r="AU870" s="432"/>
      <c r="AV870" s="432"/>
      <c r="AW870" s="432"/>
      <c r="AX870" s="432"/>
    </row>
    <row r="871" spans="1:50" ht="30" customHeight="1" x14ac:dyDescent="0.15">
      <c r="A871" s="409">
        <v>1</v>
      </c>
      <c r="B871" s="409">
        <v>1</v>
      </c>
      <c r="C871" s="423" t="s">
        <v>620</v>
      </c>
      <c r="D871" s="423"/>
      <c r="E871" s="423"/>
      <c r="F871" s="423"/>
      <c r="G871" s="423"/>
      <c r="H871" s="423"/>
      <c r="I871" s="423"/>
      <c r="J871" s="424">
        <v>9013301030870</v>
      </c>
      <c r="K871" s="425"/>
      <c r="L871" s="425"/>
      <c r="M871" s="425"/>
      <c r="N871" s="425"/>
      <c r="O871" s="425"/>
      <c r="P871" s="428" t="s">
        <v>625</v>
      </c>
      <c r="Q871" s="322"/>
      <c r="R871" s="322"/>
      <c r="S871" s="322"/>
      <c r="T871" s="322"/>
      <c r="U871" s="322"/>
      <c r="V871" s="322"/>
      <c r="W871" s="322"/>
      <c r="X871" s="322"/>
      <c r="Y871" s="323">
        <v>1.6</v>
      </c>
      <c r="Z871" s="324"/>
      <c r="AA871" s="324"/>
      <c r="AB871" s="325"/>
      <c r="AC871" s="333" t="s">
        <v>80</v>
      </c>
      <c r="AD871" s="429"/>
      <c r="AE871" s="429"/>
      <c r="AF871" s="429"/>
      <c r="AG871" s="429"/>
      <c r="AH871" s="426" t="s">
        <v>631</v>
      </c>
      <c r="AI871" s="427"/>
      <c r="AJ871" s="427"/>
      <c r="AK871" s="427"/>
      <c r="AL871" s="330" t="s">
        <v>628</v>
      </c>
      <c r="AM871" s="331"/>
      <c r="AN871" s="331"/>
      <c r="AO871" s="332"/>
      <c r="AP871" s="326" t="s">
        <v>627</v>
      </c>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30"/>
      <c r="D873" s="423"/>
      <c r="E873" s="423"/>
      <c r="F873" s="423"/>
      <c r="G873" s="423"/>
      <c r="H873" s="423"/>
      <c r="I873" s="423"/>
      <c r="J873" s="424"/>
      <c r="K873" s="425"/>
      <c r="L873" s="425"/>
      <c r="M873" s="425"/>
      <c r="N873" s="425"/>
      <c r="O873" s="425"/>
      <c r="P873" s="428"/>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30"/>
      <c r="D874" s="423"/>
      <c r="E874" s="423"/>
      <c r="F874" s="423"/>
      <c r="G874" s="423"/>
      <c r="H874" s="423"/>
      <c r="I874" s="423"/>
      <c r="J874" s="424"/>
      <c r="K874" s="425"/>
      <c r="L874" s="425"/>
      <c r="M874" s="425"/>
      <c r="N874" s="425"/>
      <c r="O874" s="425"/>
      <c r="P874" s="428"/>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316</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2" t="s">
        <v>295</v>
      </c>
      <c r="K903" s="110"/>
      <c r="L903" s="110"/>
      <c r="M903" s="110"/>
      <c r="N903" s="110"/>
      <c r="O903" s="110"/>
      <c r="P903" s="352" t="s">
        <v>246</v>
      </c>
      <c r="Q903" s="352"/>
      <c r="R903" s="352"/>
      <c r="S903" s="352"/>
      <c r="T903" s="352"/>
      <c r="U903" s="352"/>
      <c r="V903" s="352"/>
      <c r="W903" s="352"/>
      <c r="X903" s="352"/>
      <c r="Y903" s="349" t="s">
        <v>293</v>
      </c>
      <c r="Z903" s="350"/>
      <c r="AA903" s="350"/>
      <c r="AB903" s="350"/>
      <c r="AC903" s="282" t="s">
        <v>333</v>
      </c>
      <c r="AD903" s="282"/>
      <c r="AE903" s="282"/>
      <c r="AF903" s="282"/>
      <c r="AG903" s="282"/>
      <c r="AH903" s="349" t="s">
        <v>360</v>
      </c>
      <c r="AI903" s="351"/>
      <c r="AJ903" s="351"/>
      <c r="AK903" s="351"/>
      <c r="AL903" s="351" t="s">
        <v>21</v>
      </c>
      <c r="AM903" s="351"/>
      <c r="AN903" s="351"/>
      <c r="AO903" s="431"/>
      <c r="AP903" s="432" t="s">
        <v>296</v>
      </c>
      <c r="AQ903" s="432"/>
      <c r="AR903" s="432"/>
      <c r="AS903" s="432"/>
      <c r="AT903" s="432"/>
      <c r="AU903" s="432"/>
      <c r="AV903" s="432"/>
      <c r="AW903" s="432"/>
      <c r="AX903" s="432"/>
    </row>
    <row r="904" spans="1:50" ht="30" customHeight="1" x14ac:dyDescent="0.15">
      <c r="A904" s="409">
        <v>1</v>
      </c>
      <c r="B904" s="409">
        <v>1</v>
      </c>
      <c r="C904" s="423" t="s">
        <v>621</v>
      </c>
      <c r="D904" s="423"/>
      <c r="E904" s="423"/>
      <c r="F904" s="423"/>
      <c r="G904" s="423"/>
      <c r="H904" s="423"/>
      <c r="I904" s="423"/>
      <c r="J904" s="424">
        <v>1010001034730</v>
      </c>
      <c r="K904" s="425"/>
      <c r="L904" s="425"/>
      <c r="M904" s="425"/>
      <c r="N904" s="425"/>
      <c r="O904" s="425"/>
      <c r="P904" s="428" t="s">
        <v>626</v>
      </c>
      <c r="Q904" s="322"/>
      <c r="R904" s="322"/>
      <c r="S904" s="322"/>
      <c r="T904" s="322"/>
      <c r="U904" s="322"/>
      <c r="V904" s="322"/>
      <c r="W904" s="322"/>
      <c r="X904" s="322"/>
      <c r="Y904" s="323">
        <v>0.8</v>
      </c>
      <c r="Z904" s="324"/>
      <c r="AA904" s="324"/>
      <c r="AB904" s="325"/>
      <c r="AC904" s="333" t="s">
        <v>80</v>
      </c>
      <c r="AD904" s="429"/>
      <c r="AE904" s="429"/>
      <c r="AF904" s="429"/>
      <c r="AG904" s="429"/>
      <c r="AH904" s="426" t="s">
        <v>628</v>
      </c>
      <c r="AI904" s="427"/>
      <c r="AJ904" s="427"/>
      <c r="AK904" s="427"/>
      <c r="AL904" s="330" t="s">
        <v>629</v>
      </c>
      <c r="AM904" s="331"/>
      <c r="AN904" s="331"/>
      <c r="AO904" s="332"/>
      <c r="AP904" s="326" t="s">
        <v>630</v>
      </c>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30"/>
      <c r="D906" s="423"/>
      <c r="E906" s="423"/>
      <c r="F906" s="423"/>
      <c r="G906" s="423"/>
      <c r="H906" s="423"/>
      <c r="I906" s="423"/>
      <c r="J906" s="424"/>
      <c r="K906" s="425"/>
      <c r="L906" s="425"/>
      <c r="M906" s="425"/>
      <c r="N906" s="425"/>
      <c r="O906" s="425"/>
      <c r="P906" s="428"/>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30"/>
      <c r="D907" s="423"/>
      <c r="E907" s="423"/>
      <c r="F907" s="423"/>
      <c r="G907" s="423"/>
      <c r="H907" s="423"/>
      <c r="I907" s="423"/>
      <c r="J907" s="424"/>
      <c r="K907" s="425"/>
      <c r="L907" s="425"/>
      <c r="M907" s="425"/>
      <c r="N907" s="425"/>
      <c r="O907" s="425"/>
      <c r="P907" s="428"/>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82" t="s">
        <v>295</v>
      </c>
      <c r="K936" s="110"/>
      <c r="L936" s="110"/>
      <c r="M936" s="110"/>
      <c r="N936" s="110"/>
      <c r="O936" s="110"/>
      <c r="P936" s="352" t="s">
        <v>246</v>
      </c>
      <c r="Q936" s="352"/>
      <c r="R936" s="352"/>
      <c r="S936" s="352"/>
      <c r="T936" s="352"/>
      <c r="U936" s="352"/>
      <c r="V936" s="352"/>
      <c r="W936" s="352"/>
      <c r="X936" s="352"/>
      <c r="Y936" s="349" t="s">
        <v>293</v>
      </c>
      <c r="Z936" s="350"/>
      <c r="AA936" s="350"/>
      <c r="AB936" s="350"/>
      <c r="AC936" s="282" t="s">
        <v>333</v>
      </c>
      <c r="AD936" s="282"/>
      <c r="AE936" s="282"/>
      <c r="AF936" s="282"/>
      <c r="AG936" s="282"/>
      <c r="AH936" s="349" t="s">
        <v>360</v>
      </c>
      <c r="AI936" s="351"/>
      <c r="AJ936" s="351"/>
      <c r="AK936" s="351"/>
      <c r="AL936" s="351" t="s">
        <v>21</v>
      </c>
      <c r="AM936" s="351"/>
      <c r="AN936" s="351"/>
      <c r="AO936" s="431"/>
      <c r="AP936" s="432" t="s">
        <v>296</v>
      </c>
      <c r="AQ936" s="432"/>
      <c r="AR936" s="432"/>
      <c r="AS936" s="432"/>
      <c r="AT936" s="432"/>
      <c r="AU936" s="432"/>
      <c r="AV936" s="432"/>
      <c r="AW936" s="432"/>
      <c r="AX936" s="432"/>
    </row>
    <row r="937" spans="1:50" ht="30" customHeight="1" x14ac:dyDescent="0.15">
      <c r="A937" s="409">
        <v>1</v>
      </c>
      <c r="B937" s="409">
        <v>1</v>
      </c>
      <c r="C937" s="430" t="s">
        <v>623</v>
      </c>
      <c r="D937" s="423"/>
      <c r="E937" s="423"/>
      <c r="F937" s="423"/>
      <c r="G937" s="423"/>
      <c r="H937" s="423"/>
      <c r="I937" s="423"/>
      <c r="J937" s="424">
        <v>4011301023379</v>
      </c>
      <c r="K937" s="425"/>
      <c r="L937" s="425"/>
      <c r="M937" s="425"/>
      <c r="N937" s="425"/>
      <c r="O937" s="425"/>
      <c r="P937" s="428" t="s">
        <v>632</v>
      </c>
      <c r="Q937" s="322"/>
      <c r="R937" s="322"/>
      <c r="S937" s="322"/>
      <c r="T937" s="322"/>
      <c r="U937" s="322"/>
      <c r="V937" s="322"/>
      <c r="W937" s="322"/>
      <c r="X937" s="322"/>
      <c r="Y937" s="323">
        <v>0.7</v>
      </c>
      <c r="Z937" s="324"/>
      <c r="AA937" s="324"/>
      <c r="AB937" s="325"/>
      <c r="AC937" s="333" t="s">
        <v>80</v>
      </c>
      <c r="AD937" s="429"/>
      <c r="AE937" s="429"/>
      <c r="AF937" s="429"/>
      <c r="AG937" s="429"/>
      <c r="AH937" s="426" t="s">
        <v>628</v>
      </c>
      <c r="AI937" s="427"/>
      <c r="AJ937" s="427"/>
      <c r="AK937" s="427"/>
      <c r="AL937" s="330" t="s">
        <v>628</v>
      </c>
      <c r="AM937" s="331"/>
      <c r="AN937" s="331"/>
      <c r="AO937" s="332"/>
      <c r="AP937" s="326" t="s">
        <v>633</v>
      </c>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30"/>
      <c r="D939" s="423"/>
      <c r="E939" s="423"/>
      <c r="F939" s="423"/>
      <c r="G939" s="423"/>
      <c r="H939" s="423"/>
      <c r="I939" s="423"/>
      <c r="J939" s="424"/>
      <c r="K939" s="425"/>
      <c r="L939" s="425"/>
      <c r="M939" s="425"/>
      <c r="N939" s="425"/>
      <c r="O939" s="425"/>
      <c r="P939" s="428"/>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30"/>
      <c r="D940" s="423"/>
      <c r="E940" s="423"/>
      <c r="F940" s="423"/>
      <c r="G940" s="423"/>
      <c r="H940" s="423"/>
      <c r="I940" s="423"/>
      <c r="J940" s="424"/>
      <c r="K940" s="425"/>
      <c r="L940" s="425"/>
      <c r="M940" s="425"/>
      <c r="N940" s="425"/>
      <c r="O940" s="425"/>
      <c r="P940" s="428"/>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t="e">
        <f>-AL937</f>
        <v>#VALUE!</v>
      </c>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1"/>
      <c r="B969" s="351"/>
      <c r="C969" s="351" t="s">
        <v>26</v>
      </c>
      <c r="D969" s="351"/>
      <c r="E969" s="351"/>
      <c r="F969" s="351"/>
      <c r="G969" s="351"/>
      <c r="H969" s="351"/>
      <c r="I969" s="351"/>
      <c r="J969" s="282" t="s">
        <v>295</v>
      </c>
      <c r="K969" s="110"/>
      <c r="L969" s="110"/>
      <c r="M969" s="110"/>
      <c r="N969" s="110"/>
      <c r="O969" s="110"/>
      <c r="P969" s="352" t="s">
        <v>246</v>
      </c>
      <c r="Q969" s="352"/>
      <c r="R969" s="352"/>
      <c r="S969" s="352"/>
      <c r="T969" s="352"/>
      <c r="U969" s="352"/>
      <c r="V969" s="352"/>
      <c r="W969" s="352"/>
      <c r="X969" s="352"/>
      <c r="Y969" s="349" t="s">
        <v>293</v>
      </c>
      <c r="Z969" s="350"/>
      <c r="AA969" s="350"/>
      <c r="AB969" s="350"/>
      <c r="AC969" s="282" t="s">
        <v>333</v>
      </c>
      <c r="AD969" s="282"/>
      <c r="AE969" s="282"/>
      <c r="AF969" s="282"/>
      <c r="AG969" s="282"/>
      <c r="AH969" s="349" t="s">
        <v>360</v>
      </c>
      <c r="AI969" s="351"/>
      <c r="AJ969" s="351"/>
      <c r="AK969" s="351"/>
      <c r="AL969" s="351" t="s">
        <v>21</v>
      </c>
      <c r="AM969" s="351"/>
      <c r="AN969" s="351"/>
      <c r="AO969" s="431"/>
      <c r="AP969" s="432" t="s">
        <v>296</v>
      </c>
      <c r="AQ969" s="432"/>
      <c r="AR969" s="432"/>
      <c r="AS969" s="432"/>
      <c r="AT969" s="432"/>
      <c r="AU969" s="432"/>
      <c r="AV969" s="432"/>
      <c r="AW969" s="432"/>
      <c r="AX969" s="432"/>
    </row>
    <row r="970" spans="1:50" ht="30" customHeight="1" x14ac:dyDescent="0.15">
      <c r="A970" s="409">
        <v>1</v>
      </c>
      <c r="B970" s="409">
        <v>1</v>
      </c>
      <c r="C970" s="430" t="s">
        <v>622</v>
      </c>
      <c r="D970" s="423"/>
      <c r="E970" s="423"/>
      <c r="F970" s="423"/>
      <c r="G970" s="423"/>
      <c r="H970" s="423"/>
      <c r="I970" s="423"/>
      <c r="J970" s="424">
        <v>4070005002394</v>
      </c>
      <c r="K970" s="425"/>
      <c r="L970" s="425"/>
      <c r="M970" s="425"/>
      <c r="N970" s="425"/>
      <c r="O970" s="425"/>
      <c r="P970" s="428" t="s">
        <v>634</v>
      </c>
      <c r="Q970" s="322"/>
      <c r="R970" s="322"/>
      <c r="S970" s="322"/>
      <c r="T970" s="322"/>
      <c r="U970" s="322"/>
      <c r="V970" s="322"/>
      <c r="W970" s="322"/>
      <c r="X970" s="322"/>
      <c r="Y970" s="323">
        <v>40</v>
      </c>
      <c r="Z970" s="324"/>
      <c r="AA970" s="324"/>
      <c r="AB970" s="325"/>
      <c r="AC970" s="333" t="s">
        <v>365</v>
      </c>
      <c r="AD970" s="429"/>
      <c r="AE970" s="429"/>
      <c r="AF970" s="429"/>
      <c r="AG970" s="429"/>
      <c r="AH970" s="426">
        <v>2</v>
      </c>
      <c r="AI970" s="427"/>
      <c r="AJ970" s="427"/>
      <c r="AK970" s="427"/>
      <c r="AL970" s="330">
        <v>85.14</v>
      </c>
      <c r="AM970" s="331"/>
      <c r="AN970" s="331"/>
      <c r="AO970" s="332"/>
      <c r="AP970" s="326" t="s">
        <v>630</v>
      </c>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30"/>
      <c r="D972" s="423"/>
      <c r="E972" s="423"/>
      <c r="F972" s="423"/>
      <c r="G972" s="423"/>
      <c r="H972" s="423"/>
      <c r="I972" s="423"/>
      <c r="J972" s="424"/>
      <c r="K972" s="425"/>
      <c r="L972" s="425"/>
      <c r="M972" s="425"/>
      <c r="N972" s="425"/>
      <c r="O972" s="425"/>
      <c r="P972" s="428"/>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30"/>
      <c r="D973" s="423"/>
      <c r="E973" s="423"/>
      <c r="F973" s="423"/>
      <c r="G973" s="423"/>
      <c r="H973" s="423"/>
      <c r="I973" s="423"/>
      <c r="J973" s="424"/>
      <c r="K973" s="425"/>
      <c r="L973" s="425"/>
      <c r="M973" s="425"/>
      <c r="N973" s="425"/>
      <c r="O973" s="425"/>
      <c r="P973" s="428"/>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15.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1"/>
      <c r="B1002" s="351"/>
      <c r="C1002" s="351" t="s">
        <v>26</v>
      </c>
      <c r="D1002" s="351"/>
      <c r="E1002" s="351"/>
      <c r="F1002" s="351"/>
      <c r="G1002" s="351"/>
      <c r="H1002" s="351"/>
      <c r="I1002" s="351"/>
      <c r="J1002" s="282" t="s">
        <v>295</v>
      </c>
      <c r="K1002" s="110"/>
      <c r="L1002" s="110"/>
      <c r="M1002" s="110"/>
      <c r="N1002" s="110"/>
      <c r="O1002" s="110"/>
      <c r="P1002" s="352" t="s">
        <v>246</v>
      </c>
      <c r="Q1002" s="352"/>
      <c r="R1002" s="352"/>
      <c r="S1002" s="352"/>
      <c r="T1002" s="352"/>
      <c r="U1002" s="352"/>
      <c r="V1002" s="352"/>
      <c r="W1002" s="352"/>
      <c r="X1002" s="352"/>
      <c r="Y1002" s="349" t="s">
        <v>293</v>
      </c>
      <c r="Z1002" s="350"/>
      <c r="AA1002" s="350"/>
      <c r="AB1002" s="350"/>
      <c r="AC1002" s="282" t="s">
        <v>333</v>
      </c>
      <c r="AD1002" s="282"/>
      <c r="AE1002" s="282"/>
      <c r="AF1002" s="282"/>
      <c r="AG1002" s="282"/>
      <c r="AH1002" s="349" t="s">
        <v>360</v>
      </c>
      <c r="AI1002" s="351"/>
      <c r="AJ1002" s="351"/>
      <c r="AK1002" s="351"/>
      <c r="AL1002" s="351" t="s">
        <v>21</v>
      </c>
      <c r="AM1002" s="351"/>
      <c r="AN1002" s="351"/>
      <c r="AO1002" s="431"/>
      <c r="AP1002" s="432" t="s">
        <v>296</v>
      </c>
      <c r="AQ1002" s="432"/>
      <c r="AR1002" s="432"/>
      <c r="AS1002" s="432"/>
      <c r="AT1002" s="432"/>
      <c r="AU1002" s="432"/>
      <c r="AV1002" s="432"/>
      <c r="AW1002" s="432"/>
      <c r="AX1002" s="432"/>
    </row>
    <row r="1003" spans="1:50" ht="30" customHeight="1" x14ac:dyDescent="0.15">
      <c r="A1003" s="409">
        <v>1</v>
      </c>
      <c r="B1003" s="409">
        <v>1</v>
      </c>
      <c r="C1003" s="430" t="s">
        <v>624</v>
      </c>
      <c r="D1003" s="423"/>
      <c r="E1003" s="423"/>
      <c r="F1003" s="423"/>
      <c r="G1003" s="423"/>
      <c r="H1003" s="423"/>
      <c r="I1003" s="423"/>
      <c r="J1003" s="424">
        <v>3010001086662</v>
      </c>
      <c r="K1003" s="425"/>
      <c r="L1003" s="425"/>
      <c r="M1003" s="425"/>
      <c r="N1003" s="425"/>
      <c r="O1003" s="425"/>
      <c r="P1003" s="428" t="s">
        <v>636</v>
      </c>
      <c r="Q1003" s="322"/>
      <c r="R1003" s="322"/>
      <c r="S1003" s="322"/>
      <c r="T1003" s="322"/>
      <c r="U1003" s="322"/>
      <c r="V1003" s="322"/>
      <c r="W1003" s="322"/>
      <c r="X1003" s="322"/>
      <c r="Y1003" s="323">
        <v>4.5</v>
      </c>
      <c r="Z1003" s="324"/>
      <c r="AA1003" s="324"/>
      <c r="AB1003" s="325"/>
      <c r="AC1003" s="333" t="s">
        <v>80</v>
      </c>
      <c r="AD1003" s="429"/>
      <c r="AE1003" s="429"/>
      <c r="AF1003" s="429"/>
      <c r="AG1003" s="429"/>
      <c r="AH1003" s="426" t="s">
        <v>637</v>
      </c>
      <c r="AI1003" s="427"/>
      <c r="AJ1003" s="427"/>
      <c r="AK1003" s="427"/>
      <c r="AL1003" s="330" t="s">
        <v>628</v>
      </c>
      <c r="AM1003" s="331"/>
      <c r="AN1003" s="331"/>
      <c r="AO1003" s="332"/>
      <c r="AP1003" s="326" t="s">
        <v>630</v>
      </c>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30"/>
      <c r="D1005" s="423"/>
      <c r="E1005" s="423"/>
      <c r="F1005" s="423"/>
      <c r="G1005" s="423"/>
      <c r="H1005" s="423"/>
      <c r="I1005" s="423"/>
      <c r="J1005" s="424"/>
      <c r="K1005" s="425"/>
      <c r="L1005" s="425"/>
      <c r="M1005" s="425"/>
      <c r="N1005" s="425"/>
      <c r="O1005" s="425"/>
      <c r="P1005" s="428"/>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30"/>
      <c r="D1006" s="423"/>
      <c r="E1006" s="423"/>
      <c r="F1006" s="423"/>
      <c r="G1006" s="423"/>
      <c r="H1006" s="423"/>
      <c r="I1006" s="423"/>
      <c r="J1006" s="424"/>
      <c r="K1006" s="425"/>
      <c r="L1006" s="425"/>
      <c r="M1006" s="425"/>
      <c r="N1006" s="425"/>
      <c r="O1006" s="425"/>
      <c r="P1006" s="428"/>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1"/>
      <c r="B1035" s="351"/>
      <c r="C1035" s="351" t="s">
        <v>26</v>
      </c>
      <c r="D1035" s="351"/>
      <c r="E1035" s="351"/>
      <c r="F1035" s="351"/>
      <c r="G1035" s="351"/>
      <c r="H1035" s="351"/>
      <c r="I1035" s="351"/>
      <c r="J1035" s="282" t="s">
        <v>295</v>
      </c>
      <c r="K1035" s="110"/>
      <c r="L1035" s="110"/>
      <c r="M1035" s="110"/>
      <c r="N1035" s="110"/>
      <c r="O1035" s="110"/>
      <c r="P1035" s="352" t="s">
        <v>246</v>
      </c>
      <c r="Q1035" s="352"/>
      <c r="R1035" s="352"/>
      <c r="S1035" s="352"/>
      <c r="T1035" s="352"/>
      <c r="U1035" s="352"/>
      <c r="V1035" s="352"/>
      <c r="W1035" s="352"/>
      <c r="X1035" s="352"/>
      <c r="Y1035" s="349" t="s">
        <v>293</v>
      </c>
      <c r="Z1035" s="350"/>
      <c r="AA1035" s="350"/>
      <c r="AB1035" s="350"/>
      <c r="AC1035" s="282" t="s">
        <v>333</v>
      </c>
      <c r="AD1035" s="282"/>
      <c r="AE1035" s="282"/>
      <c r="AF1035" s="282"/>
      <c r="AG1035" s="282"/>
      <c r="AH1035" s="349" t="s">
        <v>360</v>
      </c>
      <c r="AI1035" s="351"/>
      <c r="AJ1035" s="351"/>
      <c r="AK1035" s="351"/>
      <c r="AL1035" s="351" t="s">
        <v>21</v>
      </c>
      <c r="AM1035" s="351"/>
      <c r="AN1035" s="351"/>
      <c r="AO1035" s="431"/>
      <c r="AP1035" s="432" t="s">
        <v>296</v>
      </c>
      <c r="AQ1035" s="432"/>
      <c r="AR1035" s="432"/>
      <c r="AS1035" s="432"/>
      <c r="AT1035" s="432"/>
      <c r="AU1035" s="432"/>
      <c r="AV1035" s="432"/>
      <c r="AW1035" s="432"/>
      <c r="AX1035" s="432"/>
    </row>
    <row r="1036" spans="1:50" ht="30" customHeight="1" x14ac:dyDescent="0.15">
      <c r="A1036" s="409">
        <v>1</v>
      </c>
      <c r="B1036" s="409">
        <v>1</v>
      </c>
      <c r="C1036" s="423" t="s">
        <v>618</v>
      </c>
      <c r="D1036" s="423"/>
      <c r="E1036" s="423"/>
      <c r="F1036" s="423"/>
      <c r="G1036" s="423"/>
      <c r="H1036" s="423"/>
      <c r="I1036" s="423"/>
      <c r="J1036" s="424">
        <v>7010005013411</v>
      </c>
      <c r="K1036" s="425"/>
      <c r="L1036" s="425"/>
      <c r="M1036" s="425"/>
      <c r="N1036" s="425"/>
      <c r="O1036" s="425"/>
      <c r="P1036" s="428" t="s">
        <v>635</v>
      </c>
      <c r="Q1036" s="322"/>
      <c r="R1036" s="322"/>
      <c r="S1036" s="322"/>
      <c r="T1036" s="322"/>
      <c r="U1036" s="322"/>
      <c r="V1036" s="322"/>
      <c r="W1036" s="322"/>
      <c r="X1036" s="322"/>
      <c r="Y1036" s="323">
        <v>3.5</v>
      </c>
      <c r="Z1036" s="324"/>
      <c r="AA1036" s="324"/>
      <c r="AB1036" s="325"/>
      <c r="AC1036" s="333" t="s">
        <v>80</v>
      </c>
      <c r="AD1036" s="429"/>
      <c r="AE1036" s="429"/>
      <c r="AF1036" s="429"/>
      <c r="AG1036" s="429"/>
      <c r="AH1036" s="426" t="s">
        <v>628</v>
      </c>
      <c r="AI1036" s="427"/>
      <c r="AJ1036" s="427"/>
      <c r="AK1036" s="427"/>
      <c r="AL1036" s="330" t="s">
        <v>628</v>
      </c>
      <c r="AM1036" s="331"/>
      <c r="AN1036" s="331"/>
      <c r="AO1036" s="332"/>
      <c r="AP1036" s="326" t="s">
        <v>630</v>
      </c>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30"/>
      <c r="D1038" s="423"/>
      <c r="E1038" s="423"/>
      <c r="F1038" s="423"/>
      <c r="G1038" s="423"/>
      <c r="H1038" s="423"/>
      <c r="I1038" s="423"/>
      <c r="J1038" s="424"/>
      <c r="K1038" s="425"/>
      <c r="L1038" s="425"/>
      <c r="M1038" s="425"/>
      <c r="N1038" s="425"/>
      <c r="O1038" s="425"/>
      <c r="P1038" s="428"/>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30"/>
      <c r="D1039" s="423"/>
      <c r="E1039" s="423"/>
      <c r="F1039" s="423"/>
      <c r="G1039" s="423"/>
      <c r="H1039" s="423"/>
      <c r="I1039" s="423"/>
      <c r="J1039" s="424"/>
      <c r="K1039" s="425"/>
      <c r="L1039" s="425"/>
      <c r="M1039" s="425"/>
      <c r="N1039" s="425"/>
      <c r="O1039" s="425"/>
      <c r="P1039" s="428"/>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1"/>
      <c r="B1068" s="351"/>
      <c r="C1068" s="351" t="s">
        <v>26</v>
      </c>
      <c r="D1068" s="351"/>
      <c r="E1068" s="351"/>
      <c r="F1068" s="351"/>
      <c r="G1068" s="351"/>
      <c r="H1068" s="351"/>
      <c r="I1068" s="351"/>
      <c r="J1068" s="282" t="s">
        <v>295</v>
      </c>
      <c r="K1068" s="110"/>
      <c r="L1068" s="110"/>
      <c r="M1068" s="110"/>
      <c r="N1068" s="110"/>
      <c r="O1068" s="110"/>
      <c r="P1068" s="352" t="s">
        <v>246</v>
      </c>
      <c r="Q1068" s="352"/>
      <c r="R1068" s="352"/>
      <c r="S1068" s="352"/>
      <c r="T1068" s="352"/>
      <c r="U1068" s="352"/>
      <c r="V1068" s="352"/>
      <c r="W1068" s="352"/>
      <c r="X1068" s="352"/>
      <c r="Y1068" s="349" t="s">
        <v>293</v>
      </c>
      <c r="Z1068" s="350"/>
      <c r="AA1068" s="350"/>
      <c r="AB1068" s="350"/>
      <c r="AC1068" s="282" t="s">
        <v>333</v>
      </c>
      <c r="AD1068" s="282"/>
      <c r="AE1068" s="282"/>
      <c r="AF1068" s="282"/>
      <c r="AG1068" s="282"/>
      <c r="AH1068" s="349" t="s">
        <v>360</v>
      </c>
      <c r="AI1068" s="351"/>
      <c r="AJ1068" s="351"/>
      <c r="AK1068" s="351"/>
      <c r="AL1068" s="351" t="s">
        <v>21</v>
      </c>
      <c r="AM1068" s="351"/>
      <c r="AN1068" s="351"/>
      <c r="AO1068" s="431"/>
      <c r="AP1068" s="432" t="s">
        <v>296</v>
      </c>
      <c r="AQ1068" s="432"/>
      <c r="AR1068" s="432"/>
      <c r="AS1068" s="432"/>
      <c r="AT1068" s="432"/>
      <c r="AU1068" s="432"/>
      <c r="AV1068" s="432"/>
      <c r="AW1068" s="432"/>
      <c r="AX1068" s="432"/>
    </row>
    <row r="1069" spans="1:50" ht="30" customHeight="1" x14ac:dyDescent="0.15">
      <c r="A1069" s="409">
        <v>1</v>
      </c>
      <c r="B1069" s="409">
        <v>1</v>
      </c>
      <c r="C1069" s="423" t="s">
        <v>613</v>
      </c>
      <c r="D1069" s="423"/>
      <c r="E1069" s="423"/>
      <c r="F1069" s="423"/>
      <c r="G1069" s="423"/>
      <c r="H1069" s="423"/>
      <c r="I1069" s="423"/>
      <c r="J1069" s="424">
        <v>7010001146875</v>
      </c>
      <c r="K1069" s="425"/>
      <c r="L1069" s="425"/>
      <c r="M1069" s="425"/>
      <c r="N1069" s="425"/>
      <c r="O1069" s="425"/>
      <c r="P1069" s="322" t="s">
        <v>609</v>
      </c>
      <c r="Q1069" s="322"/>
      <c r="R1069" s="322"/>
      <c r="S1069" s="322"/>
      <c r="T1069" s="322"/>
      <c r="U1069" s="322"/>
      <c r="V1069" s="322"/>
      <c r="W1069" s="322"/>
      <c r="X1069" s="322"/>
      <c r="Y1069" s="323">
        <v>4.7</v>
      </c>
      <c r="Z1069" s="324"/>
      <c r="AA1069" s="324"/>
      <c r="AB1069" s="325"/>
      <c r="AC1069" s="333" t="s">
        <v>365</v>
      </c>
      <c r="AD1069" s="429"/>
      <c r="AE1069" s="429"/>
      <c r="AF1069" s="429"/>
      <c r="AG1069" s="429"/>
      <c r="AH1069" s="426">
        <v>1</v>
      </c>
      <c r="AI1069" s="427"/>
      <c r="AJ1069" s="427"/>
      <c r="AK1069" s="427"/>
      <c r="AL1069" s="330">
        <v>91.14</v>
      </c>
      <c r="AM1069" s="331"/>
      <c r="AN1069" s="331"/>
      <c r="AO1069" s="332"/>
      <c r="AP1069" s="326" t="s">
        <v>627</v>
      </c>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30"/>
      <c r="D1071" s="423"/>
      <c r="E1071" s="423"/>
      <c r="F1071" s="423"/>
      <c r="G1071" s="423"/>
      <c r="H1071" s="423"/>
      <c r="I1071" s="423"/>
      <c r="J1071" s="424"/>
      <c r="K1071" s="425"/>
      <c r="L1071" s="425"/>
      <c r="M1071" s="425"/>
      <c r="N1071" s="425"/>
      <c r="O1071" s="425"/>
      <c r="P1071" s="428"/>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30"/>
      <c r="D1072" s="423"/>
      <c r="E1072" s="423"/>
      <c r="F1072" s="423"/>
      <c r="G1072" s="423"/>
      <c r="H1072" s="423"/>
      <c r="I1072" s="423"/>
      <c r="J1072" s="424"/>
      <c r="K1072" s="425"/>
      <c r="L1072" s="425"/>
      <c r="M1072" s="425"/>
      <c r="N1072" s="425"/>
      <c r="O1072" s="425"/>
      <c r="P1072" s="428"/>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15">
      <c r="A1099" s="895" t="s">
        <v>324</v>
      </c>
      <c r="B1099" s="896"/>
      <c r="C1099" s="896"/>
      <c r="D1099" s="896"/>
      <c r="E1099" s="896"/>
      <c r="F1099" s="896"/>
      <c r="G1099" s="896"/>
      <c r="H1099" s="896"/>
      <c r="I1099" s="896"/>
      <c r="J1099" s="896"/>
      <c r="K1099" s="896"/>
      <c r="L1099" s="896"/>
      <c r="M1099" s="896"/>
      <c r="N1099" s="896"/>
      <c r="O1099" s="896"/>
      <c r="P1099" s="896"/>
      <c r="Q1099" s="896"/>
      <c r="R1099" s="896"/>
      <c r="S1099" s="896"/>
      <c r="T1099" s="896"/>
      <c r="U1099" s="896"/>
      <c r="V1099" s="896"/>
      <c r="W1099" s="896"/>
      <c r="X1099" s="896"/>
      <c r="Y1099" s="896"/>
      <c r="Z1099" s="896"/>
      <c r="AA1099" s="896"/>
      <c r="AB1099" s="896"/>
      <c r="AC1099" s="896"/>
      <c r="AD1099" s="896"/>
      <c r="AE1099" s="896"/>
      <c r="AF1099" s="896"/>
      <c r="AG1099" s="896"/>
      <c r="AH1099" s="896"/>
      <c r="AI1099" s="896"/>
      <c r="AJ1099" s="896"/>
      <c r="AK1099" s="897"/>
      <c r="AL1099" s="965" t="s">
        <v>339</v>
      </c>
      <c r="AM1099" s="966"/>
      <c r="AN1099" s="966"/>
      <c r="AO1099" s="79" t="s">
        <v>595</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315</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2" t="s">
        <v>265</v>
      </c>
      <c r="D1102" s="898"/>
      <c r="E1102" s="282" t="s">
        <v>264</v>
      </c>
      <c r="F1102" s="898"/>
      <c r="G1102" s="898"/>
      <c r="H1102" s="898"/>
      <c r="I1102" s="898"/>
      <c r="J1102" s="282" t="s">
        <v>295</v>
      </c>
      <c r="K1102" s="282"/>
      <c r="L1102" s="282"/>
      <c r="M1102" s="282"/>
      <c r="N1102" s="282"/>
      <c r="O1102" s="282"/>
      <c r="P1102" s="349" t="s">
        <v>27</v>
      </c>
      <c r="Q1102" s="349"/>
      <c r="R1102" s="349"/>
      <c r="S1102" s="349"/>
      <c r="T1102" s="349"/>
      <c r="U1102" s="349"/>
      <c r="V1102" s="349"/>
      <c r="W1102" s="349"/>
      <c r="X1102" s="349"/>
      <c r="Y1102" s="282" t="s">
        <v>297</v>
      </c>
      <c r="Z1102" s="898"/>
      <c r="AA1102" s="898"/>
      <c r="AB1102" s="898"/>
      <c r="AC1102" s="282" t="s">
        <v>247</v>
      </c>
      <c r="AD1102" s="282"/>
      <c r="AE1102" s="282"/>
      <c r="AF1102" s="282"/>
      <c r="AG1102" s="282"/>
      <c r="AH1102" s="349" t="s">
        <v>260</v>
      </c>
      <c r="AI1102" s="350"/>
      <c r="AJ1102" s="350"/>
      <c r="AK1102" s="350"/>
      <c r="AL1102" s="350" t="s">
        <v>21</v>
      </c>
      <c r="AM1102" s="350"/>
      <c r="AN1102" s="350"/>
      <c r="AO1102" s="901"/>
      <c r="AP1102" s="432" t="s">
        <v>325</v>
      </c>
      <c r="AQ1102" s="432"/>
      <c r="AR1102" s="432"/>
      <c r="AS1102" s="432"/>
      <c r="AT1102" s="432"/>
      <c r="AU1102" s="432"/>
      <c r="AV1102" s="432"/>
      <c r="AW1102" s="432"/>
      <c r="AX1102" s="432"/>
    </row>
    <row r="1103" spans="1:50" ht="30" customHeight="1" x14ac:dyDescent="0.15">
      <c r="A1103" s="409">
        <v>1</v>
      </c>
      <c r="B1103" s="409">
        <v>1</v>
      </c>
      <c r="C1103" s="900"/>
      <c r="D1103" s="900"/>
      <c r="E1103" s="266" t="s">
        <v>689</v>
      </c>
      <c r="F1103" s="899"/>
      <c r="G1103" s="899"/>
      <c r="H1103" s="899"/>
      <c r="I1103" s="899"/>
      <c r="J1103" s="424" t="s">
        <v>690</v>
      </c>
      <c r="K1103" s="425"/>
      <c r="L1103" s="425"/>
      <c r="M1103" s="425"/>
      <c r="N1103" s="425"/>
      <c r="O1103" s="425"/>
      <c r="P1103" s="428" t="s">
        <v>689</v>
      </c>
      <c r="Q1103" s="322"/>
      <c r="R1103" s="322"/>
      <c r="S1103" s="322"/>
      <c r="T1103" s="322"/>
      <c r="U1103" s="322"/>
      <c r="V1103" s="322"/>
      <c r="W1103" s="322"/>
      <c r="X1103" s="322"/>
      <c r="Y1103" s="323" t="s">
        <v>691</v>
      </c>
      <c r="Z1103" s="324"/>
      <c r="AA1103" s="324"/>
      <c r="AB1103" s="325"/>
      <c r="AC1103" s="327"/>
      <c r="AD1103" s="327"/>
      <c r="AE1103" s="327"/>
      <c r="AF1103" s="327"/>
      <c r="AG1103" s="327"/>
      <c r="AH1103" s="328" t="s">
        <v>691</v>
      </c>
      <c r="AI1103" s="329"/>
      <c r="AJ1103" s="329"/>
      <c r="AK1103" s="329"/>
      <c r="AL1103" s="330" t="s">
        <v>691</v>
      </c>
      <c r="AM1103" s="331"/>
      <c r="AN1103" s="331"/>
      <c r="AO1103" s="332"/>
      <c r="AP1103" s="326" t="s">
        <v>692</v>
      </c>
      <c r="AQ1103" s="326"/>
      <c r="AR1103" s="326"/>
      <c r="AS1103" s="326"/>
      <c r="AT1103" s="326"/>
      <c r="AU1103" s="326"/>
      <c r="AV1103" s="326"/>
      <c r="AW1103" s="326"/>
      <c r="AX1103" s="326"/>
    </row>
    <row r="1104" spans="1:50" ht="30" hidden="1" customHeight="1" x14ac:dyDescent="0.15">
      <c r="A1104" s="409">
        <v>2</v>
      </c>
      <c r="B1104" s="409">
        <v>1</v>
      </c>
      <c r="C1104" s="900"/>
      <c r="D1104" s="900"/>
      <c r="E1104" s="899"/>
      <c r="F1104" s="899"/>
      <c r="G1104" s="899"/>
      <c r="H1104" s="899"/>
      <c r="I1104" s="899"/>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900"/>
      <c r="D1105" s="900"/>
      <c r="E1105" s="899"/>
      <c r="F1105" s="899"/>
      <c r="G1105" s="899"/>
      <c r="H1105" s="899"/>
      <c r="I1105" s="899"/>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900"/>
      <c r="D1106" s="900"/>
      <c r="E1106" s="899"/>
      <c r="F1106" s="899"/>
      <c r="G1106" s="899"/>
      <c r="H1106" s="899"/>
      <c r="I1106" s="899"/>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900"/>
      <c r="D1107" s="900"/>
      <c r="E1107" s="899"/>
      <c r="F1107" s="899"/>
      <c r="G1107" s="899"/>
      <c r="H1107" s="899"/>
      <c r="I1107" s="899"/>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900"/>
      <c r="D1108" s="900"/>
      <c r="E1108" s="899"/>
      <c r="F1108" s="899"/>
      <c r="G1108" s="899"/>
      <c r="H1108" s="899"/>
      <c r="I1108" s="899"/>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900"/>
      <c r="D1109" s="900"/>
      <c r="E1109" s="899"/>
      <c r="F1109" s="899"/>
      <c r="G1109" s="899"/>
      <c r="H1109" s="899"/>
      <c r="I1109" s="899"/>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900"/>
      <c r="D1110" s="900"/>
      <c r="E1110" s="899"/>
      <c r="F1110" s="899"/>
      <c r="G1110" s="899"/>
      <c r="H1110" s="899"/>
      <c r="I1110" s="899"/>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900"/>
      <c r="D1111" s="900"/>
      <c r="E1111" s="899"/>
      <c r="F1111" s="899"/>
      <c r="G1111" s="899"/>
      <c r="H1111" s="899"/>
      <c r="I1111" s="899"/>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900"/>
      <c r="D1112" s="900"/>
      <c r="E1112" s="899"/>
      <c r="F1112" s="899"/>
      <c r="G1112" s="899"/>
      <c r="H1112" s="899"/>
      <c r="I1112" s="899"/>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900"/>
      <c r="D1113" s="900"/>
      <c r="E1113" s="899"/>
      <c r="F1113" s="899"/>
      <c r="G1113" s="899"/>
      <c r="H1113" s="899"/>
      <c r="I1113" s="899"/>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900"/>
      <c r="D1114" s="900"/>
      <c r="E1114" s="899"/>
      <c r="F1114" s="899"/>
      <c r="G1114" s="899"/>
      <c r="H1114" s="899"/>
      <c r="I1114" s="899"/>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900"/>
      <c r="D1115" s="900"/>
      <c r="E1115" s="899"/>
      <c r="F1115" s="899"/>
      <c r="G1115" s="899"/>
      <c r="H1115" s="899"/>
      <c r="I1115" s="899"/>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900"/>
      <c r="D1116" s="900"/>
      <c r="E1116" s="899"/>
      <c r="F1116" s="899"/>
      <c r="G1116" s="899"/>
      <c r="H1116" s="899"/>
      <c r="I1116" s="899"/>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900"/>
      <c r="D1117" s="900"/>
      <c r="E1117" s="899"/>
      <c r="F1117" s="899"/>
      <c r="G1117" s="899"/>
      <c r="H1117" s="899"/>
      <c r="I1117" s="899"/>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900"/>
      <c r="D1118" s="900"/>
      <c r="E1118" s="899"/>
      <c r="F1118" s="899"/>
      <c r="G1118" s="899"/>
      <c r="H1118" s="899"/>
      <c r="I1118" s="899"/>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900"/>
      <c r="D1119" s="900"/>
      <c r="E1119" s="899"/>
      <c r="F1119" s="899"/>
      <c r="G1119" s="899"/>
      <c r="H1119" s="899"/>
      <c r="I1119" s="899"/>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900"/>
      <c r="D1120" s="900"/>
      <c r="E1120" s="266"/>
      <c r="F1120" s="899"/>
      <c r="G1120" s="899"/>
      <c r="H1120" s="899"/>
      <c r="I1120" s="899"/>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900"/>
      <c r="D1121" s="900"/>
      <c r="E1121" s="899"/>
      <c r="F1121" s="899"/>
      <c r="G1121" s="899"/>
      <c r="H1121" s="899"/>
      <c r="I1121" s="899"/>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900"/>
      <c r="D1122" s="900"/>
      <c r="E1122" s="899"/>
      <c r="F1122" s="899"/>
      <c r="G1122" s="899"/>
      <c r="H1122" s="899"/>
      <c r="I1122" s="899"/>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900"/>
      <c r="D1123" s="900"/>
      <c r="E1123" s="899"/>
      <c r="F1123" s="899"/>
      <c r="G1123" s="899"/>
      <c r="H1123" s="899"/>
      <c r="I1123" s="899"/>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900"/>
      <c r="D1124" s="900"/>
      <c r="E1124" s="899"/>
      <c r="F1124" s="899"/>
      <c r="G1124" s="899"/>
      <c r="H1124" s="899"/>
      <c r="I1124" s="899"/>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900"/>
      <c r="D1125" s="900"/>
      <c r="E1125" s="899"/>
      <c r="F1125" s="899"/>
      <c r="G1125" s="899"/>
      <c r="H1125" s="899"/>
      <c r="I1125" s="899"/>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900"/>
      <c r="D1126" s="900"/>
      <c r="E1126" s="899"/>
      <c r="F1126" s="899"/>
      <c r="G1126" s="899"/>
      <c r="H1126" s="899"/>
      <c r="I1126" s="899"/>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900"/>
      <c r="D1127" s="900"/>
      <c r="E1127" s="899"/>
      <c r="F1127" s="899"/>
      <c r="G1127" s="899"/>
      <c r="H1127" s="899"/>
      <c r="I1127" s="899"/>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900"/>
      <c r="D1128" s="900"/>
      <c r="E1128" s="899"/>
      <c r="F1128" s="899"/>
      <c r="G1128" s="899"/>
      <c r="H1128" s="899"/>
      <c r="I1128" s="899"/>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900"/>
      <c r="D1129" s="900"/>
      <c r="E1129" s="899"/>
      <c r="F1129" s="899"/>
      <c r="G1129" s="899"/>
      <c r="H1129" s="899"/>
      <c r="I1129" s="899"/>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900"/>
      <c r="D1130" s="900"/>
      <c r="E1130" s="899"/>
      <c r="F1130" s="899"/>
      <c r="G1130" s="899"/>
      <c r="H1130" s="899"/>
      <c r="I1130" s="899"/>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900"/>
      <c r="D1131" s="900"/>
      <c r="E1131" s="899"/>
      <c r="F1131" s="899"/>
      <c r="G1131" s="899"/>
      <c r="H1131" s="899"/>
      <c r="I1131" s="899"/>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900"/>
      <c r="D1132" s="900"/>
      <c r="E1132" s="899"/>
      <c r="F1132" s="899"/>
      <c r="G1132" s="899"/>
      <c r="H1132" s="899"/>
      <c r="I1132" s="899"/>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3" max="49" man="1"/>
    <brk id="740" max="49" man="1"/>
    <brk id="805" max="49" man="1"/>
    <brk id="10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351</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552</v>
      </c>
      <c r="M2" s="13" t="str">
        <f>IF(L2="","",K2)</f>
        <v>社会保障</v>
      </c>
      <c r="N2" s="13" t="str">
        <f>IF(M2="","",IF(N1&lt;&gt;"",CONCATENATE(N1,"、",M2),M2))</f>
        <v>社会保障</v>
      </c>
      <c r="O2" s="13"/>
      <c r="P2" s="12" t="s">
        <v>74</v>
      </c>
      <c r="Q2" s="17"/>
      <c r="R2" s="13" t="str">
        <f>IF(Q2="","",P2)</f>
        <v/>
      </c>
      <c r="S2" s="13" t="str">
        <f>IF(R2="","",IF(S1&lt;&gt;"",CONCATENATE(S1,"、",R2),R2))</f>
        <v/>
      </c>
      <c r="T2" s="13"/>
      <c r="U2" s="32" t="s">
        <v>233</v>
      </c>
      <c r="W2" s="32" t="s">
        <v>180</v>
      </c>
      <c r="Y2" s="32" t="s">
        <v>68</v>
      </c>
      <c r="Z2" s="30"/>
      <c r="AA2" s="32" t="s">
        <v>410</v>
      </c>
      <c r="AB2" s="31"/>
      <c r="AC2" s="33" t="s">
        <v>135</v>
      </c>
      <c r="AD2" s="28"/>
      <c r="AE2" s="44" t="s">
        <v>176</v>
      </c>
      <c r="AF2" s="30"/>
      <c r="AG2" s="55" t="s">
        <v>364</v>
      </c>
      <c r="AI2" s="53" t="s">
        <v>400</v>
      </c>
      <c r="AK2" s="53" t="s">
        <v>262</v>
      </c>
      <c r="AM2" s="87"/>
      <c r="AN2" s="87"/>
      <c r="AP2" s="55"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552</v>
      </c>
      <c r="R3" s="13" t="str">
        <f t="shared" ref="R3:R8" si="3">IF(Q3="","",P3)</f>
        <v>委託・請負</v>
      </c>
      <c r="S3" s="13" t="str">
        <f t="shared" ref="S3:S8" si="4">IF(R3="",S2,IF(S2&lt;&gt;"",CONCATENATE(S2,"、",R3),R3))</f>
        <v>委託・請負</v>
      </c>
      <c r="T3" s="13"/>
      <c r="U3" s="32" t="s">
        <v>412</v>
      </c>
      <c r="W3" s="32" t="s">
        <v>150</v>
      </c>
      <c r="Y3" s="32" t="s">
        <v>69</v>
      </c>
      <c r="Z3" s="30"/>
      <c r="AA3" s="32" t="s">
        <v>520</v>
      </c>
      <c r="AB3" s="31"/>
      <c r="AC3" s="33" t="s">
        <v>136</v>
      </c>
      <c r="AD3" s="28"/>
      <c r="AE3" s="44" t="s">
        <v>177</v>
      </c>
      <c r="AF3" s="30"/>
      <c r="AG3" s="55" t="s">
        <v>365</v>
      </c>
      <c r="AI3" s="53" t="s">
        <v>255</v>
      </c>
      <c r="AK3" s="53" t="str">
        <f>CHAR(CODE(AK2)+1)</f>
        <v>B</v>
      </c>
      <c r="AM3" s="87"/>
      <c r="AN3" s="87"/>
      <c r="AP3" s="55"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413</v>
      </c>
      <c r="W4" s="32" t="s">
        <v>151</v>
      </c>
      <c r="Y4" s="32" t="s">
        <v>427</v>
      </c>
      <c r="Z4" s="30"/>
      <c r="AA4" s="32" t="s">
        <v>521</v>
      </c>
      <c r="AB4" s="31"/>
      <c r="AC4" s="32" t="s">
        <v>137</v>
      </c>
      <c r="AD4" s="28"/>
      <c r="AE4" s="44" t="s">
        <v>178</v>
      </c>
      <c r="AF4" s="30"/>
      <c r="AG4" s="55" t="s">
        <v>366</v>
      </c>
      <c r="AI4" s="53" t="s">
        <v>257</v>
      </c>
      <c r="AK4" s="53" t="str">
        <f t="shared" ref="AK4:AK49" si="7">CHAR(CODE(AK3)+1)</f>
        <v>C</v>
      </c>
      <c r="AM4" s="87"/>
      <c r="AN4" s="87"/>
      <c r="AP4" s="55" t="s">
        <v>366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321</v>
      </c>
      <c r="Y5" s="32" t="s">
        <v>428</v>
      </c>
      <c r="Z5" s="30"/>
      <c r="AA5" s="32" t="s">
        <v>522</v>
      </c>
      <c r="AB5" s="31"/>
      <c r="AC5" s="32" t="s">
        <v>179</v>
      </c>
      <c r="AD5" s="31"/>
      <c r="AE5" s="44" t="s">
        <v>377</v>
      </c>
      <c r="AF5" s="30"/>
      <c r="AG5" s="55" t="s">
        <v>367</v>
      </c>
      <c r="AI5" s="53" t="s">
        <v>415</v>
      </c>
      <c r="AK5" s="53" t="str">
        <f t="shared" si="7"/>
        <v>D</v>
      </c>
      <c r="AP5" s="55" t="s">
        <v>367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379</v>
      </c>
      <c r="W6" s="32" t="s">
        <v>152</v>
      </c>
      <c r="Y6" s="32" t="s">
        <v>429</v>
      </c>
      <c r="Z6" s="30"/>
      <c r="AA6" s="32" t="s">
        <v>523</v>
      </c>
      <c r="AB6" s="31"/>
      <c r="AC6" s="32" t="s">
        <v>138</v>
      </c>
      <c r="AD6" s="31"/>
      <c r="AE6" s="44" t="s">
        <v>374</v>
      </c>
      <c r="AF6" s="30"/>
      <c r="AG6" s="55" t="s">
        <v>368</v>
      </c>
      <c r="AI6" s="53" t="s">
        <v>416</v>
      </c>
      <c r="AK6" s="53" t="str">
        <f>CHAR(CODE(AK5)+1)</f>
        <v>E</v>
      </c>
      <c r="AP6" s="55" t="s">
        <v>368</v>
      </c>
    </row>
    <row r="7" spans="1:42" ht="13.5" customHeight="1" x14ac:dyDescent="0.15">
      <c r="A7" s="14" t="s">
        <v>90</v>
      </c>
      <c r="B7" s="15"/>
      <c r="C7" s="13" t="str">
        <f t="shared" si="0"/>
        <v/>
      </c>
      <c r="D7" s="13" t="str">
        <f t="shared" si="8"/>
        <v/>
      </c>
      <c r="F7" s="18" t="s">
        <v>298</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430</v>
      </c>
      <c r="Z7" s="30"/>
      <c r="AA7" s="32" t="s">
        <v>524</v>
      </c>
      <c r="AB7" s="31"/>
      <c r="AC7" s="31"/>
      <c r="AD7" s="31"/>
      <c r="AE7" s="32" t="s">
        <v>138</v>
      </c>
      <c r="AF7" s="30"/>
      <c r="AG7" s="55" t="s">
        <v>369</v>
      </c>
      <c r="AH7" s="91"/>
      <c r="AI7" s="55" t="s">
        <v>393</v>
      </c>
      <c r="AK7" s="53" t="str">
        <f>CHAR(CODE(AK6)+1)</f>
        <v>F</v>
      </c>
      <c r="AP7" s="55" t="s">
        <v>369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380</v>
      </c>
      <c r="W8" s="32" t="s">
        <v>154</v>
      </c>
      <c r="Y8" s="32" t="s">
        <v>431</v>
      </c>
      <c r="Z8" s="30"/>
      <c r="AA8" s="32" t="s">
        <v>525</v>
      </c>
      <c r="AB8" s="31"/>
      <c r="AC8" s="31"/>
      <c r="AD8" s="31"/>
      <c r="AE8" s="31"/>
      <c r="AF8" s="30"/>
      <c r="AG8" s="55" t="s">
        <v>370</v>
      </c>
      <c r="AI8" s="53" t="s">
        <v>394</v>
      </c>
      <c r="AK8" s="53" t="str">
        <f t="shared" si="7"/>
        <v>G</v>
      </c>
      <c r="AP8" s="55" t="s">
        <v>370</v>
      </c>
    </row>
    <row r="9" spans="1:42" ht="13.5" customHeight="1" x14ac:dyDescent="0.15">
      <c r="A9" s="14" t="s">
        <v>92</v>
      </c>
      <c r="B9" s="15"/>
      <c r="C9" s="13" t="str">
        <f t="shared" si="0"/>
        <v/>
      </c>
      <c r="D9" s="13" t="str">
        <f t="shared" si="8"/>
        <v/>
      </c>
      <c r="F9" s="18" t="s">
        <v>299</v>
      </c>
      <c r="G9" s="17"/>
      <c r="H9" s="13" t="str">
        <f t="shared" si="1"/>
        <v/>
      </c>
      <c r="I9" s="13" t="str">
        <f t="shared" si="5"/>
        <v/>
      </c>
      <c r="K9" s="14" t="s">
        <v>110</v>
      </c>
      <c r="L9" s="15"/>
      <c r="M9" s="13" t="str">
        <f t="shared" si="2"/>
        <v/>
      </c>
      <c r="N9" s="13" t="str">
        <f t="shared" si="6"/>
        <v>社会保障</v>
      </c>
      <c r="O9" s="13"/>
      <c r="P9" s="13"/>
      <c r="Q9" s="19"/>
      <c r="T9" s="13"/>
      <c r="U9" s="32" t="s">
        <v>391</v>
      </c>
      <c r="W9" s="32" t="s">
        <v>155</v>
      </c>
      <c r="Y9" s="32" t="s">
        <v>432</v>
      </c>
      <c r="Z9" s="30"/>
      <c r="AA9" s="32" t="s">
        <v>526</v>
      </c>
      <c r="AB9" s="31"/>
      <c r="AC9" s="31"/>
      <c r="AD9" s="31"/>
      <c r="AE9" s="31"/>
      <c r="AF9" s="30"/>
      <c r="AG9" s="55" t="s">
        <v>371</v>
      </c>
      <c r="AI9" s="86"/>
      <c r="AK9" s="53" t="str">
        <f t="shared" si="7"/>
        <v>H</v>
      </c>
      <c r="AP9" s="55" t="s">
        <v>371</v>
      </c>
    </row>
    <row r="10" spans="1:42" ht="13.5" customHeight="1" x14ac:dyDescent="0.15">
      <c r="A10" s="14" t="s">
        <v>322</v>
      </c>
      <c r="B10" s="15"/>
      <c r="C10" s="13" t="str">
        <f t="shared" si="0"/>
        <v/>
      </c>
      <c r="D10" s="13" t="str">
        <f t="shared" si="8"/>
        <v/>
      </c>
      <c r="F10" s="18" t="s">
        <v>117</v>
      </c>
      <c r="G10" s="17"/>
      <c r="H10" s="13" t="str">
        <f t="shared" si="1"/>
        <v/>
      </c>
      <c r="I10" s="13" t="str">
        <f t="shared" si="5"/>
        <v/>
      </c>
      <c r="K10" s="14" t="s">
        <v>326</v>
      </c>
      <c r="L10" s="15"/>
      <c r="M10" s="13" t="str">
        <f t="shared" si="2"/>
        <v/>
      </c>
      <c r="N10" s="13" t="str">
        <f t="shared" si="6"/>
        <v>社会保障</v>
      </c>
      <c r="O10" s="13"/>
      <c r="P10" s="13" t="str">
        <f>S8</f>
        <v>委託・請負</v>
      </c>
      <c r="Q10" s="19"/>
      <c r="T10" s="13"/>
      <c r="W10" s="32" t="s">
        <v>156</v>
      </c>
      <c r="Y10" s="32" t="s">
        <v>433</v>
      </c>
      <c r="Z10" s="30"/>
      <c r="AA10" s="32" t="s">
        <v>527</v>
      </c>
      <c r="AB10" s="31"/>
      <c r="AC10" s="31"/>
      <c r="AD10" s="31"/>
      <c r="AE10" s="31"/>
      <c r="AF10" s="30"/>
      <c r="AG10" s="55" t="s">
        <v>356</v>
      </c>
      <c r="AK10" s="53" t="str">
        <f t="shared" si="7"/>
        <v>I</v>
      </c>
      <c r="AP10" s="53" t="s">
        <v>352</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434</v>
      </c>
      <c r="Z11" s="30"/>
      <c r="AA11" s="32" t="s">
        <v>528</v>
      </c>
      <c r="AB11" s="31"/>
      <c r="AC11" s="31"/>
      <c r="AD11" s="31"/>
      <c r="AE11" s="31"/>
      <c r="AF11" s="30"/>
      <c r="AG11" s="53" t="s">
        <v>359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435</v>
      </c>
      <c r="Z12" s="30"/>
      <c r="AA12" s="32" t="s">
        <v>529</v>
      </c>
      <c r="AB12" s="31"/>
      <c r="AC12" s="31"/>
      <c r="AD12" s="31"/>
      <c r="AE12" s="31"/>
      <c r="AF12" s="30"/>
      <c r="AG12" s="53" t="s">
        <v>357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436</v>
      </c>
      <c r="Z13" s="30"/>
      <c r="AA13" s="32" t="s">
        <v>530</v>
      </c>
      <c r="AB13" s="31"/>
      <c r="AC13" s="31"/>
      <c r="AD13" s="31"/>
      <c r="AE13" s="31"/>
      <c r="AF13" s="30"/>
      <c r="AG13" s="53" t="s">
        <v>358</v>
      </c>
      <c r="AK13" s="53" t="str">
        <f t="shared" si="7"/>
        <v>L</v>
      </c>
    </row>
    <row r="14" spans="1:42" ht="13.5" customHeight="1" x14ac:dyDescent="0.15">
      <c r="A14" s="14" t="s">
        <v>96</v>
      </c>
      <c r="B14" s="15"/>
      <c r="C14" s="13" t="str">
        <f t="shared" si="9"/>
        <v/>
      </c>
      <c r="D14" s="13" t="str">
        <f t="shared" si="8"/>
        <v/>
      </c>
      <c r="F14" s="18" t="s">
        <v>121</v>
      </c>
      <c r="G14" s="17" t="s">
        <v>552</v>
      </c>
      <c r="H14" s="13" t="str">
        <f t="shared" si="1"/>
        <v>労働保険特別会計雇用勘定</v>
      </c>
      <c r="I14" s="13" t="str">
        <f t="shared" si="5"/>
        <v>労働保険特別会計雇用勘定</v>
      </c>
      <c r="K14" s="13"/>
      <c r="L14" s="13"/>
      <c r="O14" s="13"/>
      <c r="P14" s="13"/>
      <c r="Q14" s="19"/>
      <c r="T14" s="13"/>
      <c r="W14" s="32" t="s">
        <v>160</v>
      </c>
      <c r="Y14" s="32" t="s">
        <v>437</v>
      </c>
      <c r="Z14" s="30"/>
      <c r="AA14" s="32" t="s">
        <v>531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438</v>
      </c>
      <c r="Z15" s="30"/>
      <c r="AA15" s="32" t="s">
        <v>532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439</v>
      </c>
      <c r="Z16" s="30"/>
      <c r="AA16" s="32" t="s">
        <v>533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440</v>
      </c>
      <c r="Z17" s="30"/>
      <c r="AA17" s="32" t="s">
        <v>534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441</v>
      </c>
      <c r="Z18" s="30"/>
      <c r="AA18" s="32" t="s">
        <v>535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442</v>
      </c>
      <c r="Z19" s="30"/>
      <c r="AA19" s="32" t="s">
        <v>536</v>
      </c>
      <c r="AB19" s="31"/>
      <c r="AC19" s="31"/>
      <c r="AD19" s="31"/>
      <c r="AE19" s="31"/>
      <c r="AF19" s="30"/>
      <c r="AK19" s="53"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労働保険特別会計雇用勘定</v>
      </c>
      <c r="K20" s="13"/>
      <c r="L20" s="13"/>
      <c r="O20" s="13"/>
      <c r="P20" s="13"/>
      <c r="Q20" s="19"/>
      <c r="T20" s="13"/>
      <c r="W20" s="32" t="s">
        <v>166</v>
      </c>
      <c r="Y20" s="32" t="s">
        <v>443</v>
      </c>
      <c r="Z20" s="30"/>
      <c r="AA20" s="32" t="s">
        <v>537</v>
      </c>
      <c r="AB20" s="31"/>
      <c r="AC20" s="31"/>
      <c r="AD20" s="31"/>
      <c r="AE20" s="31"/>
      <c r="AF20" s="30"/>
      <c r="AK20" s="53"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444</v>
      </c>
      <c r="Z21" s="30"/>
      <c r="AA21" s="32" t="s">
        <v>538</v>
      </c>
      <c r="AB21" s="31"/>
      <c r="AC21" s="31"/>
      <c r="AD21" s="31"/>
      <c r="AE21" s="31"/>
      <c r="AF21" s="30"/>
      <c r="AK21" s="53"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445</v>
      </c>
      <c r="Z22" s="30"/>
      <c r="AA22" s="32" t="s">
        <v>539</v>
      </c>
      <c r="AB22" s="31"/>
      <c r="AC22" s="31"/>
      <c r="AD22" s="31"/>
      <c r="AE22" s="31"/>
      <c r="AF22" s="30"/>
      <c r="AK22" s="53"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446</v>
      </c>
      <c r="Z23" s="30"/>
      <c r="AA23" s="32" t="s">
        <v>540</v>
      </c>
      <c r="AB23" s="31"/>
      <c r="AC23" s="31"/>
      <c r="AD23" s="31"/>
      <c r="AE23" s="31"/>
      <c r="AF23" s="30"/>
      <c r="AK23" s="53" t="str">
        <f t="shared" si="7"/>
        <v>V</v>
      </c>
    </row>
    <row r="24" spans="1:37" ht="13.5" customHeight="1" x14ac:dyDescent="0.15">
      <c r="A24" s="97" t="s">
        <v>398</v>
      </c>
      <c r="B24" s="15"/>
      <c r="C24" s="13" t="str">
        <f t="shared" si="9"/>
        <v/>
      </c>
      <c r="D24" s="13" t="str">
        <f>IF(C24="",D23,IF(D23&lt;&gt;"",CONCATENATE(D23,"、",C24),C24))</f>
        <v/>
      </c>
      <c r="F24" s="18" t="s">
        <v>403</v>
      </c>
      <c r="G24" s="17"/>
      <c r="H24" s="13" t="str">
        <f t="shared" si="1"/>
        <v/>
      </c>
      <c r="I24" s="13" t="str">
        <f t="shared" si="5"/>
        <v>労働保険特別会計雇用勘定</v>
      </c>
      <c r="K24" s="13"/>
      <c r="L24" s="13"/>
      <c r="O24" s="13"/>
      <c r="P24" s="13"/>
      <c r="Q24" s="19"/>
      <c r="T24" s="13"/>
      <c r="Y24" s="32" t="s">
        <v>447</v>
      </c>
      <c r="Z24" s="30"/>
      <c r="AA24" s="32" t="s">
        <v>541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448</v>
      </c>
      <c r="Z25" s="30"/>
      <c r="AA25" s="32" t="s">
        <v>542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449</v>
      </c>
      <c r="Z26" s="30"/>
      <c r="AA26" s="32" t="s">
        <v>543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450</v>
      </c>
      <c r="Z27" s="30"/>
      <c r="AA27" s="32" t="s">
        <v>544</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451</v>
      </c>
      <c r="Z28" s="30"/>
      <c r="AA28" s="32" t="s">
        <v>545</v>
      </c>
      <c r="AB28" s="31"/>
      <c r="AC28" s="31"/>
      <c r="AD28" s="31"/>
      <c r="AE28" s="31"/>
      <c r="AF28" s="30"/>
      <c r="AK28" s="53" t="s">
        <v>263</v>
      </c>
    </row>
    <row r="29" spans="1:37" ht="13.5" customHeight="1" x14ac:dyDescent="0.15">
      <c r="A29" s="13"/>
      <c r="B29" s="13"/>
      <c r="F29" s="18" t="s">
        <v>300</v>
      </c>
      <c r="G29" s="17"/>
      <c r="H29" s="13" t="str">
        <f t="shared" si="1"/>
        <v/>
      </c>
      <c r="I29" s="13" t="str">
        <f t="shared" si="5"/>
        <v>労働保険特別会計雇用勘定</v>
      </c>
      <c r="K29" s="13"/>
      <c r="L29" s="13"/>
      <c r="O29" s="13"/>
      <c r="P29" s="13"/>
      <c r="Q29" s="19"/>
      <c r="T29" s="13"/>
      <c r="Y29" s="32" t="s">
        <v>452</v>
      </c>
      <c r="Z29" s="30"/>
      <c r="AA29" s="32" t="s">
        <v>546</v>
      </c>
      <c r="AB29" s="31"/>
      <c r="AC29" s="31"/>
      <c r="AD29" s="31"/>
      <c r="AE29" s="31"/>
      <c r="AF29" s="30"/>
      <c r="AK29" s="53" t="str">
        <f t="shared" si="7"/>
        <v>b</v>
      </c>
    </row>
    <row r="30" spans="1:37" ht="13.5" customHeight="1" x14ac:dyDescent="0.15">
      <c r="A30" s="13"/>
      <c r="B30" s="13"/>
      <c r="F30" s="18" t="s">
        <v>301</v>
      </c>
      <c r="G30" s="17"/>
      <c r="H30" s="13" t="str">
        <f t="shared" si="1"/>
        <v/>
      </c>
      <c r="I30" s="13" t="str">
        <f t="shared" si="5"/>
        <v>労働保険特別会計雇用勘定</v>
      </c>
      <c r="K30" s="13"/>
      <c r="L30" s="13"/>
      <c r="O30" s="13"/>
      <c r="P30" s="13"/>
      <c r="Q30" s="19"/>
      <c r="T30" s="13"/>
      <c r="Y30" s="32" t="s">
        <v>453</v>
      </c>
      <c r="Z30" s="30"/>
      <c r="AA30" s="32" t="s">
        <v>547</v>
      </c>
      <c r="AB30" s="31"/>
      <c r="AC30" s="31"/>
      <c r="AD30" s="31"/>
      <c r="AE30" s="31"/>
      <c r="AF30" s="30"/>
      <c r="AK30" s="53" t="str">
        <f t="shared" si="7"/>
        <v>c</v>
      </c>
    </row>
    <row r="31" spans="1:37" ht="13.5" customHeight="1" x14ac:dyDescent="0.15">
      <c r="A31" s="13"/>
      <c r="B31" s="13"/>
      <c r="F31" s="18" t="s">
        <v>302</v>
      </c>
      <c r="G31" s="17"/>
      <c r="H31" s="13" t="str">
        <f t="shared" si="1"/>
        <v/>
      </c>
      <c r="I31" s="13" t="str">
        <f t="shared" si="5"/>
        <v>労働保険特別会計雇用勘定</v>
      </c>
      <c r="K31" s="13"/>
      <c r="L31" s="13"/>
      <c r="O31" s="13"/>
      <c r="P31" s="13"/>
      <c r="Q31" s="19"/>
      <c r="T31" s="13"/>
      <c r="Y31" s="32" t="s">
        <v>454</v>
      </c>
      <c r="Z31" s="30"/>
      <c r="AA31" s="32" t="s">
        <v>548</v>
      </c>
      <c r="AB31" s="31"/>
      <c r="AC31" s="31"/>
      <c r="AD31" s="31"/>
      <c r="AE31" s="31"/>
      <c r="AF31" s="30"/>
      <c r="AK31" s="53" t="str">
        <f t="shared" si="7"/>
        <v>d</v>
      </c>
    </row>
    <row r="32" spans="1:37" ht="13.5" customHeight="1" x14ac:dyDescent="0.15">
      <c r="A32" s="13"/>
      <c r="B32" s="13"/>
      <c r="F32" s="18" t="s">
        <v>303</v>
      </c>
      <c r="G32" s="17"/>
      <c r="H32" s="13" t="str">
        <f t="shared" si="1"/>
        <v/>
      </c>
      <c r="I32" s="13" t="str">
        <f t="shared" si="5"/>
        <v>労働保険特別会計雇用勘定</v>
      </c>
      <c r="K32" s="13"/>
      <c r="L32" s="13"/>
      <c r="O32" s="13"/>
      <c r="P32" s="13"/>
      <c r="Q32" s="19"/>
      <c r="T32" s="13"/>
      <c r="Y32" s="32" t="s">
        <v>455</v>
      </c>
      <c r="Z32" s="30"/>
      <c r="AA32" s="32" t="s">
        <v>70</v>
      </c>
      <c r="AB32" s="31"/>
      <c r="AC32" s="31"/>
      <c r="AD32" s="31"/>
      <c r="AE32" s="31"/>
      <c r="AF32" s="30"/>
      <c r="AK32" s="53" t="str">
        <f t="shared" si="7"/>
        <v>e</v>
      </c>
    </row>
    <row r="33" spans="1:37" ht="13.5" customHeight="1" x14ac:dyDescent="0.15">
      <c r="A33" s="13"/>
      <c r="B33" s="13"/>
      <c r="F33" s="18" t="s">
        <v>304</v>
      </c>
      <c r="G33" s="17"/>
      <c r="H33" s="13" t="str">
        <f t="shared" si="1"/>
        <v/>
      </c>
      <c r="I33" s="13" t="str">
        <f t="shared" si="5"/>
        <v>労働保険特別会計雇用勘定</v>
      </c>
      <c r="K33" s="13"/>
      <c r="L33" s="13"/>
      <c r="O33" s="13"/>
      <c r="P33" s="13"/>
      <c r="Q33" s="19"/>
      <c r="T33" s="13"/>
      <c r="Y33" s="32" t="s">
        <v>456</v>
      </c>
      <c r="Z33" s="30"/>
      <c r="AA33" s="77"/>
      <c r="AB33" s="31"/>
      <c r="AC33" s="31"/>
      <c r="AD33" s="31"/>
      <c r="AE33" s="31"/>
      <c r="AF33" s="30"/>
      <c r="AK33" s="53" t="str">
        <f t="shared" si="7"/>
        <v>f</v>
      </c>
    </row>
    <row r="34" spans="1:37" ht="13.5" customHeight="1" x14ac:dyDescent="0.15">
      <c r="A34" s="13"/>
      <c r="B34" s="13"/>
      <c r="F34" s="18" t="s">
        <v>305</v>
      </c>
      <c r="G34" s="17"/>
      <c r="H34" s="13" t="str">
        <f t="shared" si="1"/>
        <v/>
      </c>
      <c r="I34" s="13" t="str">
        <f t="shared" si="5"/>
        <v>労働保険特別会計雇用勘定</v>
      </c>
      <c r="K34" s="13"/>
      <c r="L34" s="13"/>
      <c r="O34" s="13"/>
      <c r="P34" s="13"/>
      <c r="Q34" s="19"/>
      <c r="T34" s="13"/>
      <c r="Y34" s="32" t="s">
        <v>457</v>
      </c>
      <c r="Z34" s="30"/>
      <c r="AB34" s="31"/>
      <c r="AC34" s="31"/>
      <c r="AD34" s="31"/>
      <c r="AE34" s="31"/>
      <c r="AF34" s="30"/>
      <c r="AK34" s="53" t="str">
        <f t="shared" si="7"/>
        <v>g</v>
      </c>
    </row>
    <row r="35" spans="1:37" ht="13.5" customHeight="1" x14ac:dyDescent="0.15">
      <c r="A35" s="13"/>
      <c r="B35" s="13"/>
      <c r="F35" s="18" t="s">
        <v>306</v>
      </c>
      <c r="G35" s="17"/>
      <c r="H35" s="13" t="str">
        <f t="shared" si="1"/>
        <v/>
      </c>
      <c r="I35" s="13" t="str">
        <f t="shared" si="5"/>
        <v>労働保険特別会計雇用勘定</v>
      </c>
      <c r="K35" s="13"/>
      <c r="L35" s="13"/>
      <c r="O35" s="13"/>
      <c r="P35" s="13"/>
      <c r="Q35" s="19"/>
      <c r="T35" s="13"/>
      <c r="Y35" s="32" t="s">
        <v>458</v>
      </c>
      <c r="Z35" s="30"/>
      <c r="AC35" s="31"/>
      <c r="AF35" s="30"/>
      <c r="AK35" s="53" t="str">
        <f t="shared" si="7"/>
        <v>h</v>
      </c>
    </row>
    <row r="36" spans="1:37" ht="13.5" customHeight="1" x14ac:dyDescent="0.15">
      <c r="A36" s="13"/>
      <c r="B36" s="13"/>
      <c r="F36" s="18" t="s">
        <v>307</v>
      </c>
      <c r="G36" s="17"/>
      <c r="H36" s="13" t="str">
        <f t="shared" si="1"/>
        <v/>
      </c>
      <c r="I36" s="13" t="str">
        <f t="shared" si="5"/>
        <v>労働保険特別会計雇用勘定</v>
      </c>
      <c r="K36" s="13"/>
      <c r="L36" s="13"/>
      <c r="O36" s="13"/>
      <c r="P36" s="13"/>
      <c r="Q36" s="19"/>
      <c r="T36" s="13"/>
      <c r="Y36" s="32" t="s">
        <v>459</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460</v>
      </c>
      <c r="Z37" s="30"/>
      <c r="AF37" s="30"/>
      <c r="AK37" s="53" t="str">
        <f t="shared" si="7"/>
        <v>j</v>
      </c>
    </row>
    <row r="38" spans="1:37" x14ac:dyDescent="0.15">
      <c r="A38" s="13"/>
      <c r="B38" s="13"/>
      <c r="F38" s="13"/>
      <c r="G38" s="19"/>
      <c r="K38" s="13"/>
      <c r="L38" s="13"/>
      <c r="O38" s="13"/>
      <c r="P38" s="13"/>
      <c r="Q38" s="19"/>
      <c r="T38" s="13"/>
      <c r="Y38" s="32" t="s">
        <v>461</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462</v>
      </c>
      <c r="Z39" s="30"/>
      <c r="AF39" s="30"/>
      <c r="AK39" s="53" t="str">
        <f t="shared" si="7"/>
        <v>l</v>
      </c>
    </row>
    <row r="40" spans="1:37" x14ac:dyDescent="0.15">
      <c r="A40" s="13"/>
      <c r="B40" s="13"/>
      <c r="F40" s="13"/>
      <c r="G40" s="19"/>
      <c r="K40" s="13"/>
      <c r="L40" s="13"/>
      <c r="O40" s="13"/>
      <c r="P40" s="13"/>
      <c r="Q40" s="19"/>
      <c r="T40" s="13"/>
      <c r="Y40" s="32" t="s">
        <v>463</v>
      </c>
      <c r="Z40" s="30"/>
      <c r="AF40" s="30"/>
      <c r="AK40" s="53" t="str">
        <f t="shared" si="7"/>
        <v>m</v>
      </c>
    </row>
    <row r="41" spans="1:37" x14ac:dyDescent="0.15">
      <c r="A41" s="13"/>
      <c r="B41" s="13"/>
      <c r="F41" s="13"/>
      <c r="G41" s="19"/>
      <c r="K41" s="13"/>
      <c r="L41" s="13"/>
      <c r="O41" s="13"/>
      <c r="P41" s="13"/>
      <c r="Q41" s="19"/>
      <c r="T41" s="13"/>
      <c r="Y41" s="32" t="s">
        <v>464</v>
      </c>
      <c r="Z41" s="30"/>
      <c r="AF41" s="30"/>
      <c r="AK41" s="53" t="str">
        <f t="shared" si="7"/>
        <v>n</v>
      </c>
    </row>
    <row r="42" spans="1:37" x14ac:dyDescent="0.15">
      <c r="A42" s="13"/>
      <c r="B42" s="13"/>
      <c r="F42" s="13"/>
      <c r="G42" s="19"/>
      <c r="K42" s="13"/>
      <c r="L42" s="13"/>
      <c r="O42" s="13"/>
      <c r="P42" s="13"/>
      <c r="Q42" s="19"/>
      <c r="T42" s="13"/>
      <c r="Y42" s="32" t="s">
        <v>465</v>
      </c>
      <c r="Z42" s="30"/>
      <c r="AF42" s="30"/>
      <c r="AK42" s="53" t="str">
        <f t="shared" si="7"/>
        <v>o</v>
      </c>
    </row>
    <row r="43" spans="1:37" x14ac:dyDescent="0.15">
      <c r="A43" s="13"/>
      <c r="B43" s="13"/>
      <c r="F43" s="13"/>
      <c r="G43" s="19"/>
      <c r="K43" s="13"/>
      <c r="L43" s="13"/>
      <c r="O43" s="13"/>
      <c r="P43" s="13"/>
      <c r="Q43" s="19"/>
      <c r="T43" s="13"/>
      <c r="Y43" s="32" t="s">
        <v>466</v>
      </c>
      <c r="Z43" s="30"/>
      <c r="AF43" s="30"/>
      <c r="AK43" s="53" t="str">
        <f t="shared" si="7"/>
        <v>p</v>
      </c>
    </row>
    <row r="44" spans="1:37" x14ac:dyDescent="0.15">
      <c r="A44" s="13"/>
      <c r="B44" s="13"/>
      <c r="F44" s="13"/>
      <c r="G44" s="19"/>
      <c r="K44" s="13"/>
      <c r="L44" s="13"/>
      <c r="O44" s="13"/>
      <c r="P44" s="13"/>
      <c r="Q44" s="19"/>
      <c r="T44" s="13"/>
      <c r="Y44" s="32" t="s">
        <v>467</v>
      </c>
      <c r="Z44" s="30"/>
      <c r="AF44" s="30"/>
      <c r="AK44" s="53" t="str">
        <f t="shared" si="7"/>
        <v>q</v>
      </c>
    </row>
    <row r="45" spans="1:37" x14ac:dyDescent="0.15">
      <c r="A45" s="13"/>
      <c r="B45" s="13"/>
      <c r="F45" s="13"/>
      <c r="G45" s="19"/>
      <c r="K45" s="13"/>
      <c r="L45" s="13"/>
      <c r="O45" s="13"/>
      <c r="P45" s="13"/>
      <c r="Q45" s="19"/>
      <c r="T45" s="13"/>
      <c r="Y45" s="32" t="s">
        <v>468</v>
      </c>
      <c r="Z45" s="30"/>
      <c r="AF45" s="30"/>
      <c r="AK45" s="53" t="str">
        <f t="shared" si="7"/>
        <v>r</v>
      </c>
    </row>
    <row r="46" spans="1:37" x14ac:dyDescent="0.15">
      <c r="A46" s="13"/>
      <c r="B46" s="13"/>
      <c r="F46" s="13"/>
      <c r="G46" s="19"/>
      <c r="K46" s="13"/>
      <c r="L46" s="13"/>
      <c r="O46" s="13"/>
      <c r="P46" s="13"/>
      <c r="Q46" s="19"/>
      <c r="T46" s="13"/>
      <c r="Y46" s="32" t="s">
        <v>469</v>
      </c>
      <c r="Z46" s="30"/>
      <c r="AF46" s="30"/>
      <c r="AK46" s="53" t="str">
        <f t="shared" si="7"/>
        <v>s</v>
      </c>
    </row>
    <row r="47" spans="1:37" x14ac:dyDescent="0.15">
      <c r="A47" s="13"/>
      <c r="B47" s="13"/>
      <c r="F47" s="13"/>
      <c r="G47" s="19"/>
      <c r="K47" s="13"/>
      <c r="L47" s="13"/>
      <c r="O47" s="13"/>
      <c r="P47" s="13"/>
      <c r="Q47" s="19"/>
      <c r="T47" s="13"/>
      <c r="Y47" s="32" t="s">
        <v>470</v>
      </c>
      <c r="Z47" s="30"/>
      <c r="AF47" s="30"/>
      <c r="AK47" s="53" t="str">
        <f t="shared" si="7"/>
        <v>t</v>
      </c>
    </row>
    <row r="48" spans="1:37" x14ac:dyDescent="0.15">
      <c r="A48" s="13"/>
      <c r="B48" s="13"/>
      <c r="F48" s="13"/>
      <c r="G48" s="19"/>
      <c r="K48" s="13"/>
      <c r="L48" s="13"/>
      <c r="O48" s="13"/>
      <c r="P48" s="13"/>
      <c r="Q48" s="19"/>
      <c r="T48" s="13"/>
      <c r="Y48" s="32" t="s">
        <v>471</v>
      </c>
      <c r="Z48" s="30"/>
      <c r="AF48" s="30"/>
      <c r="AK48" s="53" t="str">
        <f t="shared" si="7"/>
        <v>u</v>
      </c>
    </row>
    <row r="49" spans="1:37" x14ac:dyDescent="0.15">
      <c r="A49" s="13"/>
      <c r="B49" s="13"/>
      <c r="F49" s="13"/>
      <c r="G49" s="19"/>
      <c r="K49" s="13"/>
      <c r="L49" s="13"/>
      <c r="O49" s="13"/>
      <c r="P49" s="13"/>
      <c r="Q49" s="19"/>
      <c r="T49" s="13"/>
      <c r="Y49" s="32" t="s">
        <v>472</v>
      </c>
      <c r="Z49" s="30"/>
      <c r="AF49" s="30"/>
      <c r="AK49" s="53" t="str">
        <f t="shared" si="7"/>
        <v>v</v>
      </c>
    </row>
    <row r="50" spans="1:37" x14ac:dyDescent="0.15">
      <c r="A50" s="13"/>
      <c r="B50" s="13"/>
      <c r="F50" s="13"/>
      <c r="G50" s="19"/>
      <c r="K50" s="13"/>
      <c r="L50" s="13"/>
      <c r="O50" s="13"/>
      <c r="P50" s="13"/>
      <c r="Q50" s="19"/>
      <c r="T50" s="13"/>
      <c r="Y50" s="32" t="s">
        <v>473</v>
      </c>
      <c r="Z50" s="30"/>
      <c r="AF50" s="30"/>
    </row>
    <row r="51" spans="1:37" x14ac:dyDescent="0.15">
      <c r="A51" s="13"/>
      <c r="B51" s="13"/>
      <c r="F51" s="13"/>
      <c r="G51" s="19"/>
      <c r="K51" s="13"/>
      <c r="L51" s="13"/>
      <c r="O51" s="13"/>
      <c r="P51" s="13"/>
      <c r="Q51" s="19"/>
      <c r="T51" s="13"/>
      <c r="Y51" s="32" t="s">
        <v>474</v>
      </c>
      <c r="Z51" s="30"/>
      <c r="AF51" s="30"/>
    </row>
    <row r="52" spans="1:37" x14ac:dyDescent="0.15">
      <c r="A52" s="13"/>
      <c r="B52" s="13"/>
      <c r="F52" s="13"/>
      <c r="G52" s="19"/>
      <c r="K52" s="13"/>
      <c r="L52" s="13"/>
      <c r="O52" s="13"/>
      <c r="P52" s="13"/>
      <c r="Q52" s="19"/>
      <c r="T52" s="13"/>
      <c r="Y52" s="32" t="s">
        <v>475</v>
      </c>
      <c r="Z52" s="30"/>
      <c r="AF52" s="30"/>
    </row>
    <row r="53" spans="1:37" x14ac:dyDescent="0.15">
      <c r="A53" s="13"/>
      <c r="B53" s="13"/>
      <c r="F53" s="13"/>
      <c r="G53" s="19"/>
      <c r="K53" s="13"/>
      <c r="L53" s="13"/>
      <c r="O53" s="13"/>
      <c r="P53" s="13"/>
      <c r="Q53" s="19"/>
      <c r="T53" s="13"/>
      <c r="Y53" s="32" t="s">
        <v>476</v>
      </c>
      <c r="Z53" s="30"/>
      <c r="AF53" s="30"/>
    </row>
    <row r="54" spans="1:37" x14ac:dyDescent="0.15">
      <c r="A54" s="13"/>
      <c r="B54" s="13"/>
      <c r="F54" s="13"/>
      <c r="G54" s="19"/>
      <c r="K54" s="13"/>
      <c r="L54" s="13"/>
      <c r="O54" s="13"/>
      <c r="P54" s="20"/>
      <c r="Q54" s="19"/>
      <c r="T54" s="13"/>
      <c r="Y54" s="32" t="s">
        <v>477</v>
      </c>
      <c r="Z54" s="30"/>
      <c r="AF54" s="30"/>
    </row>
    <row r="55" spans="1:37" x14ac:dyDescent="0.15">
      <c r="A55" s="13"/>
      <c r="B55" s="13"/>
      <c r="F55" s="13"/>
      <c r="G55" s="19"/>
      <c r="K55" s="13"/>
      <c r="L55" s="13"/>
      <c r="O55" s="13"/>
      <c r="P55" s="13"/>
      <c r="Q55" s="19"/>
      <c r="T55" s="13"/>
      <c r="Y55" s="32" t="s">
        <v>478</v>
      </c>
      <c r="Z55" s="30"/>
      <c r="AF55" s="30"/>
    </row>
    <row r="56" spans="1:37" x14ac:dyDescent="0.15">
      <c r="A56" s="13"/>
      <c r="B56" s="13"/>
      <c r="F56" s="13"/>
      <c r="G56" s="19"/>
      <c r="K56" s="13"/>
      <c r="L56" s="13"/>
      <c r="O56" s="13"/>
      <c r="P56" s="13"/>
      <c r="Q56" s="19"/>
      <c r="T56" s="13"/>
      <c r="Y56" s="32" t="s">
        <v>479</v>
      </c>
      <c r="Z56" s="30"/>
      <c r="AF56" s="30"/>
    </row>
    <row r="57" spans="1:37" x14ac:dyDescent="0.15">
      <c r="A57" s="13"/>
      <c r="B57" s="13"/>
      <c r="F57" s="13"/>
      <c r="G57" s="19"/>
      <c r="K57" s="13"/>
      <c r="L57" s="13"/>
      <c r="O57" s="13"/>
      <c r="P57" s="13"/>
      <c r="Q57" s="19"/>
      <c r="T57" s="13"/>
      <c r="Y57" s="32" t="s">
        <v>480</v>
      </c>
      <c r="Z57" s="30"/>
      <c r="AF57" s="30"/>
    </row>
    <row r="58" spans="1:37" x14ac:dyDescent="0.15">
      <c r="A58" s="13"/>
      <c r="B58" s="13"/>
      <c r="F58" s="13"/>
      <c r="G58" s="19"/>
      <c r="K58" s="13"/>
      <c r="L58" s="13"/>
      <c r="O58" s="13"/>
      <c r="P58" s="13"/>
      <c r="Q58" s="19"/>
      <c r="T58" s="13"/>
      <c r="Y58" s="32" t="s">
        <v>481</v>
      </c>
      <c r="Z58" s="30"/>
      <c r="AF58" s="30"/>
    </row>
    <row r="59" spans="1:37" x14ac:dyDescent="0.15">
      <c r="A59" s="13"/>
      <c r="B59" s="13"/>
      <c r="F59" s="13"/>
      <c r="G59" s="19"/>
      <c r="K59" s="13"/>
      <c r="L59" s="13"/>
      <c r="O59" s="13"/>
      <c r="P59" s="13"/>
      <c r="Q59" s="19"/>
      <c r="T59" s="13"/>
      <c r="Y59" s="32" t="s">
        <v>482</v>
      </c>
      <c r="Z59" s="30"/>
      <c r="AF59" s="30"/>
    </row>
    <row r="60" spans="1:37" x14ac:dyDescent="0.15">
      <c r="A60" s="13"/>
      <c r="B60" s="13"/>
      <c r="F60" s="13"/>
      <c r="G60" s="19"/>
      <c r="K60" s="13"/>
      <c r="L60" s="13"/>
      <c r="O60" s="13"/>
      <c r="P60" s="13"/>
      <c r="Q60" s="19"/>
      <c r="T60" s="13"/>
      <c r="Y60" s="32" t="s">
        <v>483</v>
      </c>
      <c r="Z60" s="30"/>
      <c r="AF60" s="30"/>
    </row>
    <row r="61" spans="1:37" x14ac:dyDescent="0.15">
      <c r="A61" s="13"/>
      <c r="B61" s="13"/>
      <c r="F61" s="13"/>
      <c r="G61" s="19"/>
      <c r="K61" s="13"/>
      <c r="L61" s="13"/>
      <c r="O61" s="13"/>
      <c r="P61" s="13"/>
      <c r="Q61" s="19"/>
      <c r="T61" s="13"/>
      <c r="Y61" s="32" t="s">
        <v>484</v>
      </c>
      <c r="Z61" s="30"/>
      <c r="AF61" s="30"/>
    </row>
    <row r="62" spans="1:37" x14ac:dyDescent="0.15">
      <c r="A62" s="13"/>
      <c r="B62" s="13"/>
      <c r="F62" s="13"/>
      <c r="G62" s="19"/>
      <c r="K62" s="13"/>
      <c r="L62" s="13"/>
      <c r="O62" s="13"/>
      <c r="P62" s="13"/>
      <c r="Q62" s="19"/>
      <c r="T62" s="13"/>
      <c r="Y62" s="32" t="s">
        <v>485</v>
      </c>
      <c r="Z62" s="30"/>
      <c r="AF62" s="30"/>
    </row>
    <row r="63" spans="1:37" x14ac:dyDescent="0.15">
      <c r="A63" s="13"/>
      <c r="B63" s="13"/>
      <c r="F63" s="13"/>
      <c r="G63" s="19"/>
      <c r="K63" s="13"/>
      <c r="L63" s="13"/>
      <c r="O63" s="13"/>
      <c r="P63" s="13"/>
      <c r="Q63" s="19"/>
      <c r="T63" s="13"/>
      <c r="Y63" s="32" t="s">
        <v>486</v>
      </c>
      <c r="Z63" s="30"/>
      <c r="AF63" s="30"/>
    </row>
    <row r="64" spans="1:37" x14ac:dyDescent="0.15">
      <c r="A64" s="13"/>
      <c r="B64" s="13"/>
      <c r="F64" s="13"/>
      <c r="G64" s="19"/>
      <c r="K64" s="13"/>
      <c r="L64" s="13"/>
      <c r="O64" s="13"/>
      <c r="P64" s="13"/>
      <c r="Q64" s="19"/>
      <c r="T64" s="13"/>
      <c r="Y64" s="32" t="s">
        <v>487</v>
      </c>
      <c r="Z64" s="30"/>
      <c r="AF64" s="30"/>
    </row>
    <row r="65" spans="1:32" x14ac:dyDescent="0.15">
      <c r="A65" s="13"/>
      <c r="B65" s="13"/>
      <c r="F65" s="13"/>
      <c r="G65" s="19"/>
      <c r="K65" s="13"/>
      <c r="L65" s="13"/>
      <c r="O65" s="13"/>
      <c r="P65" s="13"/>
      <c r="Q65" s="19"/>
      <c r="T65" s="13"/>
      <c r="Y65" s="32" t="s">
        <v>488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489</v>
      </c>
      <c r="Z67" s="30"/>
      <c r="AF67" s="30"/>
    </row>
    <row r="68" spans="1:32" x14ac:dyDescent="0.15">
      <c r="A68" s="13"/>
      <c r="B68" s="13"/>
      <c r="F68" s="13"/>
      <c r="G68" s="19"/>
      <c r="K68" s="13"/>
      <c r="L68" s="13"/>
      <c r="O68" s="13"/>
      <c r="P68" s="13"/>
      <c r="Q68" s="19"/>
      <c r="T68" s="13"/>
      <c r="Y68" s="32" t="s">
        <v>490</v>
      </c>
      <c r="Z68" s="30"/>
      <c r="AF68" s="30"/>
    </row>
    <row r="69" spans="1:32" x14ac:dyDescent="0.15">
      <c r="A69" s="13"/>
      <c r="B69" s="13"/>
      <c r="F69" s="13"/>
      <c r="G69" s="19"/>
      <c r="K69" s="13"/>
      <c r="L69" s="13"/>
      <c r="O69" s="13"/>
      <c r="P69" s="13"/>
      <c r="Q69" s="19"/>
      <c r="T69" s="13"/>
      <c r="Y69" s="32" t="s">
        <v>491</v>
      </c>
      <c r="Z69" s="30"/>
      <c r="AF69" s="30"/>
    </row>
    <row r="70" spans="1:32" x14ac:dyDescent="0.15">
      <c r="A70" s="13"/>
      <c r="B70" s="13"/>
      <c r="Y70" s="32" t="s">
        <v>492</v>
      </c>
    </row>
    <row r="71" spans="1:32" x14ac:dyDescent="0.15">
      <c r="Y71" s="32" t="s">
        <v>493</v>
      </c>
    </row>
    <row r="72" spans="1:32" x14ac:dyDescent="0.15">
      <c r="Y72" s="32" t="s">
        <v>494</v>
      </c>
    </row>
    <row r="73" spans="1:32" x14ac:dyDescent="0.15">
      <c r="Y73" s="32" t="s">
        <v>495</v>
      </c>
    </row>
    <row r="74" spans="1:32" x14ac:dyDescent="0.15">
      <c r="Y74" s="32" t="s">
        <v>496</v>
      </c>
    </row>
    <row r="75" spans="1:32" x14ac:dyDescent="0.15">
      <c r="Y75" s="32" t="s">
        <v>497</v>
      </c>
    </row>
    <row r="76" spans="1:32" x14ac:dyDescent="0.15">
      <c r="Y76" s="32" t="s">
        <v>498</v>
      </c>
    </row>
    <row r="77" spans="1:32" x14ac:dyDescent="0.15">
      <c r="Y77" s="32" t="s">
        <v>499</v>
      </c>
    </row>
    <row r="78" spans="1:32" x14ac:dyDescent="0.15">
      <c r="Y78" s="32" t="s">
        <v>500</v>
      </c>
    </row>
    <row r="79" spans="1:32" x14ac:dyDescent="0.15">
      <c r="Y79" s="32" t="s">
        <v>501</v>
      </c>
    </row>
    <row r="80" spans="1:32" x14ac:dyDescent="0.15">
      <c r="Y80" s="32" t="s">
        <v>502</v>
      </c>
    </row>
    <row r="81" spans="25:25" x14ac:dyDescent="0.15">
      <c r="Y81" s="32" t="s">
        <v>503</v>
      </c>
    </row>
    <row r="82" spans="25:25" x14ac:dyDescent="0.15">
      <c r="Y82" s="32" t="s">
        <v>504</v>
      </c>
    </row>
    <row r="83" spans="25:25" x14ac:dyDescent="0.15">
      <c r="Y83" s="32" t="s">
        <v>505</v>
      </c>
    </row>
    <row r="84" spans="25:25" x14ac:dyDescent="0.15">
      <c r="Y84" s="32" t="s">
        <v>506</v>
      </c>
    </row>
    <row r="85" spans="25:25" x14ac:dyDescent="0.15">
      <c r="Y85" s="32" t="s">
        <v>507</v>
      </c>
    </row>
    <row r="86" spans="25:25" x14ac:dyDescent="0.15">
      <c r="Y86" s="32" t="s">
        <v>508</v>
      </c>
    </row>
    <row r="87" spans="25:25" x14ac:dyDescent="0.15">
      <c r="Y87" s="32" t="s">
        <v>509</v>
      </c>
    </row>
    <row r="88" spans="25:25" x14ac:dyDescent="0.15">
      <c r="Y88" s="32" t="s">
        <v>510</v>
      </c>
    </row>
    <row r="89" spans="25:25" x14ac:dyDescent="0.15">
      <c r="Y89" s="32" t="s">
        <v>511</v>
      </c>
    </row>
    <row r="90" spans="25:25" x14ac:dyDescent="0.15">
      <c r="Y90" s="32" t="s">
        <v>512</v>
      </c>
    </row>
    <row r="91" spans="25:25" x14ac:dyDescent="0.15">
      <c r="Y91" s="32" t="s">
        <v>513</v>
      </c>
    </row>
    <row r="92" spans="25:25" x14ac:dyDescent="0.15">
      <c r="Y92" s="32" t="s">
        <v>514</v>
      </c>
    </row>
    <row r="93" spans="25:25" x14ac:dyDescent="0.15">
      <c r="Y93" s="32" t="s">
        <v>515</v>
      </c>
    </row>
    <row r="94" spans="25:25" x14ac:dyDescent="0.15">
      <c r="Y94" s="32" t="s">
        <v>516</v>
      </c>
    </row>
    <row r="95" spans="25:25" x14ac:dyDescent="0.15">
      <c r="Y95" s="32" t="s">
        <v>517</v>
      </c>
    </row>
    <row r="96" spans="25:25" x14ac:dyDescent="0.15">
      <c r="Y96" s="32" t="s">
        <v>409</v>
      </c>
    </row>
    <row r="97" spans="25:25" x14ac:dyDescent="0.15">
      <c r="Y97" s="32" t="s">
        <v>518</v>
      </c>
    </row>
    <row r="98" spans="25:25" x14ac:dyDescent="0.15">
      <c r="Y98" s="32" t="s">
        <v>519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344</v>
      </c>
      <c r="B2" s="515"/>
      <c r="C2" s="515"/>
      <c r="D2" s="515"/>
      <c r="E2" s="515"/>
      <c r="F2" s="516"/>
      <c r="G2" s="801" t="s">
        <v>146</v>
      </c>
      <c r="H2" s="786"/>
      <c r="I2" s="786"/>
      <c r="J2" s="786"/>
      <c r="K2" s="786"/>
      <c r="L2" s="786"/>
      <c r="M2" s="786"/>
      <c r="N2" s="786"/>
      <c r="O2" s="787"/>
      <c r="P2" s="785" t="s">
        <v>59</v>
      </c>
      <c r="Q2" s="786"/>
      <c r="R2" s="786"/>
      <c r="S2" s="786"/>
      <c r="T2" s="786"/>
      <c r="U2" s="786"/>
      <c r="V2" s="786"/>
      <c r="W2" s="786"/>
      <c r="X2" s="787"/>
      <c r="Y2" s="1011"/>
      <c r="Z2" s="417"/>
      <c r="AA2" s="418"/>
      <c r="AB2" s="1015" t="s">
        <v>11</v>
      </c>
      <c r="AC2" s="1016"/>
      <c r="AD2" s="1017"/>
      <c r="AE2" s="380" t="s">
        <v>384</v>
      </c>
      <c r="AF2" s="380"/>
      <c r="AG2" s="380"/>
      <c r="AH2" s="380"/>
      <c r="AI2" s="380" t="s">
        <v>382</v>
      </c>
      <c r="AJ2" s="380"/>
      <c r="AK2" s="380"/>
      <c r="AL2" s="380"/>
      <c r="AM2" s="380" t="s">
        <v>411</v>
      </c>
      <c r="AN2" s="380"/>
      <c r="AO2" s="380"/>
      <c r="AP2" s="373"/>
      <c r="AQ2" s="181" t="s">
        <v>234</v>
      </c>
      <c r="AR2" s="174"/>
      <c r="AS2" s="174"/>
      <c r="AT2" s="175"/>
      <c r="AU2" s="378" t="s">
        <v>134</v>
      </c>
      <c r="AV2" s="378"/>
      <c r="AW2" s="378"/>
      <c r="AX2" s="379"/>
    </row>
    <row r="3" spans="1:50" ht="18.75" customHeight="1" x14ac:dyDescent="0.15">
      <c r="A3" s="514"/>
      <c r="B3" s="515"/>
      <c r="C3" s="515"/>
      <c r="D3" s="515"/>
      <c r="E3" s="515"/>
      <c r="F3" s="516"/>
      <c r="G3" s="569"/>
      <c r="H3" s="384"/>
      <c r="I3" s="384"/>
      <c r="J3" s="384"/>
      <c r="K3" s="384"/>
      <c r="L3" s="384"/>
      <c r="M3" s="384"/>
      <c r="N3" s="384"/>
      <c r="O3" s="570"/>
      <c r="P3" s="582"/>
      <c r="Q3" s="384"/>
      <c r="R3" s="384"/>
      <c r="S3" s="384"/>
      <c r="T3" s="384"/>
      <c r="U3" s="384"/>
      <c r="V3" s="384"/>
      <c r="W3" s="384"/>
      <c r="X3" s="570"/>
      <c r="Y3" s="1012"/>
      <c r="Z3" s="1013"/>
      <c r="AA3" s="1014"/>
      <c r="AB3" s="1018"/>
      <c r="AC3" s="1019"/>
      <c r="AD3" s="1020"/>
      <c r="AE3" s="381"/>
      <c r="AF3" s="381"/>
      <c r="AG3" s="381"/>
      <c r="AH3" s="381"/>
      <c r="AI3" s="381"/>
      <c r="AJ3" s="381"/>
      <c r="AK3" s="381"/>
      <c r="AL3" s="381"/>
      <c r="AM3" s="381"/>
      <c r="AN3" s="381"/>
      <c r="AO3" s="381"/>
      <c r="AP3" s="337"/>
      <c r="AQ3" s="275"/>
      <c r="AR3" s="276"/>
      <c r="AS3" s="142" t="s">
        <v>235</v>
      </c>
      <c r="AT3" s="177"/>
      <c r="AU3" s="276"/>
      <c r="AV3" s="276"/>
      <c r="AW3" s="384" t="s">
        <v>181</v>
      </c>
      <c r="AX3" s="385"/>
    </row>
    <row r="4" spans="1:50" ht="22.5" customHeight="1" x14ac:dyDescent="0.15">
      <c r="A4" s="517"/>
      <c r="B4" s="515"/>
      <c r="C4" s="515"/>
      <c r="D4" s="515"/>
      <c r="E4" s="515"/>
      <c r="F4" s="516"/>
      <c r="G4" s="542"/>
      <c r="H4" s="1021"/>
      <c r="I4" s="1021"/>
      <c r="J4" s="1021"/>
      <c r="K4" s="1021"/>
      <c r="L4" s="1021"/>
      <c r="M4" s="1021"/>
      <c r="N4" s="1021"/>
      <c r="O4" s="1022"/>
      <c r="P4" s="166"/>
      <c r="Q4" s="1029"/>
      <c r="R4" s="1029"/>
      <c r="S4" s="1029"/>
      <c r="T4" s="1029"/>
      <c r="U4" s="1029"/>
      <c r="V4" s="1029"/>
      <c r="W4" s="1029"/>
      <c r="X4" s="1030"/>
      <c r="Y4" s="1007" t="s">
        <v>12</v>
      </c>
      <c r="Z4" s="1008"/>
      <c r="AA4" s="1009"/>
      <c r="AB4" s="553"/>
      <c r="AC4" s="1010"/>
      <c r="AD4" s="1010"/>
      <c r="AE4" s="369"/>
      <c r="AF4" s="370"/>
      <c r="AG4" s="370"/>
      <c r="AH4" s="370"/>
      <c r="AI4" s="369"/>
      <c r="AJ4" s="370"/>
      <c r="AK4" s="370"/>
      <c r="AL4" s="370"/>
      <c r="AM4" s="369"/>
      <c r="AN4" s="370"/>
      <c r="AO4" s="370"/>
      <c r="AP4" s="370"/>
      <c r="AQ4" s="120"/>
      <c r="AR4" s="121"/>
      <c r="AS4" s="121"/>
      <c r="AT4" s="122"/>
      <c r="AU4" s="370"/>
      <c r="AV4" s="370"/>
      <c r="AW4" s="370"/>
      <c r="AX4" s="372"/>
    </row>
    <row r="5" spans="1:50" ht="22.5" customHeight="1" x14ac:dyDescent="0.15">
      <c r="A5" s="518"/>
      <c r="B5" s="519"/>
      <c r="C5" s="519"/>
      <c r="D5" s="519"/>
      <c r="E5" s="519"/>
      <c r="F5" s="520"/>
      <c r="G5" s="1023"/>
      <c r="H5" s="1024"/>
      <c r="I5" s="1024"/>
      <c r="J5" s="1024"/>
      <c r="K5" s="1024"/>
      <c r="L5" s="1024"/>
      <c r="M5" s="1024"/>
      <c r="N5" s="1024"/>
      <c r="O5" s="1025"/>
      <c r="P5" s="1031"/>
      <c r="Q5" s="1031"/>
      <c r="R5" s="1031"/>
      <c r="S5" s="1031"/>
      <c r="T5" s="1031"/>
      <c r="U5" s="1031"/>
      <c r="V5" s="1031"/>
      <c r="W5" s="1031"/>
      <c r="X5" s="1032"/>
      <c r="Y5" s="308" t="s">
        <v>54</v>
      </c>
      <c r="Z5" s="1004"/>
      <c r="AA5" s="1005"/>
      <c r="AB5" s="524"/>
      <c r="AC5" s="1006"/>
      <c r="AD5" s="1006"/>
      <c r="AE5" s="369"/>
      <c r="AF5" s="370"/>
      <c r="AG5" s="370"/>
      <c r="AH5" s="370"/>
      <c r="AI5" s="369"/>
      <c r="AJ5" s="370"/>
      <c r="AK5" s="370"/>
      <c r="AL5" s="370"/>
      <c r="AM5" s="369"/>
      <c r="AN5" s="370"/>
      <c r="AO5" s="370"/>
      <c r="AP5" s="370"/>
      <c r="AQ5" s="120"/>
      <c r="AR5" s="121"/>
      <c r="AS5" s="121"/>
      <c r="AT5" s="122"/>
      <c r="AU5" s="370"/>
      <c r="AV5" s="370"/>
      <c r="AW5" s="370"/>
      <c r="AX5" s="372"/>
    </row>
    <row r="6" spans="1:50" ht="22.5" customHeight="1" x14ac:dyDescent="0.15">
      <c r="A6" s="518"/>
      <c r="B6" s="519"/>
      <c r="C6" s="519"/>
      <c r="D6" s="519"/>
      <c r="E6" s="519"/>
      <c r="F6" s="520"/>
      <c r="G6" s="1026"/>
      <c r="H6" s="1027"/>
      <c r="I6" s="1027"/>
      <c r="J6" s="1027"/>
      <c r="K6" s="1027"/>
      <c r="L6" s="1027"/>
      <c r="M6" s="1027"/>
      <c r="N6" s="1027"/>
      <c r="O6" s="1028"/>
      <c r="P6" s="1033"/>
      <c r="Q6" s="1033"/>
      <c r="R6" s="1033"/>
      <c r="S6" s="1033"/>
      <c r="T6" s="1033"/>
      <c r="U6" s="1033"/>
      <c r="V6" s="1033"/>
      <c r="W6" s="1033"/>
      <c r="X6" s="1034"/>
      <c r="Y6" s="1035" t="s">
        <v>13</v>
      </c>
      <c r="Z6" s="1004"/>
      <c r="AA6" s="1005"/>
      <c r="AB6" s="463" t="s">
        <v>182</v>
      </c>
      <c r="AC6" s="1036"/>
      <c r="AD6" s="1036"/>
      <c r="AE6" s="369"/>
      <c r="AF6" s="370"/>
      <c r="AG6" s="370"/>
      <c r="AH6" s="370"/>
      <c r="AI6" s="369"/>
      <c r="AJ6" s="370"/>
      <c r="AK6" s="370"/>
      <c r="AL6" s="370"/>
      <c r="AM6" s="369"/>
      <c r="AN6" s="370"/>
      <c r="AO6" s="370"/>
      <c r="AP6" s="370"/>
      <c r="AQ6" s="120"/>
      <c r="AR6" s="121"/>
      <c r="AS6" s="121"/>
      <c r="AT6" s="122"/>
      <c r="AU6" s="370"/>
      <c r="AV6" s="370"/>
      <c r="AW6" s="370"/>
      <c r="AX6" s="372"/>
    </row>
    <row r="7" spans="1:50" customFormat="1" ht="23.25" customHeight="1" x14ac:dyDescent="0.15">
      <c r="A7" s="904" t="s">
        <v>372</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4" t="s">
        <v>344</v>
      </c>
      <c r="B9" s="515"/>
      <c r="C9" s="515"/>
      <c r="D9" s="515"/>
      <c r="E9" s="515"/>
      <c r="F9" s="516"/>
      <c r="G9" s="801" t="s">
        <v>146</v>
      </c>
      <c r="H9" s="786"/>
      <c r="I9" s="786"/>
      <c r="J9" s="786"/>
      <c r="K9" s="786"/>
      <c r="L9" s="786"/>
      <c r="M9" s="786"/>
      <c r="N9" s="786"/>
      <c r="O9" s="787"/>
      <c r="P9" s="785" t="s">
        <v>59</v>
      </c>
      <c r="Q9" s="786"/>
      <c r="R9" s="786"/>
      <c r="S9" s="786"/>
      <c r="T9" s="786"/>
      <c r="U9" s="786"/>
      <c r="V9" s="786"/>
      <c r="W9" s="786"/>
      <c r="X9" s="787"/>
      <c r="Y9" s="1011"/>
      <c r="Z9" s="417"/>
      <c r="AA9" s="418"/>
      <c r="AB9" s="1015" t="s">
        <v>11</v>
      </c>
      <c r="AC9" s="1016"/>
      <c r="AD9" s="1017"/>
      <c r="AE9" s="380" t="s">
        <v>384</v>
      </c>
      <c r="AF9" s="380"/>
      <c r="AG9" s="380"/>
      <c r="AH9" s="380"/>
      <c r="AI9" s="380" t="s">
        <v>382</v>
      </c>
      <c r="AJ9" s="380"/>
      <c r="AK9" s="380"/>
      <c r="AL9" s="380"/>
      <c r="AM9" s="380" t="s">
        <v>411</v>
      </c>
      <c r="AN9" s="380"/>
      <c r="AO9" s="380"/>
      <c r="AP9" s="373"/>
      <c r="AQ9" s="181" t="s">
        <v>234</v>
      </c>
      <c r="AR9" s="174"/>
      <c r="AS9" s="174"/>
      <c r="AT9" s="175"/>
      <c r="AU9" s="378" t="s">
        <v>134</v>
      </c>
      <c r="AV9" s="378"/>
      <c r="AW9" s="378"/>
      <c r="AX9" s="379"/>
    </row>
    <row r="10" spans="1:50" ht="18.75" customHeight="1" x14ac:dyDescent="0.15">
      <c r="A10" s="514"/>
      <c r="B10" s="515"/>
      <c r="C10" s="515"/>
      <c r="D10" s="515"/>
      <c r="E10" s="515"/>
      <c r="F10" s="516"/>
      <c r="G10" s="569"/>
      <c r="H10" s="384"/>
      <c r="I10" s="384"/>
      <c r="J10" s="384"/>
      <c r="K10" s="384"/>
      <c r="L10" s="384"/>
      <c r="M10" s="384"/>
      <c r="N10" s="384"/>
      <c r="O10" s="570"/>
      <c r="P10" s="582"/>
      <c r="Q10" s="384"/>
      <c r="R10" s="384"/>
      <c r="S10" s="384"/>
      <c r="T10" s="384"/>
      <c r="U10" s="384"/>
      <c r="V10" s="384"/>
      <c r="W10" s="384"/>
      <c r="X10" s="570"/>
      <c r="Y10" s="1012"/>
      <c r="Z10" s="1013"/>
      <c r="AA10" s="1014"/>
      <c r="AB10" s="1018"/>
      <c r="AC10" s="1019"/>
      <c r="AD10" s="1020"/>
      <c r="AE10" s="381"/>
      <c r="AF10" s="381"/>
      <c r="AG10" s="381"/>
      <c r="AH10" s="381"/>
      <c r="AI10" s="381"/>
      <c r="AJ10" s="381"/>
      <c r="AK10" s="381"/>
      <c r="AL10" s="381"/>
      <c r="AM10" s="381"/>
      <c r="AN10" s="381"/>
      <c r="AO10" s="381"/>
      <c r="AP10" s="337"/>
      <c r="AQ10" s="275"/>
      <c r="AR10" s="276"/>
      <c r="AS10" s="142" t="s">
        <v>235</v>
      </c>
      <c r="AT10" s="177"/>
      <c r="AU10" s="276"/>
      <c r="AV10" s="276"/>
      <c r="AW10" s="384" t="s">
        <v>181</v>
      </c>
      <c r="AX10" s="385"/>
    </row>
    <row r="11" spans="1:50" ht="22.5" customHeight="1" x14ac:dyDescent="0.15">
      <c r="A11" s="517"/>
      <c r="B11" s="515"/>
      <c r="C11" s="515"/>
      <c r="D11" s="515"/>
      <c r="E11" s="515"/>
      <c r="F11" s="516"/>
      <c r="G11" s="542"/>
      <c r="H11" s="1021"/>
      <c r="I11" s="1021"/>
      <c r="J11" s="1021"/>
      <c r="K11" s="1021"/>
      <c r="L11" s="1021"/>
      <c r="M11" s="1021"/>
      <c r="N11" s="1021"/>
      <c r="O11" s="1022"/>
      <c r="P11" s="166"/>
      <c r="Q11" s="1029"/>
      <c r="R11" s="1029"/>
      <c r="S11" s="1029"/>
      <c r="T11" s="1029"/>
      <c r="U11" s="1029"/>
      <c r="V11" s="1029"/>
      <c r="W11" s="1029"/>
      <c r="X11" s="1030"/>
      <c r="Y11" s="1007" t="s">
        <v>12</v>
      </c>
      <c r="Z11" s="1008"/>
      <c r="AA11" s="1009"/>
      <c r="AB11" s="553"/>
      <c r="AC11" s="1010"/>
      <c r="AD11" s="1010"/>
      <c r="AE11" s="369"/>
      <c r="AF11" s="370"/>
      <c r="AG11" s="370"/>
      <c r="AH11" s="370"/>
      <c r="AI11" s="369"/>
      <c r="AJ11" s="370"/>
      <c r="AK11" s="370"/>
      <c r="AL11" s="370"/>
      <c r="AM11" s="369"/>
      <c r="AN11" s="370"/>
      <c r="AO11" s="370"/>
      <c r="AP11" s="370"/>
      <c r="AQ11" s="120"/>
      <c r="AR11" s="121"/>
      <c r="AS11" s="121"/>
      <c r="AT11" s="122"/>
      <c r="AU11" s="370"/>
      <c r="AV11" s="370"/>
      <c r="AW11" s="370"/>
      <c r="AX11" s="372"/>
    </row>
    <row r="12" spans="1:50" ht="22.5" customHeight="1" x14ac:dyDescent="0.15">
      <c r="A12" s="518"/>
      <c r="B12" s="519"/>
      <c r="C12" s="519"/>
      <c r="D12" s="519"/>
      <c r="E12" s="519"/>
      <c r="F12" s="520"/>
      <c r="G12" s="1023"/>
      <c r="H12" s="1024"/>
      <c r="I12" s="1024"/>
      <c r="J12" s="1024"/>
      <c r="K12" s="1024"/>
      <c r="L12" s="1024"/>
      <c r="M12" s="1024"/>
      <c r="N12" s="1024"/>
      <c r="O12" s="1025"/>
      <c r="P12" s="1031"/>
      <c r="Q12" s="1031"/>
      <c r="R12" s="1031"/>
      <c r="S12" s="1031"/>
      <c r="T12" s="1031"/>
      <c r="U12" s="1031"/>
      <c r="V12" s="1031"/>
      <c r="W12" s="1031"/>
      <c r="X12" s="1032"/>
      <c r="Y12" s="308" t="s">
        <v>54</v>
      </c>
      <c r="Z12" s="1004"/>
      <c r="AA12" s="1005"/>
      <c r="AB12" s="524"/>
      <c r="AC12" s="1006"/>
      <c r="AD12" s="1006"/>
      <c r="AE12" s="369"/>
      <c r="AF12" s="370"/>
      <c r="AG12" s="370"/>
      <c r="AH12" s="370"/>
      <c r="AI12" s="369"/>
      <c r="AJ12" s="370"/>
      <c r="AK12" s="370"/>
      <c r="AL12" s="370"/>
      <c r="AM12" s="369"/>
      <c r="AN12" s="370"/>
      <c r="AO12" s="370"/>
      <c r="AP12" s="370"/>
      <c r="AQ12" s="120"/>
      <c r="AR12" s="121"/>
      <c r="AS12" s="121"/>
      <c r="AT12" s="122"/>
      <c r="AU12" s="370"/>
      <c r="AV12" s="370"/>
      <c r="AW12" s="370"/>
      <c r="AX12" s="372"/>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3" t="s">
        <v>182</v>
      </c>
      <c r="AC13" s="1036"/>
      <c r="AD13" s="1036"/>
      <c r="AE13" s="369"/>
      <c r="AF13" s="370"/>
      <c r="AG13" s="370"/>
      <c r="AH13" s="370"/>
      <c r="AI13" s="369"/>
      <c r="AJ13" s="370"/>
      <c r="AK13" s="370"/>
      <c r="AL13" s="370"/>
      <c r="AM13" s="369"/>
      <c r="AN13" s="370"/>
      <c r="AO13" s="370"/>
      <c r="AP13" s="370"/>
      <c r="AQ13" s="120"/>
      <c r="AR13" s="121"/>
      <c r="AS13" s="121"/>
      <c r="AT13" s="122"/>
      <c r="AU13" s="370"/>
      <c r="AV13" s="370"/>
      <c r="AW13" s="370"/>
      <c r="AX13" s="372"/>
    </row>
    <row r="14" spans="1:50" customFormat="1" ht="23.25" customHeight="1" x14ac:dyDescent="0.15">
      <c r="A14" s="904" t="s">
        <v>372</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4" t="s">
        <v>344</v>
      </c>
      <c r="B16" s="515"/>
      <c r="C16" s="515"/>
      <c r="D16" s="515"/>
      <c r="E16" s="515"/>
      <c r="F16" s="516"/>
      <c r="G16" s="801" t="s">
        <v>146</v>
      </c>
      <c r="H16" s="786"/>
      <c r="I16" s="786"/>
      <c r="J16" s="786"/>
      <c r="K16" s="786"/>
      <c r="L16" s="786"/>
      <c r="M16" s="786"/>
      <c r="N16" s="786"/>
      <c r="O16" s="787"/>
      <c r="P16" s="785" t="s">
        <v>59</v>
      </c>
      <c r="Q16" s="786"/>
      <c r="R16" s="786"/>
      <c r="S16" s="786"/>
      <c r="T16" s="786"/>
      <c r="U16" s="786"/>
      <c r="V16" s="786"/>
      <c r="W16" s="786"/>
      <c r="X16" s="787"/>
      <c r="Y16" s="1011"/>
      <c r="Z16" s="417"/>
      <c r="AA16" s="418"/>
      <c r="AB16" s="1015" t="s">
        <v>11</v>
      </c>
      <c r="AC16" s="1016"/>
      <c r="AD16" s="1017"/>
      <c r="AE16" s="380" t="s">
        <v>384</v>
      </c>
      <c r="AF16" s="380"/>
      <c r="AG16" s="380"/>
      <c r="AH16" s="380"/>
      <c r="AI16" s="380" t="s">
        <v>382</v>
      </c>
      <c r="AJ16" s="380"/>
      <c r="AK16" s="380"/>
      <c r="AL16" s="380"/>
      <c r="AM16" s="380" t="s">
        <v>411</v>
      </c>
      <c r="AN16" s="380"/>
      <c r="AO16" s="380"/>
      <c r="AP16" s="373"/>
      <c r="AQ16" s="181" t="s">
        <v>234</v>
      </c>
      <c r="AR16" s="174"/>
      <c r="AS16" s="174"/>
      <c r="AT16" s="175"/>
      <c r="AU16" s="378" t="s">
        <v>134</v>
      </c>
      <c r="AV16" s="378"/>
      <c r="AW16" s="378"/>
      <c r="AX16" s="379"/>
    </row>
    <row r="17" spans="1:50" ht="18.75" customHeight="1" x14ac:dyDescent="0.15">
      <c r="A17" s="514"/>
      <c r="B17" s="515"/>
      <c r="C17" s="515"/>
      <c r="D17" s="515"/>
      <c r="E17" s="515"/>
      <c r="F17" s="516"/>
      <c r="G17" s="569"/>
      <c r="H17" s="384"/>
      <c r="I17" s="384"/>
      <c r="J17" s="384"/>
      <c r="K17" s="384"/>
      <c r="L17" s="384"/>
      <c r="M17" s="384"/>
      <c r="N17" s="384"/>
      <c r="O17" s="570"/>
      <c r="P17" s="582"/>
      <c r="Q17" s="384"/>
      <c r="R17" s="384"/>
      <c r="S17" s="384"/>
      <c r="T17" s="384"/>
      <c r="U17" s="384"/>
      <c r="V17" s="384"/>
      <c r="W17" s="384"/>
      <c r="X17" s="570"/>
      <c r="Y17" s="1012"/>
      <c r="Z17" s="1013"/>
      <c r="AA17" s="1014"/>
      <c r="AB17" s="1018"/>
      <c r="AC17" s="1019"/>
      <c r="AD17" s="1020"/>
      <c r="AE17" s="381"/>
      <c r="AF17" s="381"/>
      <c r="AG17" s="381"/>
      <c r="AH17" s="381"/>
      <c r="AI17" s="381"/>
      <c r="AJ17" s="381"/>
      <c r="AK17" s="381"/>
      <c r="AL17" s="381"/>
      <c r="AM17" s="381"/>
      <c r="AN17" s="381"/>
      <c r="AO17" s="381"/>
      <c r="AP17" s="337"/>
      <c r="AQ17" s="275"/>
      <c r="AR17" s="276"/>
      <c r="AS17" s="142" t="s">
        <v>235</v>
      </c>
      <c r="AT17" s="177"/>
      <c r="AU17" s="276"/>
      <c r="AV17" s="276"/>
      <c r="AW17" s="384" t="s">
        <v>181</v>
      </c>
      <c r="AX17" s="385"/>
    </row>
    <row r="18" spans="1:50" ht="22.5" customHeight="1" x14ac:dyDescent="0.15">
      <c r="A18" s="517"/>
      <c r="B18" s="515"/>
      <c r="C18" s="515"/>
      <c r="D18" s="515"/>
      <c r="E18" s="515"/>
      <c r="F18" s="516"/>
      <c r="G18" s="542"/>
      <c r="H18" s="1021"/>
      <c r="I18" s="1021"/>
      <c r="J18" s="1021"/>
      <c r="K18" s="1021"/>
      <c r="L18" s="1021"/>
      <c r="M18" s="1021"/>
      <c r="N18" s="1021"/>
      <c r="O18" s="1022"/>
      <c r="P18" s="166"/>
      <c r="Q18" s="1029"/>
      <c r="R18" s="1029"/>
      <c r="S18" s="1029"/>
      <c r="T18" s="1029"/>
      <c r="U18" s="1029"/>
      <c r="V18" s="1029"/>
      <c r="W18" s="1029"/>
      <c r="X18" s="1030"/>
      <c r="Y18" s="1007" t="s">
        <v>12</v>
      </c>
      <c r="Z18" s="1008"/>
      <c r="AA18" s="1009"/>
      <c r="AB18" s="553"/>
      <c r="AC18" s="1010"/>
      <c r="AD18" s="1010"/>
      <c r="AE18" s="369"/>
      <c r="AF18" s="370"/>
      <c r="AG18" s="370"/>
      <c r="AH18" s="370"/>
      <c r="AI18" s="369"/>
      <c r="AJ18" s="370"/>
      <c r="AK18" s="370"/>
      <c r="AL18" s="370"/>
      <c r="AM18" s="369"/>
      <c r="AN18" s="370"/>
      <c r="AO18" s="370"/>
      <c r="AP18" s="370"/>
      <c r="AQ18" s="120"/>
      <c r="AR18" s="121"/>
      <c r="AS18" s="121"/>
      <c r="AT18" s="122"/>
      <c r="AU18" s="370"/>
      <c r="AV18" s="370"/>
      <c r="AW18" s="370"/>
      <c r="AX18" s="372"/>
    </row>
    <row r="19" spans="1:50" ht="22.5" customHeight="1" x14ac:dyDescent="0.15">
      <c r="A19" s="518"/>
      <c r="B19" s="519"/>
      <c r="C19" s="519"/>
      <c r="D19" s="519"/>
      <c r="E19" s="519"/>
      <c r="F19" s="520"/>
      <c r="G19" s="1023"/>
      <c r="H19" s="1024"/>
      <c r="I19" s="1024"/>
      <c r="J19" s="1024"/>
      <c r="K19" s="1024"/>
      <c r="L19" s="1024"/>
      <c r="M19" s="1024"/>
      <c r="N19" s="1024"/>
      <c r="O19" s="1025"/>
      <c r="P19" s="1031"/>
      <c r="Q19" s="1031"/>
      <c r="R19" s="1031"/>
      <c r="S19" s="1031"/>
      <c r="T19" s="1031"/>
      <c r="U19" s="1031"/>
      <c r="V19" s="1031"/>
      <c r="W19" s="1031"/>
      <c r="X19" s="1032"/>
      <c r="Y19" s="308" t="s">
        <v>54</v>
      </c>
      <c r="Z19" s="1004"/>
      <c r="AA19" s="1005"/>
      <c r="AB19" s="524"/>
      <c r="AC19" s="1006"/>
      <c r="AD19" s="1006"/>
      <c r="AE19" s="369"/>
      <c r="AF19" s="370"/>
      <c r="AG19" s="370"/>
      <c r="AH19" s="370"/>
      <c r="AI19" s="369"/>
      <c r="AJ19" s="370"/>
      <c r="AK19" s="370"/>
      <c r="AL19" s="370"/>
      <c r="AM19" s="369"/>
      <c r="AN19" s="370"/>
      <c r="AO19" s="370"/>
      <c r="AP19" s="370"/>
      <c r="AQ19" s="120"/>
      <c r="AR19" s="121"/>
      <c r="AS19" s="121"/>
      <c r="AT19" s="122"/>
      <c r="AU19" s="370"/>
      <c r="AV19" s="370"/>
      <c r="AW19" s="370"/>
      <c r="AX19" s="372"/>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3" t="s">
        <v>182</v>
      </c>
      <c r="AC20" s="1036"/>
      <c r="AD20" s="1036"/>
      <c r="AE20" s="369"/>
      <c r="AF20" s="370"/>
      <c r="AG20" s="370"/>
      <c r="AH20" s="370"/>
      <c r="AI20" s="369"/>
      <c r="AJ20" s="370"/>
      <c r="AK20" s="370"/>
      <c r="AL20" s="370"/>
      <c r="AM20" s="369"/>
      <c r="AN20" s="370"/>
      <c r="AO20" s="370"/>
      <c r="AP20" s="370"/>
      <c r="AQ20" s="120"/>
      <c r="AR20" s="121"/>
      <c r="AS20" s="121"/>
      <c r="AT20" s="122"/>
      <c r="AU20" s="370"/>
      <c r="AV20" s="370"/>
      <c r="AW20" s="370"/>
      <c r="AX20" s="372"/>
    </row>
    <row r="21" spans="1:50" customFormat="1" ht="23.25" customHeight="1" x14ac:dyDescent="0.15">
      <c r="A21" s="904" t="s">
        <v>372</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4" t="s">
        <v>344</v>
      </c>
      <c r="B23" s="515"/>
      <c r="C23" s="515"/>
      <c r="D23" s="515"/>
      <c r="E23" s="515"/>
      <c r="F23" s="516"/>
      <c r="G23" s="801" t="s">
        <v>146</v>
      </c>
      <c r="H23" s="786"/>
      <c r="I23" s="786"/>
      <c r="J23" s="786"/>
      <c r="K23" s="786"/>
      <c r="L23" s="786"/>
      <c r="M23" s="786"/>
      <c r="N23" s="786"/>
      <c r="O23" s="787"/>
      <c r="P23" s="785" t="s">
        <v>59</v>
      </c>
      <c r="Q23" s="786"/>
      <c r="R23" s="786"/>
      <c r="S23" s="786"/>
      <c r="T23" s="786"/>
      <c r="U23" s="786"/>
      <c r="V23" s="786"/>
      <c r="W23" s="786"/>
      <c r="X23" s="787"/>
      <c r="Y23" s="1011"/>
      <c r="Z23" s="417"/>
      <c r="AA23" s="418"/>
      <c r="AB23" s="1015" t="s">
        <v>11</v>
      </c>
      <c r="AC23" s="1016"/>
      <c r="AD23" s="1017"/>
      <c r="AE23" s="380" t="s">
        <v>384</v>
      </c>
      <c r="AF23" s="380"/>
      <c r="AG23" s="380"/>
      <c r="AH23" s="380"/>
      <c r="AI23" s="380" t="s">
        <v>382</v>
      </c>
      <c r="AJ23" s="380"/>
      <c r="AK23" s="380"/>
      <c r="AL23" s="380"/>
      <c r="AM23" s="380" t="s">
        <v>411</v>
      </c>
      <c r="AN23" s="380"/>
      <c r="AO23" s="380"/>
      <c r="AP23" s="373"/>
      <c r="AQ23" s="181" t="s">
        <v>234</v>
      </c>
      <c r="AR23" s="174"/>
      <c r="AS23" s="174"/>
      <c r="AT23" s="175"/>
      <c r="AU23" s="378" t="s">
        <v>134</v>
      </c>
      <c r="AV23" s="378"/>
      <c r="AW23" s="378"/>
      <c r="AX23" s="379"/>
    </row>
    <row r="24" spans="1:50" ht="18.75" customHeight="1" x14ac:dyDescent="0.15">
      <c r="A24" s="514"/>
      <c r="B24" s="515"/>
      <c r="C24" s="515"/>
      <c r="D24" s="515"/>
      <c r="E24" s="515"/>
      <c r="F24" s="516"/>
      <c r="G24" s="569"/>
      <c r="H24" s="384"/>
      <c r="I24" s="384"/>
      <c r="J24" s="384"/>
      <c r="K24" s="384"/>
      <c r="L24" s="384"/>
      <c r="M24" s="384"/>
      <c r="N24" s="384"/>
      <c r="O24" s="570"/>
      <c r="P24" s="582"/>
      <c r="Q24" s="384"/>
      <c r="R24" s="384"/>
      <c r="S24" s="384"/>
      <c r="T24" s="384"/>
      <c r="U24" s="384"/>
      <c r="V24" s="384"/>
      <c r="W24" s="384"/>
      <c r="X24" s="570"/>
      <c r="Y24" s="1012"/>
      <c r="Z24" s="1013"/>
      <c r="AA24" s="1014"/>
      <c r="AB24" s="1018"/>
      <c r="AC24" s="1019"/>
      <c r="AD24" s="1020"/>
      <c r="AE24" s="381"/>
      <c r="AF24" s="381"/>
      <c r="AG24" s="381"/>
      <c r="AH24" s="381"/>
      <c r="AI24" s="381"/>
      <c r="AJ24" s="381"/>
      <c r="AK24" s="381"/>
      <c r="AL24" s="381"/>
      <c r="AM24" s="381"/>
      <c r="AN24" s="381"/>
      <c r="AO24" s="381"/>
      <c r="AP24" s="337"/>
      <c r="AQ24" s="275"/>
      <c r="AR24" s="276"/>
      <c r="AS24" s="142" t="s">
        <v>235</v>
      </c>
      <c r="AT24" s="177"/>
      <c r="AU24" s="276"/>
      <c r="AV24" s="276"/>
      <c r="AW24" s="384" t="s">
        <v>181</v>
      </c>
      <c r="AX24" s="385"/>
    </row>
    <row r="25" spans="1:50" ht="22.5" customHeight="1" x14ac:dyDescent="0.15">
      <c r="A25" s="517"/>
      <c r="B25" s="515"/>
      <c r="C25" s="515"/>
      <c r="D25" s="515"/>
      <c r="E25" s="515"/>
      <c r="F25" s="516"/>
      <c r="G25" s="542"/>
      <c r="H25" s="1021"/>
      <c r="I25" s="1021"/>
      <c r="J25" s="1021"/>
      <c r="K25" s="1021"/>
      <c r="L25" s="1021"/>
      <c r="M25" s="1021"/>
      <c r="N25" s="1021"/>
      <c r="O25" s="1022"/>
      <c r="P25" s="166"/>
      <c r="Q25" s="1029"/>
      <c r="R25" s="1029"/>
      <c r="S25" s="1029"/>
      <c r="T25" s="1029"/>
      <c r="U25" s="1029"/>
      <c r="V25" s="1029"/>
      <c r="W25" s="1029"/>
      <c r="X25" s="1030"/>
      <c r="Y25" s="1007" t="s">
        <v>12</v>
      </c>
      <c r="Z25" s="1008"/>
      <c r="AA25" s="1009"/>
      <c r="AB25" s="553"/>
      <c r="AC25" s="1010"/>
      <c r="AD25" s="1010"/>
      <c r="AE25" s="369"/>
      <c r="AF25" s="370"/>
      <c r="AG25" s="370"/>
      <c r="AH25" s="370"/>
      <c r="AI25" s="369"/>
      <c r="AJ25" s="370"/>
      <c r="AK25" s="370"/>
      <c r="AL25" s="370"/>
      <c r="AM25" s="369"/>
      <c r="AN25" s="370"/>
      <c r="AO25" s="370"/>
      <c r="AP25" s="370"/>
      <c r="AQ25" s="120"/>
      <c r="AR25" s="121"/>
      <c r="AS25" s="121"/>
      <c r="AT25" s="122"/>
      <c r="AU25" s="370"/>
      <c r="AV25" s="370"/>
      <c r="AW25" s="370"/>
      <c r="AX25" s="372"/>
    </row>
    <row r="26" spans="1:50" ht="22.5" customHeight="1" x14ac:dyDescent="0.15">
      <c r="A26" s="518"/>
      <c r="B26" s="519"/>
      <c r="C26" s="519"/>
      <c r="D26" s="519"/>
      <c r="E26" s="519"/>
      <c r="F26" s="520"/>
      <c r="G26" s="1023"/>
      <c r="H26" s="1024"/>
      <c r="I26" s="1024"/>
      <c r="J26" s="1024"/>
      <c r="K26" s="1024"/>
      <c r="L26" s="1024"/>
      <c r="M26" s="1024"/>
      <c r="N26" s="1024"/>
      <c r="O26" s="1025"/>
      <c r="P26" s="1031"/>
      <c r="Q26" s="1031"/>
      <c r="R26" s="1031"/>
      <c r="S26" s="1031"/>
      <c r="T26" s="1031"/>
      <c r="U26" s="1031"/>
      <c r="V26" s="1031"/>
      <c r="W26" s="1031"/>
      <c r="X26" s="1032"/>
      <c r="Y26" s="308" t="s">
        <v>54</v>
      </c>
      <c r="Z26" s="1004"/>
      <c r="AA26" s="1005"/>
      <c r="AB26" s="524"/>
      <c r="AC26" s="1006"/>
      <c r="AD26" s="1006"/>
      <c r="AE26" s="369"/>
      <c r="AF26" s="370"/>
      <c r="AG26" s="370"/>
      <c r="AH26" s="370"/>
      <c r="AI26" s="369"/>
      <c r="AJ26" s="370"/>
      <c r="AK26" s="370"/>
      <c r="AL26" s="370"/>
      <c r="AM26" s="369"/>
      <c r="AN26" s="370"/>
      <c r="AO26" s="370"/>
      <c r="AP26" s="370"/>
      <c r="AQ26" s="120"/>
      <c r="AR26" s="121"/>
      <c r="AS26" s="121"/>
      <c r="AT26" s="122"/>
      <c r="AU26" s="370"/>
      <c r="AV26" s="370"/>
      <c r="AW26" s="370"/>
      <c r="AX26" s="372"/>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3" t="s">
        <v>182</v>
      </c>
      <c r="AC27" s="1036"/>
      <c r="AD27" s="1036"/>
      <c r="AE27" s="369"/>
      <c r="AF27" s="370"/>
      <c r="AG27" s="370"/>
      <c r="AH27" s="370"/>
      <c r="AI27" s="369"/>
      <c r="AJ27" s="370"/>
      <c r="AK27" s="370"/>
      <c r="AL27" s="370"/>
      <c r="AM27" s="369"/>
      <c r="AN27" s="370"/>
      <c r="AO27" s="370"/>
      <c r="AP27" s="370"/>
      <c r="AQ27" s="120"/>
      <c r="AR27" s="121"/>
      <c r="AS27" s="121"/>
      <c r="AT27" s="122"/>
      <c r="AU27" s="370"/>
      <c r="AV27" s="370"/>
      <c r="AW27" s="370"/>
      <c r="AX27" s="372"/>
    </row>
    <row r="28" spans="1:50" customFormat="1" ht="23.25" customHeight="1" x14ac:dyDescent="0.15">
      <c r="A28" s="904" t="s">
        <v>372</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4" t="s">
        <v>344</v>
      </c>
      <c r="B30" s="515"/>
      <c r="C30" s="515"/>
      <c r="D30" s="515"/>
      <c r="E30" s="515"/>
      <c r="F30" s="516"/>
      <c r="G30" s="801" t="s">
        <v>146</v>
      </c>
      <c r="H30" s="786"/>
      <c r="I30" s="786"/>
      <c r="J30" s="786"/>
      <c r="K30" s="786"/>
      <c r="L30" s="786"/>
      <c r="M30" s="786"/>
      <c r="N30" s="786"/>
      <c r="O30" s="787"/>
      <c r="P30" s="785" t="s">
        <v>59</v>
      </c>
      <c r="Q30" s="786"/>
      <c r="R30" s="786"/>
      <c r="S30" s="786"/>
      <c r="T30" s="786"/>
      <c r="U30" s="786"/>
      <c r="V30" s="786"/>
      <c r="W30" s="786"/>
      <c r="X30" s="787"/>
      <c r="Y30" s="1011"/>
      <c r="Z30" s="417"/>
      <c r="AA30" s="418"/>
      <c r="AB30" s="1015" t="s">
        <v>11</v>
      </c>
      <c r="AC30" s="1016"/>
      <c r="AD30" s="1017"/>
      <c r="AE30" s="380" t="s">
        <v>384</v>
      </c>
      <c r="AF30" s="380"/>
      <c r="AG30" s="380"/>
      <c r="AH30" s="380"/>
      <c r="AI30" s="380" t="s">
        <v>382</v>
      </c>
      <c r="AJ30" s="380"/>
      <c r="AK30" s="380"/>
      <c r="AL30" s="380"/>
      <c r="AM30" s="380" t="s">
        <v>411</v>
      </c>
      <c r="AN30" s="380"/>
      <c r="AO30" s="380"/>
      <c r="AP30" s="373"/>
      <c r="AQ30" s="181" t="s">
        <v>234</v>
      </c>
      <c r="AR30" s="174"/>
      <c r="AS30" s="174"/>
      <c r="AT30" s="175"/>
      <c r="AU30" s="378" t="s">
        <v>134</v>
      </c>
      <c r="AV30" s="378"/>
      <c r="AW30" s="378"/>
      <c r="AX30" s="379"/>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1012"/>
      <c r="Z31" s="1013"/>
      <c r="AA31" s="1014"/>
      <c r="AB31" s="1018"/>
      <c r="AC31" s="1019"/>
      <c r="AD31" s="1020"/>
      <c r="AE31" s="381"/>
      <c r="AF31" s="381"/>
      <c r="AG31" s="381"/>
      <c r="AH31" s="381"/>
      <c r="AI31" s="381"/>
      <c r="AJ31" s="381"/>
      <c r="AK31" s="381"/>
      <c r="AL31" s="381"/>
      <c r="AM31" s="381"/>
      <c r="AN31" s="381"/>
      <c r="AO31" s="381"/>
      <c r="AP31" s="337"/>
      <c r="AQ31" s="275"/>
      <c r="AR31" s="276"/>
      <c r="AS31" s="142" t="s">
        <v>235</v>
      </c>
      <c r="AT31" s="177"/>
      <c r="AU31" s="276"/>
      <c r="AV31" s="276"/>
      <c r="AW31" s="384" t="s">
        <v>181</v>
      </c>
      <c r="AX31" s="385"/>
    </row>
    <row r="32" spans="1:50" ht="22.5" customHeight="1" x14ac:dyDescent="0.15">
      <c r="A32" s="517"/>
      <c r="B32" s="515"/>
      <c r="C32" s="515"/>
      <c r="D32" s="515"/>
      <c r="E32" s="515"/>
      <c r="F32" s="516"/>
      <c r="G32" s="542"/>
      <c r="H32" s="1021"/>
      <c r="I32" s="1021"/>
      <c r="J32" s="1021"/>
      <c r="K32" s="1021"/>
      <c r="L32" s="1021"/>
      <c r="M32" s="1021"/>
      <c r="N32" s="1021"/>
      <c r="O32" s="1022"/>
      <c r="P32" s="166"/>
      <c r="Q32" s="1029"/>
      <c r="R32" s="1029"/>
      <c r="S32" s="1029"/>
      <c r="T32" s="1029"/>
      <c r="U32" s="1029"/>
      <c r="V32" s="1029"/>
      <c r="W32" s="1029"/>
      <c r="X32" s="1030"/>
      <c r="Y32" s="1007" t="s">
        <v>12</v>
      </c>
      <c r="Z32" s="1008"/>
      <c r="AA32" s="1009"/>
      <c r="AB32" s="553"/>
      <c r="AC32" s="1010"/>
      <c r="AD32" s="1010"/>
      <c r="AE32" s="369"/>
      <c r="AF32" s="370"/>
      <c r="AG32" s="370"/>
      <c r="AH32" s="370"/>
      <c r="AI32" s="369"/>
      <c r="AJ32" s="370"/>
      <c r="AK32" s="370"/>
      <c r="AL32" s="370"/>
      <c r="AM32" s="369"/>
      <c r="AN32" s="370"/>
      <c r="AO32" s="370"/>
      <c r="AP32" s="370"/>
      <c r="AQ32" s="120"/>
      <c r="AR32" s="121"/>
      <c r="AS32" s="121"/>
      <c r="AT32" s="122"/>
      <c r="AU32" s="370"/>
      <c r="AV32" s="370"/>
      <c r="AW32" s="370"/>
      <c r="AX32" s="372"/>
    </row>
    <row r="33" spans="1:50" ht="22.5" customHeight="1" x14ac:dyDescent="0.15">
      <c r="A33" s="518"/>
      <c r="B33" s="519"/>
      <c r="C33" s="519"/>
      <c r="D33" s="519"/>
      <c r="E33" s="519"/>
      <c r="F33" s="520"/>
      <c r="G33" s="1023"/>
      <c r="H33" s="1024"/>
      <c r="I33" s="1024"/>
      <c r="J33" s="1024"/>
      <c r="K33" s="1024"/>
      <c r="L33" s="1024"/>
      <c r="M33" s="1024"/>
      <c r="N33" s="1024"/>
      <c r="O33" s="1025"/>
      <c r="P33" s="1031"/>
      <c r="Q33" s="1031"/>
      <c r="R33" s="1031"/>
      <c r="S33" s="1031"/>
      <c r="T33" s="1031"/>
      <c r="U33" s="1031"/>
      <c r="V33" s="1031"/>
      <c r="W33" s="1031"/>
      <c r="X33" s="1032"/>
      <c r="Y33" s="308" t="s">
        <v>54</v>
      </c>
      <c r="Z33" s="1004"/>
      <c r="AA33" s="1005"/>
      <c r="AB33" s="524"/>
      <c r="AC33" s="1006"/>
      <c r="AD33" s="1006"/>
      <c r="AE33" s="369"/>
      <c r="AF33" s="370"/>
      <c r="AG33" s="370"/>
      <c r="AH33" s="370"/>
      <c r="AI33" s="369"/>
      <c r="AJ33" s="370"/>
      <c r="AK33" s="370"/>
      <c r="AL33" s="370"/>
      <c r="AM33" s="369"/>
      <c r="AN33" s="370"/>
      <c r="AO33" s="370"/>
      <c r="AP33" s="370"/>
      <c r="AQ33" s="120"/>
      <c r="AR33" s="121"/>
      <c r="AS33" s="121"/>
      <c r="AT33" s="122"/>
      <c r="AU33" s="370"/>
      <c r="AV33" s="370"/>
      <c r="AW33" s="370"/>
      <c r="AX33" s="372"/>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3" t="s">
        <v>182</v>
      </c>
      <c r="AC34" s="1036"/>
      <c r="AD34" s="1036"/>
      <c r="AE34" s="369"/>
      <c r="AF34" s="370"/>
      <c r="AG34" s="370"/>
      <c r="AH34" s="370"/>
      <c r="AI34" s="369"/>
      <c r="AJ34" s="370"/>
      <c r="AK34" s="370"/>
      <c r="AL34" s="370"/>
      <c r="AM34" s="369"/>
      <c r="AN34" s="370"/>
      <c r="AO34" s="370"/>
      <c r="AP34" s="370"/>
      <c r="AQ34" s="120"/>
      <c r="AR34" s="121"/>
      <c r="AS34" s="121"/>
      <c r="AT34" s="122"/>
      <c r="AU34" s="370"/>
      <c r="AV34" s="370"/>
      <c r="AW34" s="370"/>
      <c r="AX34" s="372"/>
    </row>
    <row r="35" spans="1:50" customFormat="1" ht="23.25" customHeight="1" x14ac:dyDescent="0.15">
      <c r="A35" s="904" t="s">
        <v>372</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4" t="s">
        <v>344</v>
      </c>
      <c r="B37" s="515"/>
      <c r="C37" s="515"/>
      <c r="D37" s="515"/>
      <c r="E37" s="515"/>
      <c r="F37" s="516"/>
      <c r="G37" s="801" t="s">
        <v>146</v>
      </c>
      <c r="H37" s="786"/>
      <c r="I37" s="786"/>
      <c r="J37" s="786"/>
      <c r="K37" s="786"/>
      <c r="L37" s="786"/>
      <c r="M37" s="786"/>
      <c r="N37" s="786"/>
      <c r="O37" s="787"/>
      <c r="P37" s="785" t="s">
        <v>59</v>
      </c>
      <c r="Q37" s="786"/>
      <c r="R37" s="786"/>
      <c r="S37" s="786"/>
      <c r="T37" s="786"/>
      <c r="U37" s="786"/>
      <c r="V37" s="786"/>
      <c r="W37" s="786"/>
      <c r="X37" s="787"/>
      <c r="Y37" s="1011"/>
      <c r="Z37" s="417"/>
      <c r="AA37" s="418"/>
      <c r="AB37" s="1015" t="s">
        <v>11</v>
      </c>
      <c r="AC37" s="1016"/>
      <c r="AD37" s="1017"/>
      <c r="AE37" s="380" t="s">
        <v>384</v>
      </c>
      <c r="AF37" s="380"/>
      <c r="AG37" s="380"/>
      <c r="AH37" s="380"/>
      <c r="AI37" s="380" t="s">
        <v>382</v>
      </c>
      <c r="AJ37" s="380"/>
      <c r="AK37" s="380"/>
      <c r="AL37" s="380"/>
      <c r="AM37" s="380" t="s">
        <v>411</v>
      </c>
      <c r="AN37" s="380"/>
      <c r="AO37" s="380"/>
      <c r="AP37" s="373"/>
      <c r="AQ37" s="181" t="s">
        <v>234</v>
      </c>
      <c r="AR37" s="174"/>
      <c r="AS37" s="174"/>
      <c r="AT37" s="175"/>
      <c r="AU37" s="378" t="s">
        <v>134</v>
      </c>
      <c r="AV37" s="378"/>
      <c r="AW37" s="378"/>
      <c r="AX37" s="379"/>
    </row>
    <row r="38" spans="1:50" ht="18.75"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1012"/>
      <c r="Z38" s="1013"/>
      <c r="AA38" s="1014"/>
      <c r="AB38" s="1018"/>
      <c r="AC38" s="1019"/>
      <c r="AD38" s="1020"/>
      <c r="AE38" s="381"/>
      <c r="AF38" s="381"/>
      <c r="AG38" s="381"/>
      <c r="AH38" s="381"/>
      <c r="AI38" s="381"/>
      <c r="AJ38" s="381"/>
      <c r="AK38" s="381"/>
      <c r="AL38" s="381"/>
      <c r="AM38" s="381"/>
      <c r="AN38" s="381"/>
      <c r="AO38" s="381"/>
      <c r="AP38" s="337"/>
      <c r="AQ38" s="275"/>
      <c r="AR38" s="276"/>
      <c r="AS38" s="142" t="s">
        <v>235</v>
      </c>
      <c r="AT38" s="177"/>
      <c r="AU38" s="276"/>
      <c r="AV38" s="276"/>
      <c r="AW38" s="384" t="s">
        <v>181</v>
      </c>
      <c r="AX38" s="385"/>
    </row>
    <row r="39" spans="1:50" ht="22.5" customHeight="1" x14ac:dyDescent="0.15">
      <c r="A39" s="517"/>
      <c r="B39" s="515"/>
      <c r="C39" s="515"/>
      <c r="D39" s="515"/>
      <c r="E39" s="515"/>
      <c r="F39" s="516"/>
      <c r="G39" s="542"/>
      <c r="H39" s="1021"/>
      <c r="I39" s="1021"/>
      <c r="J39" s="1021"/>
      <c r="K39" s="1021"/>
      <c r="L39" s="1021"/>
      <c r="M39" s="1021"/>
      <c r="N39" s="1021"/>
      <c r="O39" s="1022"/>
      <c r="P39" s="166"/>
      <c r="Q39" s="1029"/>
      <c r="R39" s="1029"/>
      <c r="S39" s="1029"/>
      <c r="T39" s="1029"/>
      <c r="U39" s="1029"/>
      <c r="V39" s="1029"/>
      <c r="W39" s="1029"/>
      <c r="X39" s="1030"/>
      <c r="Y39" s="1007" t="s">
        <v>12</v>
      </c>
      <c r="Z39" s="1008"/>
      <c r="AA39" s="1009"/>
      <c r="AB39" s="553"/>
      <c r="AC39" s="1010"/>
      <c r="AD39" s="1010"/>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2.5" customHeight="1" x14ac:dyDescent="0.15">
      <c r="A40" s="518"/>
      <c r="B40" s="519"/>
      <c r="C40" s="519"/>
      <c r="D40" s="519"/>
      <c r="E40" s="519"/>
      <c r="F40" s="520"/>
      <c r="G40" s="1023"/>
      <c r="H40" s="1024"/>
      <c r="I40" s="1024"/>
      <c r="J40" s="1024"/>
      <c r="K40" s="1024"/>
      <c r="L40" s="1024"/>
      <c r="M40" s="1024"/>
      <c r="N40" s="1024"/>
      <c r="O40" s="1025"/>
      <c r="P40" s="1031"/>
      <c r="Q40" s="1031"/>
      <c r="R40" s="1031"/>
      <c r="S40" s="1031"/>
      <c r="T40" s="1031"/>
      <c r="U40" s="1031"/>
      <c r="V40" s="1031"/>
      <c r="W40" s="1031"/>
      <c r="X40" s="1032"/>
      <c r="Y40" s="308" t="s">
        <v>54</v>
      </c>
      <c r="Z40" s="1004"/>
      <c r="AA40" s="1005"/>
      <c r="AB40" s="524"/>
      <c r="AC40" s="1006"/>
      <c r="AD40" s="1006"/>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3" t="s">
        <v>182</v>
      </c>
      <c r="AC41" s="1036"/>
      <c r="AD41" s="1036"/>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customFormat="1" ht="23.25" customHeight="1" x14ac:dyDescent="0.15">
      <c r="A42" s="904" t="s">
        <v>372</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4" t="s">
        <v>344</v>
      </c>
      <c r="B44" s="515"/>
      <c r="C44" s="515"/>
      <c r="D44" s="515"/>
      <c r="E44" s="515"/>
      <c r="F44" s="516"/>
      <c r="G44" s="801" t="s">
        <v>146</v>
      </c>
      <c r="H44" s="786"/>
      <c r="I44" s="786"/>
      <c r="J44" s="786"/>
      <c r="K44" s="786"/>
      <c r="L44" s="786"/>
      <c r="M44" s="786"/>
      <c r="N44" s="786"/>
      <c r="O44" s="787"/>
      <c r="P44" s="785" t="s">
        <v>59</v>
      </c>
      <c r="Q44" s="786"/>
      <c r="R44" s="786"/>
      <c r="S44" s="786"/>
      <c r="T44" s="786"/>
      <c r="U44" s="786"/>
      <c r="V44" s="786"/>
      <c r="W44" s="786"/>
      <c r="X44" s="787"/>
      <c r="Y44" s="1011"/>
      <c r="Z44" s="417"/>
      <c r="AA44" s="418"/>
      <c r="AB44" s="1015" t="s">
        <v>11</v>
      </c>
      <c r="AC44" s="1016"/>
      <c r="AD44" s="1017"/>
      <c r="AE44" s="380" t="s">
        <v>384</v>
      </c>
      <c r="AF44" s="380"/>
      <c r="AG44" s="380"/>
      <c r="AH44" s="380"/>
      <c r="AI44" s="380" t="s">
        <v>382</v>
      </c>
      <c r="AJ44" s="380"/>
      <c r="AK44" s="380"/>
      <c r="AL44" s="380"/>
      <c r="AM44" s="380" t="s">
        <v>411</v>
      </c>
      <c r="AN44" s="380"/>
      <c r="AO44" s="380"/>
      <c r="AP44" s="373"/>
      <c r="AQ44" s="181" t="s">
        <v>234</v>
      </c>
      <c r="AR44" s="174"/>
      <c r="AS44" s="174"/>
      <c r="AT44" s="175"/>
      <c r="AU44" s="378" t="s">
        <v>134</v>
      </c>
      <c r="AV44" s="378"/>
      <c r="AW44" s="378"/>
      <c r="AX44" s="379"/>
    </row>
    <row r="45" spans="1:50" ht="18.75"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1012"/>
      <c r="Z45" s="1013"/>
      <c r="AA45" s="1014"/>
      <c r="AB45" s="1018"/>
      <c r="AC45" s="1019"/>
      <c r="AD45" s="1020"/>
      <c r="AE45" s="381"/>
      <c r="AF45" s="381"/>
      <c r="AG45" s="381"/>
      <c r="AH45" s="381"/>
      <c r="AI45" s="381"/>
      <c r="AJ45" s="381"/>
      <c r="AK45" s="381"/>
      <c r="AL45" s="381"/>
      <c r="AM45" s="381"/>
      <c r="AN45" s="381"/>
      <c r="AO45" s="381"/>
      <c r="AP45" s="337"/>
      <c r="AQ45" s="275"/>
      <c r="AR45" s="276"/>
      <c r="AS45" s="142" t="s">
        <v>235</v>
      </c>
      <c r="AT45" s="177"/>
      <c r="AU45" s="276"/>
      <c r="AV45" s="276"/>
      <c r="AW45" s="384" t="s">
        <v>181</v>
      </c>
      <c r="AX45" s="385"/>
    </row>
    <row r="46" spans="1:50" ht="22.5" customHeight="1" x14ac:dyDescent="0.15">
      <c r="A46" s="517"/>
      <c r="B46" s="515"/>
      <c r="C46" s="515"/>
      <c r="D46" s="515"/>
      <c r="E46" s="515"/>
      <c r="F46" s="516"/>
      <c r="G46" s="542"/>
      <c r="H46" s="1021"/>
      <c r="I46" s="1021"/>
      <c r="J46" s="1021"/>
      <c r="K46" s="1021"/>
      <c r="L46" s="1021"/>
      <c r="M46" s="1021"/>
      <c r="N46" s="1021"/>
      <c r="O46" s="1022"/>
      <c r="P46" s="166"/>
      <c r="Q46" s="1029"/>
      <c r="R46" s="1029"/>
      <c r="S46" s="1029"/>
      <c r="T46" s="1029"/>
      <c r="U46" s="1029"/>
      <c r="V46" s="1029"/>
      <c r="W46" s="1029"/>
      <c r="X46" s="1030"/>
      <c r="Y46" s="1007" t="s">
        <v>12</v>
      </c>
      <c r="Z46" s="1008"/>
      <c r="AA46" s="1009"/>
      <c r="AB46" s="553"/>
      <c r="AC46" s="1010"/>
      <c r="AD46" s="1010"/>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2.5" customHeight="1" x14ac:dyDescent="0.15">
      <c r="A47" s="518"/>
      <c r="B47" s="519"/>
      <c r="C47" s="519"/>
      <c r="D47" s="519"/>
      <c r="E47" s="519"/>
      <c r="F47" s="520"/>
      <c r="G47" s="1023"/>
      <c r="H47" s="1024"/>
      <c r="I47" s="1024"/>
      <c r="J47" s="1024"/>
      <c r="K47" s="1024"/>
      <c r="L47" s="1024"/>
      <c r="M47" s="1024"/>
      <c r="N47" s="1024"/>
      <c r="O47" s="1025"/>
      <c r="P47" s="1031"/>
      <c r="Q47" s="1031"/>
      <c r="R47" s="1031"/>
      <c r="S47" s="1031"/>
      <c r="T47" s="1031"/>
      <c r="U47" s="1031"/>
      <c r="V47" s="1031"/>
      <c r="W47" s="1031"/>
      <c r="X47" s="1032"/>
      <c r="Y47" s="308" t="s">
        <v>54</v>
      </c>
      <c r="Z47" s="1004"/>
      <c r="AA47" s="1005"/>
      <c r="AB47" s="524"/>
      <c r="AC47" s="1006"/>
      <c r="AD47" s="1006"/>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3" t="s">
        <v>182</v>
      </c>
      <c r="AC48" s="1036"/>
      <c r="AD48" s="1036"/>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customFormat="1" ht="23.25" customHeight="1" x14ac:dyDescent="0.15">
      <c r="A49" s="904" t="s">
        <v>372</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4" t="s">
        <v>344</v>
      </c>
      <c r="B51" s="515"/>
      <c r="C51" s="515"/>
      <c r="D51" s="515"/>
      <c r="E51" s="515"/>
      <c r="F51" s="516"/>
      <c r="G51" s="801" t="s">
        <v>146</v>
      </c>
      <c r="H51" s="786"/>
      <c r="I51" s="786"/>
      <c r="J51" s="786"/>
      <c r="K51" s="786"/>
      <c r="L51" s="786"/>
      <c r="M51" s="786"/>
      <c r="N51" s="786"/>
      <c r="O51" s="787"/>
      <c r="P51" s="785" t="s">
        <v>59</v>
      </c>
      <c r="Q51" s="786"/>
      <c r="R51" s="786"/>
      <c r="S51" s="786"/>
      <c r="T51" s="786"/>
      <c r="U51" s="786"/>
      <c r="V51" s="786"/>
      <c r="W51" s="786"/>
      <c r="X51" s="787"/>
      <c r="Y51" s="1011"/>
      <c r="Z51" s="417"/>
      <c r="AA51" s="418"/>
      <c r="AB51" s="373" t="s">
        <v>11</v>
      </c>
      <c r="AC51" s="1016"/>
      <c r="AD51" s="1017"/>
      <c r="AE51" s="380" t="s">
        <v>384</v>
      </c>
      <c r="AF51" s="380"/>
      <c r="AG51" s="380"/>
      <c r="AH51" s="380"/>
      <c r="AI51" s="380" t="s">
        <v>382</v>
      </c>
      <c r="AJ51" s="380"/>
      <c r="AK51" s="380"/>
      <c r="AL51" s="380"/>
      <c r="AM51" s="380" t="s">
        <v>411</v>
      </c>
      <c r="AN51" s="380"/>
      <c r="AO51" s="380"/>
      <c r="AP51" s="373"/>
      <c r="AQ51" s="181" t="s">
        <v>234</v>
      </c>
      <c r="AR51" s="174"/>
      <c r="AS51" s="174"/>
      <c r="AT51" s="175"/>
      <c r="AU51" s="378" t="s">
        <v>134</v>
      </c>
      <c r="AV51" s="378"/>
      <c r="AW51" s="378"/>
      <c r="AX51" s="379"/>
    </row>
    <row r="52" spans="1:50" ht="18.75"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1012"/>
      <c r="Z52" s="1013"/>
      <c r="AA52" s="1014"/>
      <c r="AB52" s="1018"/>
      <c r="AC52" s="1019"/>
      <c r="AD52" s="1020"/>
      <c r="AE52" s="381"/>
      <c r="AF52" s="381"/>
      <c r="AG52" s="381"/>
      <c r="AH52" s="381"/>
      <c r="AI52" s="381"/>
      <c r="AJ52" s="381"/>
      <c r="AK52" s="381"/>
      <c r="AL52" s="381"/>
      <c r="AM52" s="381"/>
      <c r="AN52" s="381"/>
      <c r="AO52" s="381"/>
      <c r="AP52" s="337"/>
      <c r="AQ52" s="275"/>
      <c r="AR52" s="276"/>
      <c r="AS52" s="142" t="s">
        <v>235</v>
      </c>
      <c r="AT52" s="177"/>
      <c r="AU52" s="276"/>
      <c r="AV52" s="276"/>
      <c r="AW52" s="384" t="s">
        <v>181</v>
      </c>
      <c r="AX52" s="385"/>
    </row>
    <row r="53" spans="1:50" ht="22.5" customHeight="1" x14ac:dyDescent="0.15">
      <c r="A53" s="517"/>
      <c r="B53" s="515"/>
      <c r="C53" s="515"/>
      <c r="D53" s="515"/>
      <c r="E53" s="515"/>
      <c r="F53" s="516"/>
      <c r="G53" s="542"/>
      <c r="H53" s="1021"/>
      <c r="I53" s="1021"/>
      <c r="J53" s="1021"/>
      <c r="K53" s="1021"/>
      <c r="L53" s="1021"/>
      <c r="M53" s="1021"/>
      <c r="N53" s="1021"/>
      <c r="O53" s="1022"/>
      <c r="P53" s="166"/>
      <c r="Q53" s="1029"/>
      <c r="R53" s="1029"/>
      <c r="S53" s="1029"/>
      <c r="T53" s="1029"/>
      <c r="U53" s="1029"/>
      <c r="V53" s="1029"/>
      <c r="W53" s="1029"/>
      <c r="X53" s="1030"/>
      <c r="Y53" s="1007" t="s">
        <v>12</v>
      </c>
      <c r="Z53" s="1008"/>
      <c r="AA53" s="1009"/>
      <c r="AB53" s="553"/>
      <c r="AC53" s="1010"/>
      <c r="AD53" s="1010"/>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2.5" customHeight="1" x14ac:dyDescent="0.15">
      <c r="A54" s="518"/>
      <c r="B54" s="519"/>
      <c r="C54" s="519"/>
      <c r="D54" s="519"/>
      <c r="E54" s="519"/>
      <c r="F54" s="520"/>
      <c r="G54" s="1023"/>
      <c r="H54" s="1024"/>
      <c r="I54" s="1024"/>
      <c r="J54" s="1024"/>
      <c r="K54" s="1024"/>
      <c r="L54" s="1024"/>
      <c r="M54" s="1024"/>
      <c r="N54" s="1024"/>
      <c r="O54" s="1025"/>
      <c r="P54" s="1031"/>
      <c r="Q54" s="1031"/>
      <c r="R54" s="1031"/>
      <c r="S54" s="1031"/>
      <c r="T54" s="1031"/>
      <c r="U54" s="1031"/>
      <c r="V54" s="1031"/>
      <c r="W54" s="1031"/>
      <c r="X54" s="1032"/>
      <c r="Y54" s="308" t="s">
        <v>54</v>
      </c>
      <c r="Z54" s="1004"/>
      <c r="AA54" s="1005"/>
      <c r="AB54" s="524"/>
      <c r="AC54" s="1006"/>
      <c r="AD54" s="1006"/>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3" t="s">
        <v>182</v>
      </c>
      <c r="AC55" s="1036"/>
      <c r="AD55" s="1036"/>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customFormat="1" ht="23.25" customHeight="1" x14ac:dyDescent="0.15">
      <c r="A56" s="904" t="s">
        <v>372</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4" t="s">
        <v>344</v>
      </c>
      <c r="B58" s="515"/>
      <c r="C58" s="515"/>
      <c r="D58" s="515"/>
      <c r="E58" s="515"/>
      <c r="F58" s="516"/>
      <c r="G58" s="801" t="s">
        <v>146</v>
      </c>
      <c r="H58" s="786"/>
      <c r="I58" s="786"/>
      <c r="J58" s="786"/>
      <c r="K58" s="786"/>
      <c r="L58" s="786"/>
      <c r="M58" s="786"/>
      <c r="N58" s="786"/>
      <c r="O58" s="787"/>
      <c r="P58" s="785" t="s">
        <v>59</v>
      </c>
      <c r="Q58" s="786"/>
      <c r="R58" s="786"/>
      <c r="S58" s="786"/>
      <c r="T58" s="786"/>
      <c r="U58" s="786"/>
      <c r="V58" s="786"/>
      <c r="W58" s="786"/>
      <c r="X58" s="787"/>
      <c r="Y58" s="1011"/>
      <c r="Z58" s="417"/>
      <c r="AA58" s="418"/>
      <c r="AB58" s="1015" t="s">
        <v>11</v>
      </c>
      <c r="AC58" s="1016"/>
      <c r="AD58" s="1017"/>
      <c r="AE58" s="380" t="s">
        <v>384</v>
      </c>
      <c r="AF58" s="380"/>
      <c r="AG58" s="380"/>
      <c r="AH58" s="380"/>
      <c r="AI58" s="380" t="s">
        <v>382</v>
      </c>
      <c r="AJ58" s="380"/>
      <c r="AK58" s="380"/>
      <c r="AL58" s="380"/>
      <c r="AM58" s="380" t="s">
        <v>411</v>
      </c>
      <c r="AN58" s="380"/>
      <c r="AO58" s="380"/>
      <c r="AP58" s="373"/>
      <c r="AQ58" s="181" t="s">
        <v>234</v>
      </c>
      <c r="AR58" s="174"/>
      <c r="AS58" s="174"/>
      <c r="AT58" s="175"/>
      <c r="AU58" s="378" t="s">
        <v>134</v>
      </c>
      <c r="AV58" s="378"/>
      <c r="AW58" s="378"/>
      <c r="AX58" s="379"/>
    </row>
    <row r="59" spans="1:50" ht="18.75"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1012"/>
      <c r="Z59" s="1013"/>
      <c r="AA59" s="1014"/>
      <c r="AB59" s="1018"/>
      <c r="AC59" s="1019"/>
      <c r="AD59" s="1020"/>
      <c r="AE59" s="381"/>
      <c r="AF59" s="381"/>
      <c r="AG59" s="381"/>
      <c r="AH59" s="381"/>
      <c r="AI59" s="381"/>
      <c r="AJ59" s="381"/>
      <c r="AK59" s="381"/>
      <c r="AL59" s="381"/>
      <c r="AM59" s="381"/>
      <c r="AN59" s="381"/>
      <c r="AO59" s="381"/>
      <c r="AP59" s="337"/>
      <c r="AQ59" s="275"/>
      <c r="AR59" s="276"/>
      <c r="AS59" s="142" t="s">
        <v>235</v>
      </c>
      <c r="AT59" s="177"/>
      <c r="AU59" s="276"/>
      <c r="AV59" s="276"/>
      <c r="AW59" s="384" t="s">
        <v>181</v>
      </c>
      <c r="AX59" s="385"/>
    </row>
    <row r="60" spans="1:50" ht="22.5" customHeight="1" x14ac:dyDescent="0.15">
      <c r="A60" s="517"/>
      <c r="B60" s="515"/>
      <c r="C60" s="515"/>
      <c r="D60" s="515"/>
      <c r="E60" s="515"/>
      <c r="F60" s="516"/>
      <c r="G60" s="542"/>
      <c r="H60" s="1021"/>
      <c r="I60" s="1021"/>
      <c r="J60" s="1021"/>
      <c r="K60" s="1021"/>
      <c r="L60" s="1021"/>
      <c r="M60" s="1021"/>
      <c r="N60" s="1021"/>
      <c r="O60" s="1022"/>
      <c r="P60" s="166"/>
      <c r="Q60" s="1029"/>
      <c r="R60" s="1029"/>
      <c r="S60" s="1029"/>
      <c r="T60" s="1029"/>
      <c r="U60" s="1029"/>
      <c r="V60" s="1029"/>
      <c r="W60" s="1029"/>
      <c r="X60" s="1030"/>
      <c r="Y60" s="1007" t="s">
        <v>12</v>
      </c>
      <c r="Z60" s="1008"/>
      <c r="AA60" s="1009"/>
      <c r="AB60" s="553"/>
      <c r="AC60" s="1010"/>
      <c r="AD60" s="1010"/>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2.5" customHeight="1" x14ac:dyDescent="0.15">
      <c r="A61" s="518"/>
      <c r="B61" s="519"/>
      <c r="C61" s="519"/>
      <c r="D61" s="519"/>
      <c r="E61" s="519"/>
      <c r="F61" s="520"/>
      <c r="G61" s="1023"/>
      <c r="H61" s="1024"/>
      <c r="I61" s="1024"/>
      <c r="J61" s="1024"/>
      <c r="K61" s="1024"/>
      <c r="L61" s="1024"/>
      <c r="M61" s="1024"/>
      <c r="N61" s="1024"/>
      <c r="O61" s="1025"/>
      <c r="P61" s="1031"/>
      <c r="Q61" s="1031"/>
      <c r="R61" s="1031"/>
      <c r="S61" s="1031"/>
      <c r="T61" s="1031"/>
      <c r="U61" s="1031"/>
      <c r="V61" s="1031"/>
      <c r="W61" s="1031"/>
      <c r="X61" s="1032"/>
      <c r="Y61" s="308" t="s">
        <v>54</v>
      </c>
      <c r="Z61" s="1004"/>
      <c r="AA61" s="1005"/>
      <c r="AB61" s="524"/>
      <c r="AC61" s="1006"/>
      <c r="AD61" s="1006"/>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3" t="s">
        <v>182</v>
      </c>
      <c r="AC62" s="1036"/>
      <c r="AD62" s="1036"/>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customFormat="1" ht="23.25" customHeight="1" x14ac:dyDescent="0.15">
      <c r="A63" s="904" t="s">
        <v>372</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4" t="s">
        <v>344</v>
      </c>
      <c r="B65" s="515"/>
      <c r="C65" s="515"/>
      <c r="D65" s="515"/>
      <c r="E65" s="515"/>
      <c r="F65" s="516"/>
      <c r="G65" s="801" t="s">
        <v>146</v>
      </c>
      <c r="H65" s="786"/>
      <c r="I65" s="786"/>
      <c r="J65" s="786"/>
      <c r="K65" s="786"/>
      <c r="L65" s="786"/>
      <c r="M65" s="786"/>
      <c r="N65" s="786"/>
      <c r="O65" s="787"/>
      <c r="P65" s="785" t="s">
        <v>59</v>
      </c>
      <c r="Q65" s="786"/>
      <c r="R65" s="786"/>
      <c r="S65" s="786"/>
      <c r="T65" s="786"/>
      <c r="U65" s="786"/>
      <c r="V65" s="786"/>
      <c r="W65" s="786"/>
      <c r="X65" s="787"/>
      <c r="Y65" s="1011"/>
      <c r="Z65" s="417"/>
      <c r="AA65" s="418"/>
      <c r="AB65" s="1015" t="s">
        <v>11</v>
      </c>
      <c r="AC65" s="1016"/>
      <c r="AD65" s="1017"/>
      <c r="AE65" s="380" t="s">
        <v>384</v>
      </c>
      <c r="AF65" s="380"/>
      <c r="AG65" s="380"/>
      <c r="AH65" s="380"/>
      <c r="AI65" s="380" t="s">
        <v>382</v>
      </c>
      <c r="AJ65" s="380"/>
      <c r="AK65" s="380"/>
      <c r="AL65" s="380"/>
      <c r="AM65" s="380" t="s">
        <v>411</v>
      </c>
      <c r="AN65" s="380"/>
      <c r="AO65" s="380"/>
      <c r="AP65" s="373"/>
      <c r="AQ65" s="181" t="s">
        <v>234</v>
      </c>
      <c r="AR65" s="174"/>
      <c r="AS65" s="174"/>
      <c r="AT65" s="175"/>
      <c r="AU65" s="378" t="s">
        <v>134</v>
      </c>
      <c r="AV65" s="378"/>
      <c r="AW65" s="378"/>
      <c r="AX65" s="379"/>
    </row>
    <row r="66" spans="1:50" ht="18.75" customHeight="1" x14ac:dyDescent="0.15">
      <c r="A66" s="514"/>
      <c r="B66" s="515"/>
      <c r="C66" s="515"/>
      <c r="D66" s="515"/>
      <c r="E66" s="515"/>
      <c r="F66" s="516"/>
      <c r="G66" s="569"/>
      <c r="H66" s="384"/>
      <c r="I66" s="384"/>
      <c r="J66" s="384"/>
      <c r="K66" s="384"/>
      <c r="L66" s="384"/>
      <c r="M66" s="384"/>
      <c r="N66" s="384"/>
      <c r="O66" s="570"/>
      <c r="P66" s="582"/>
      <c r="Q66" s="384"/>
      <c r="R66" s="384"/>
      <c r="S66" s="384"/>
      <c r="T66" s="384"/>
      <c r="U66" s="384"/>
      <c r="V66" s="384"/>
      <c r="W66" s="384"/>
      <c r="X66" s="570"/>
      <c r="Y66" s="1012"/>
      <c r="Z66" s="1013"/>
      <c r="AA66" s="1014"/>
      <c r="AB66" s="1018"/>
      <c r="AC66" s="1019"/>
      <c r="AD66" s="1020"/>
      <c r="AE66" s="381"/>
      <c r="AF66" s="381"/>
      <c r="AG66" s="381"/>
      <c r="AH66" s="381"/>
      <c r="AI66" s="381"/>
      <c r="AJ66" s="381"/>
      <c r="AK66" s="381"/>
      <c r="AL66" s="381"/>
      <c r="AM66" s="381"/>
      <c r="AN66" s="381"/>
      <c r="AO66" s="381"/>
      <c r="AP66" s="337"/>
      <c r="AQ66" s="275"/>
      <c r="AR66" s="276"/>
      <c r="AS66" s="142" t="s">
        <v>235</v>
      </c>
      <c r="AT66" s="177"/>
      <c r="AU66" s="276"/>
      <c r="AV66" s="276"/>
      <c r="AW66" s="384" t="s">
        <v>181</v>
      </c>
      <c r="AX66" s="385"/>
    </row>
    <row r="67" spans="1:50" ht="22.5" customHeight="1" x14ac:dyDescent="0.15">
      <c r="A67" s="517"/>
      <c r="B67" s="515"/>
      <c r="C67" s="515"/>
      <c r="D67" s="515"/>
      <c r="E67" s="515"/>
      <c r="F67" s="516"/>
      <c r="G67" s="542"/>
      <c r="H67" s="1021"/>
      <c r="I67" s="1021"/>
      <c r="J67" s="1021"/>
      <c r="K67" s="1021"/>
      <c r="L67" s="1021"/>
      <c r="M67" s="1021"/>
      <c r="N67" s="1021"/>
      <c r="O67" s="1022"/>
      <c r="P67" s="166"/>
      <c r="Q67" s="1029"/>
      <c r="R67" s="1029"/>
      <c r="S67" s="1029"/>
      <c r="T67" s="1029"/>
      <c r="U67" s="1029"/>
      <c r="V67" s="1029"/>
      <c r="W67" s="1029"/>
      <c r="X67" s="1030"/>
      <c r="Y67" s="1007" t="s">
        <v>12</v>
      </c>
      <c r="Z67" s="1008"/>
      <c r="AA67" s="1009"/>
      <c r="AB67" s="553"/>
      <c r="AC67" s="1010"/>
      <c r="AD67" s="1010"/>
      <c r="AE67" s="369"/>
      <c r="AF67" s="370"/>
      <c r="AG67" s="370"/>
      <c r="AH67" s="370"/>
      <c r="AI67" s="369"/>
      <c r="AJ67" s="370"/>
      <c r="AK67" s="370"/>
      <c r="AL67" s="370"/>
      <c r="AM67" s="369"/>
      <c r="AN67" s="370"/>
      <c r="AO67" s="370"/>
      <c r="AP67" s="370"/>
      <c r="AQ67" s="120"/>
      <c r="AR67" s="121"/>
      <c r="AS67" s="121"/>
      <c r="AT67" s="122"/>
      <c r="AU67" s="370"/>
      <c r="AV67" s="370"/>
      <c r="AW67" s="370"/>
      <c r="AX67" s="372"/>
    </row>
    <row r="68" spans="1:50" ht="22.5" customHeight="1" x14ac:dyDescent="0.15">
      <c r="A68" s="518"/>
      <c r="B68" s="519"/>
      <c r="C68" s="519"/>
      <c r="D68" s="519"/>
      <c r="E68" s="519"/>
      <c r="F68" s="520"/>
      <c r="G68" s="1023"/>
      <c r="H68" s="1024"/>
      <c r="I68" s="1024"/>
      <c r="J68" s="1024"/>
      <c r="K68" s="1024"/>
      <c r="L68" s="1024"/>
      <c r="M68" s="1024"/>
      <c r="N68" s="1024"/>
      <c r="O68" s="1025"/>
      <c r="P68" s="1031"/>
      <c r="Q68" s="1031"/>
      <c r="R68" s="1031"/>
      <c r="S68" s="1031"/>
      <c r="T68" s="1031"/>
      <c r="U68" s="1031"/>
      <c r="V68" s="1031"/>
      <c r="W68" s="1031"/>
      <c r="X68" s="1032"/>
      <c r="Y68" s="308" t="s">
        <v>54</v>
      </c>
      <c r="Z68" s="1004"/>
      <c r="AA68" s="1005"/>
      <c r="AB68" s="524"/>
      <c r="AC68" s="1006"/>
      <c r="AD68" s="1006"/>
      <c r="AE68" s="369"/>
      <c r="AF68" s="370"/>
      <c r="AG68" s="370"/>
      <c r="AH68" s="370"/>
      <c r="AI68" s="369"/>
      <c r="AJ68" s="370"/>
      <c r="AK68" s="370"/>
      <c r="AL68" s="370"/>
      <c r="AM68" s="369"/>
      <c r="AN68" s="370"/>
      <c r="AO68" s="370"/>
      <c r="AP68" s="370"/>
      <c r="AQ68" s="120"/>
      <c r="AR68" s="121"/>
      <c r="AS68" s="121"/>
      <c r="AT68" s="122"/>
      <c r="AU68" s="370"/>
      <c r="AV68" s="370"/>
      <c r="AW68" s="370"/>
      <c r="AX68" s="372"/>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8" t="s">
        <v>13</v>
      </c>
      <c r="Z69" s="1004"/>
      <c r="AA69" s="1005"/>
      <c r="AB69" s="499" t="s">
        <v>182</v>
      </c>
      <c r="AC69" s="431"/>
      <c r="AD69" s="431"/>
      <c r="AE69" s="369"/>
      <c r="AF69" s="370"/>
      <c r="AG69" s="370"/>
      <c r="AH69" s="370"/>
      <c r="AI69" s="369"/>
      <c r="AJ69" s="370"/>
      <c r="AK69" s="370"/>
      <c r="AL69" s="370"/>
      <c r="AM69" s="369"/>
      <c r="AN69" s="370"/>
      <c r="AO69" s="370"/>
      <c r="AP69" s="370"/>
      <c r="AQ69" s="120"/>
      <c r="AR69" s="121"/>
      <c r="AS69" s="121"/>
      <c r="AT69" s="122"/>
      <c r="AU69" s="370"/>
      <c r="AV69" s="370"/>
      <c r="AW69" s="370"/>
      <c r="AX69" s="372"/>
    </row>
    <row r="70" spans="1:50" customFormat="1" ht="23.25" customHeight="1" x14ac:dyDescent="0.15">
      <c r="A70" s="904" t="s">
        <v>372</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120" zoomScaleNormal="75" zoomScaleSheetLayoutView="120" zoomScalePageLayoutView="70" workbookViewId="0">
      <selection activeCell="Y14" sqref="Y14:AB1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42.75" customHeight="1" x14ac:dyDescent="0.15">
      <c r="A2" s="1040" t="s">
        <v>28</v>
      </c>
      <c r="B2" s="1041"/>
      <c r="C2" s="1041"/>
      <c r="D2" s="1041"/>
      <c r="E2" s="1041"/>
      <c r="F2" s="1042"/>
      <c r="G2" s="444" t="s">
        <v>603</v>
      </c>
      <c r="H2" s="445"/>
      <c r="I2" s="445"/>
      <c r="J2" s="445"/>
      <c r="K2" s="445"/>
      <c r="L2" s="445"/>
      <c r="M2" s="445"/>
      <c r="N2" s="445"/>
      <c r="O2" s="445"/>
      <c r="P2" s="445"/>
      <c r="Q2" s="445"/>
      <c r="R2" s="445"/>
      <c r="S2" s="445"/>
      <c r="T2" s="445"/>
      <c r="U2" s="445"/>
      <c r="V2" s="445"/>
      <c r="W2" s="445"/>
      <c r="X2" s="445"/>
      <c r="Y2" s="445"/>
      <c r="Z2" s="445"/>
      <c r="AA2" s="445"/>
      <c r="AB2" s="446"/>
      <c r="AC2" s="444" t="s">
        <v>604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3"/>
      <c r="B4" s="1044"/>
      <c r="C4" s="1044"/>
      <c r="D4" s="1044"/>
      <c r="E4" s="1044"/>
      <c r="F4" s="1045"/>
      <c r="G4" s="454" t="s">
        <v>596</v>
      </c>
      <c r="H4" s="455"/>
      <c r="I4" s="455"/>
      <c r="J4" s="455"/>
      <c r="K4" s="456"/>
      <c r="L4" s="457" t="s">
        <v>614</v>
      </c>
      <c r="M4" s="458"/>
      <c r="N4" s="458"/>
      <c r="O4" s="458"/>
      <c r="P4" s="458"/>
      <c r="Q4" s="458"/>
      <c r="R4" s="458"/>
      <c r="S4" s="458"/>
      <c r="T4" s="458"/>
      <c r="U4" s="458"/>
      <c r="V4" s="458"/>
      <c r="W4" s="458"/>
      <c r="X4" s="459"/>
      <c r="Y4" s="460">
        <v>3</v>
      </c>
      <c r="Z4" s="461"/>
      <c r="AA4" s="461"/>
      <c r="AB4" s="559"/>
      <c r="AC4" s="454" t="s">
        <v>596</v>
      </c>
      <c r="AD4" s="455"/>
      <c r="AE4" s="455"/>
      <c r="AF4" s="455"/>
      <c r="AG4" s="456"/>
      <c r="AH4" s="457" t="s">
        <v>614</v>
      </c>
      <c r="AI4" s="458"/>
      <c r="AJ4" s="458"/>
      <c r="AK4" s="458"/>
      <c r="AL4" s="458"/>
      <c r="AM4" s="458"/>
      <c r="AN4" s="458"/>
      <c r="AO4" s="458"/>
      <c r="AP4" s="458"/>
      <c r="AQ4" s="458"/>
      <c r="AR4" s="458"/>
      <c r="AS4" s="458"/>
      <c r="AT4" s="459"/>
      <c r="AU4" s="460">
        <v>2.8</v>
      </c>
      <c r="AV4" s="461"/>
      <c r="AW4" s="461"/>
      <c r="AX4" s="462"/>
    </row>
    <row r="5" spans="1:50" ht="24.75" customHeight="1" x14ac:dyDescent="0.15">
      <c r="A5" s="1043"/>
      <c r="B5" s="1044"/>
      <c r="C5" s="1044"/>
      <c r="D5" s="1044"/>
      <c r="E5" s="1044"/>
      <c r="F5" s="1045"/>
      <c r="G5" s="353" t="s">
        <v>597</v>
      </c>
      <c r="H5" s="354"/>
      <c r="I5" s="354"/>
      <c r="J5" s="354"/>
      <c r="K5" s="355"/>
      <c r="L5" s="406" t="s">
        <v>615</v>
      </c>
      <c r="M5" s="407"/>
      <c r="N5" s="407"/>
      <c r="O5" s="407"/>
      <c r="P5" s="407"/>
      <c r="Q5" s="407"/>
      <c r="R5" s="407"/>
      <c r="S5" s="407"/>
      <c r="T5" s="407"/>
      <c r="U5" s="407"/>
      <c r="V5" s="407"/>
      <c r="W5" s="407"/>
      <c r="X5" s="408"/>
      <c r="Y5" s="403">
        <v>0.5</v>
      </c>
      <c r="Z5" s="404"/>
      <c r="AA5" s="404"/>
      <c r="AB5" s="410"/>
      <c r="AC5" s="353" t="s">
        <v>597</v>
      </c>
      <c r="AD5" s="354"/>
      <c r="AE5" s="354"/>
      <c r="AF5" s="354"/>
      <c r="AG5" s="355"/>
      <c r="AH5" s="406" t="s">
        <v>615</v>
      </c>
      <c r="AI5" s="407"/>
      <c r="AJ5" s="407"/>
      <c r="AK5" s="407"/>
      <c r="AL5" s="407"/>
      <c r="AM5" s="407"/>
      <c r="AN5" s="407"/>
      <c r="AO5" s="407"/>
      <c r="AP5" s="407"/>
      <c r="AQ5" s="407"/>
      <c r="AR5" s="407"/>
      <c r="AS5" s="407"/>
      <c r="AT5" s="408"/>
      <c r="AU5" s="403">
        <v>0.4</v>
      </c>
      <c r="AV5" s="404"/>
      <c r="AW5" s="404"/>
      <c r="AX5" s="405"/>
    </row>
    <row r="6" spans="1:50" ht="24.75" customHeight="1" x14ac:dyDescent="0.15">
      <c r="A6" s="1043"/>
      <c r="B6" s="1044"/>
      <c r="C6" s="1044"/>
      <c r="D6" s="1044"/>
      <c r="E6" s="1044"/>
      <c r="F6" s="1045"/>
      <c r="G6" s="353" t="s">
        <v>679</v>
      </c>
      <c r="H6" s="354"/>
      <c r="I6" s="354"/>
      <c r="J6" s="354"/>
      <c r="K6" s="355"/>
      <c r="L6" s="406"/>
      <c r="M6" s="407"/>
      <c r="N6" s="407"/>
      <c r="O6" s="407"/>
      <c r="P6" s="407"/>
      <c r="Q6" s="407"/>
      <c r="R6" s="407"/>
      <c r="S6" s="407"/>
      <c r="T6" s="407"/>
      <c r="U6" s="407"/>
      <c r="V6" s="407"/>
      <c r="W6" s="407"/>
      <c r="X6" s="408"/>
      <c r="Y6" s="403">
        <v>0.3</v>
      </c>
      <c r="Z6" s="404"/>
      <c r="AA6" s="404"/>
      <c r="AB6" s="410"/>
      <c r="AC6" s="353" t="s">
        <v>599</v>
      </c>
      <c r="AD6" s="354"/>
      <c r="AE6" s="354"/>
      <c r="AF6" s="354"/>
      <c r="AG6" s="355"/>
      <c r="AH6" s="406"/>
      <c r="AI6" s="407"/>
      <c r="AJ6" s="407"/>
      <c r="AK6" s="407"/>
      <c r="AL6" s="407"/>
      <c r="AM6" s="407"/>
      <c r="AN6" s="407"/>
      <c r="AO6" s="407"/>
      <c r="AP6" s="407"/>
      <c r="AQ6" s="407"/>
      <c r="AR6" s="407"/>
      <c r="AS6" s="407"/>
      <c r="AT6" s="408"/>
      <c r="AU6" s="403">
        <v>0.3</v>
      </c>
      <c r="AV6" s="404"/>
      <c r="AW6" s="404"/>
      <c r="AX6" s="405"/>
    </row>
    <row r="7" spans="1:50" ht="24.75" customHeight="1" x14ac:dyDescent="0.15">
      <c r="A7" s="1043"/>
      <c r="B7" s="1044"/>
      <c r="C7" s="1044"/>
      <c r="D7" s="1044"/>
      <c r="E7" s="1044"/>
      <c r="F7" s="1045"/>
      <c r="G7" s="353" t="s">
        <v>680</v>
      </c>
      <c r="H7" s="354"/>
      <c r="I7" s="354"/>
      <c r="J7" s="354"/>
      <c r="K7" s="355"/>
      <c r="L7" s="406" t="s">
        <v>687</v>
      </c>
      <c r="M7" s="407"/>
      <c r="N7" s="407"/>
      <c r="O7" s="407"/>
      <c r="P7" s="407"/>
      <c r="Q7" s="407"/>
      <c r="R7" s="407"/>
      <c r="S7" s="407"/>
      <c r="T7" s="407"/>
      <c r="U7" s="407"/>
      <c r="V7" s="407"/>
      <c r="W7" s="407"/>
      <c r="X7" s="408"/>
      <c r="Y7" s="403">
        <v>0</v>
      </c>
      <c r="Z7" s="404"/>
      <c r="AA7" s="404"/>
      <c r="AB7" s="410"/>
      <c r="AC7" s="353" t="s">
        <v>598</v>
      </c>
      <c r="AD7" s="354"/>
      <c r="AE7" s="354"/>
      <c r="AF7" s="354"/>
      <c r="AG7" s="355"/>
      <c r="AH7" s="406" t="s">
        <v>688</v>
      </c>
      <c r="AI7" s="407"/>
      <c r="AJ7" s="407"/>
      <c r="AK7" s="407"/>
      <c r="AL7" s="407"/>
      <c r="AM7" s="407"/>
      <c r="AN7" s="407"/>
      <c r="AO7" s="407"/>
      <c r="AP7" s="407"/>
      <c r="AQ7" s="407"/>
      <c r="AR7" s="407"/>
      <c r="AS7" s="407"/>
      <c r="AT7" s="408"/>
      <c r="AU7" s="403">
        <v>0.04</v>
      </c>
      <c r="AV7" s="404"/>
      <c r="AW7" s="404"/>
      <c r="AX7" s="405"/>
    </row>
    <row r="8" spans="1:50" ht="24.75" hidden="1" customHeight="1" x14ac:dyDescent="0.15">
      <c r="A8" s="1043"/>
      <c r="B8" s="1044"/>
      <c r="C8" s="1044"/>
      <c r="D8" s="1044"/>
      <c r="E8" s="1044"/>
      <c r="F8" s="1045"/>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hidden="1" customHeight="1" x14ac:dyDescent="0.15">
      <c r="A9" s="1043"/>
      <c r="B9" s="1044"/>
      <c r="C9" s="1044"/>
      <c r="D9" s="1044"/>
      <c r="E9" s="1044"/>
      <c r="F9" s="1045"/>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hidden="1" customHeight="1" x14ac:dyDescent="0.15">
      <c r="A10" s="1043"/>
      <c r="B10" s="1044"/>
      <c r="C10" s="1044"/>
      <c r="D10" s="1044"/>
      <c r="E10" s="1044"/>
      <c r="F10" s="1045"/>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hidden="1" customHeight="1" x14ac:dyDescent="0.15">
      <c r="A11" s="1043"/>
      <c r="B11" s="1044"/>
      <c r="C11" s="1044"/>
      <c r="D11" s="1044"/>
      <c r="E11" s="1044"/>
      <c r="F11" s="1045"/>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hidden="1" customHeight="1" x14ac:dyDescent="0.15">
      <c r="A12" s="1043"/>
      <c r="B12" s="1044"/>
      <c r="C12" s="1044"/>
      <c r="D12" s="1044"/>
      <c r="E12" s="1044"/>
      <c r="F12" s="1045"/>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hidden="1" customHeight="1" x14ac:dyDescent="0.15">
      <c r="A13" s="1043"/>
      <c r="B13" s="1044"/>
      <c r="C13" s="1044"/>
      <c r="D13" s="1044"/>
      <c r="E13" s="1044"/>
      <c r="F13" s="1045"/>
      <c r="G13" s="353"/>
      <c r="H13" s="354"/>
      <c r="I13" s="354"/>
      <c r="J13" s="354"/>
      <c r="K13" s="355"/>
      <c r="L13" s="406"/>
      <c r="M13" s="407"/>
      <c r="N13" s="407"/>
      <c r="O13" s="407"/>
      <c r="P13" s="407"/>
      <c r="Q13" s="407"/>
      <c r="R13" s="407"/>
      <c r="S13" s="407"/>
      <c r="T13" s="407"/>
      <c r="U13" s="407"/>
      <c r="V13" s="407"/>
      <c r="W13" s="407"/>
      <c r="X13" s="408"/>
      <c r="Y13" s="403">
        <v>0</v>
      </c>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3"/>
      <c r="B14" s="1044"/>
      <c r="C14" s="1044"/>
      <c r="D14" s="1044"/>
      <c r="E14" s="1044"/>
      <c r="F14" s="1045"/>
      <c r="G14" s="414" t="s">
        <v>20</v>
      </c>
      <c r="H14" s="415"/>
      <c r="I14" s="415"/>
      <c r="J14" s="415"/>
      <c r="K14" s="415"/>
      <c r="L14" s="416"/>
      <c r="M14" s="417"/>
      <c r="N14" s="417"/>
      <c r="O14" s="417"/>
      <c r="P14" s="417"/>
      <c r="Q14" s="417"/>
      <c r="R14" s="417"/>
      <c r="S14" s="417"/>
      <c r="T14" s="417"/>
      <c r="U14" s="417"/>
      <c r="V14" s="417"/>
      <c r="W14" s="417"/>
      <c r="X14" s="418"/>
      <c r="Y14" s="419">
        <f>SUM(Y4:AB13)</f>
        <v>3.8</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3.5399999999999996</v>
      </c>
      <c r="AV14" s="420"/>
      <c r="AW14" s="420"/>
      <c r="AX14" s="422"/>
    </row>
    <row r="15" spans="1:50" ht="73.5" customHeight="1" x14ac:dyDescent="0.15">
      <c r="A15" s="1043"/>
      <c r="B15" s="1044"/>
      <c r="C15" s="1044"/>
      <c r="D15" s="1044"/>
      <c r="E15" s="1044"/>
      <c r="F15" s="1045"/>
      <c r="G15" s="444" t="s">
        <v>605</v>
      </c>
      <c r="H15" s="445"/>
      <c r="I15" s="445"/>
      <c r="J15" s="445"/>
      <c r="K15" s="445"/>
      <c r="L15" s="445"/>
      <c r="M15" s="445"/>
      <c r="N15" s="445"/>
      <c r="O15" s="445"/>
      <c r="P15" s="445"/>
      <c r="Q15" s="445"/>
      <c r="R15" s="445"/>
      <c r="S15" s="445"/>
      <c r="T15" s="445"/>
      <c r="U15" s="445"/>
      <c r="V15" s="445"/>
      <c r="W15" s="445"/>
      <c r="X15" s="445"/>
      <c r="Y15" s="445"/>
      <c r="Z15" s="445"/>
      <c r="AA15" s="445"/>
      <c r="AB15" s="446"/>
      <c r="AC15" s="444" t="s">
        <v>606</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3"/>
      <c r="B16" s="1044"/>
      <c r="C16" s="1044"/>
      <c r="D16" s="1044"/>
      <c r="E16" s="1044"/>
      <c r="F16" s="1045"/>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3"/>
      <c r="B17" s="1044"/>
      <c r="C17" s="1044"/>
      <c r="D17" s="1044"/>
      <c r="E17" s="1044"/>
      <c r="F17" s="1045"/>
      <c r="G17" s="454" t="s">
        <v>596</v>
      </c>
      <c r="H17" s="455"/>
      <c r="I17" s="455"/>
      <c r="J17" s="455"/>
      <c r="K17" s="456"/>
      <c r="L17" s="457" t="s">
        <v>614</v>
      </c>
      <c r="M17" s="458"/>
      <c r="N17" s="458"/>
      <c r="O17" s="458"/>
      <c r="P17" s="458"/>
      <c r="Q17" s="458"/>
      <c r="R17" s="458"/>
      <c r="S17" s="458"/>
      <c r="T17" s="458"/>
      <c r="U17" s="458"/>
      <c r="V17" s="458"/>
      <c r="W17" s="458"/>
      <c r="X17" s="459"/>
      <c r="Y17" s="460">
        <v>3.5</v>
      </c>
      <c r="Z17" s="461"/>
      <c r="AA17" s="461"/>
      <c r="AB17" s="559"/>
      <c r="AC17" s="454" t="s">
        <v>596</v>
      </c>
      <c r="AD17" s="455"/>
      <c r="AE17" s="455"/>
      <c r="AF17" s="455"/>
      <c r="AG17" s="456"/>
      <c r="AH17" s="457" t="s">
        <v>614</v>
      </c>
      <c r="AI17" s="458"/>
      <c r="AJ17" s="458"/>
      <c r="AK17" s="458"/>
      <c r="AL17" s="458"/>
      <c r="AM17" s="458"/>
      <c r="AN17" s="458"/>
      <c r="AO17" s="458"/>
      <c r="AP17" s="458"/>
      <c r="AQ17" s="458"/>
      <c r="AR17" s="458"/>
      <c r="AS17" s="458"/>
      <c r="AT17" s="459"/>
      <c r="AU17" s="460">
        <v>3.5</v>
      </c>
      <c r="AV17" s="461"/>
      <c r="AW17" s="461"/>
      <c r="AX17" s="462"/>
    </row>
    <row r="18" spans="1:50" ht="24.75" customHeight="1" x14ac:dyDescent="0.15">
      <c r="A18" s="1043"/>
      <c r="B18" s="1044"/>
      <c r="C18" s="1044"/>
      <c r="D18" s="1044"/>
      <c r="E18" s="1044"/>
      <c r="F18" s="1045"/>
      <c r="G18" s="353" t="s">
        <v>597</v>
      </c>
      <c r="H18" s="354"/>
      <c r="I18" s="354"/>
      <c r="J18" s="354"/>
      <c r="K18" s="355"/>
      <c r="L18" s="406" t="s">
        <v>616</v>
      </c>
      <c r="M18" s="407"/>
      <c r="N18" s="407"/>
      <c r="O18" s="407"/>
      <c r="P18" s="407"/>
      <c r="Q18" s="407"/>
      <c r="R18" s="407"/>
      <c r="S18" s="407"/>
      <c r="T18" s="407"/>
      <c r="U18" s="407"/>
      <c r="V18" s="407"/>
      <c r="W18" s="407"/>
      <c r="X18" s="408"/>
      <c r="Y18" s="403">
        <v>1.5</v>
      </c>
      <c r="Z18" s="404"/>
      <c r="AA18" s="404"/>
      <c r="AB18" s="410"/>
      <c r="AC18" s="353" t="s">
        <v>597</v>
      </c>
      <c r="AD18" s="354"/>
      <c r="AE18" s="354"/>
      <c r="AF18" s="354"/>
      <c r="AG18" s="355"/>
      <c r="AH18" s="406" t="s">
        <v>616</v>
      </c>
      <c r="AI18" s="407"/>
      <c r="AJ18" s="407"/>
      <c r="AK18" s="407"/>
      <c r="AL18" s="407"/>
      <c r="AM18" s="407"/>
      <c r="AN18" s="407"/>
      <c r="AO18" s="407"/>
      <c r="AP18" s="407"/>
      <c r="AQ18" s="407"/>
      <c r="AR18" s="407"/>
      <c r="AS18" s="407"/>
      <c r="AT18" s="408"/>
      <c r="AU18" s="403">
        <v>1.5</v>
      </c>
      <c r="AV18" s="404"/>
      <c r="AW18" s="404"/>
      <c r="AX18" s="405"/>
    </row>
    <row r="19" spans="1:50" ht="24.75" customHeight="1" x14ac:dyDescent="0.15">
      <c r="A19" s="1043"/>
      <c r="B19" s="1044"/>
      <c r="C19" s="1044"/>
      <c r="D19" s="1044"/>
      <c r="E19" s="1044"/>
      <c r="F19" s="1045"/>
      <c r="G19" s="353" t="s">
        <v>679</v>
      </c>
      <c r="H19" s="354"/>
      <c r="I19" s="354"/>
      <c r="J19" s="354"/>
      <c r="K19" s="355"/>
      <c r="L19" s="406"/>
      <c r="M19" s="407"/>
      <c r="N19" s="407"/>
      <c r="O19" s="407"/>
      <c r="P19" s="407"/>
      <c r="Q19" s="407"/>
      <c r="R19" s="407"/>
      <c r="S19" s="407"/>
      <c r="T19" s="407"/>
      <c r="U19" s="407"/>
      <c r="V19" s="407"/>
      <c r="W19" s="407"/>
      <c r="X19" s="408"/>
      <c r="Y19" s="403">
        <v>0.5</v>
      </c>
      <c r="Z19" s="404"/>
      <c r="AA19" s="404"/>
      <c r="AB19" s="410"/>
      <c r="AC19" s="353" t="s">
        <v>679</v>
      </c>
      <c r="AD19" s="354"/>
      <c r="AE19" s="354"/>
      <c r="AF19" s="354"/>
      <c r="AG19" s="355"/>
      <c r="AH19" s="406"/>
      <c r="AI19" s="407"/>
      <c r="AJ19" s="407"/>
      <c r="AK19" s="407"/>
      <c r="AL19" s="407"/>
      <c r="AM19" s="407"/>
      <c r="AN19" s="407"/>
      <c r="AO19" s="407"/>
      <c r="AP19" s="407"/>
      <c r="AQ19" s="407"/>
      <c r="AR19" s="407"/>
      <c r="AS19" s="407"/>
      <c r="AT19" s="408"/>
      <c r="AU19" s="403">
        <v>0.5</v>
      </c>
      <c r="AV19" s="404"/>
      <c r="AW19" s="404"/>
      <c r="AX19" s="405"/>
    </row>
    <row r="20" spans="1:50" ht="24.75" customHeight="1" x14ac:dyDescent="0.15">
      <c r="A20" s="1043"/>
      <c r="B20" s="1044"/>
      <c r="C20" s="1044"/>
      <c r="D20" s="1044"/>
      <c r="E20" s="1044"/>
      <c r="F20" s="1045"/>
      <c r="G20" s="353" t="s">
        <v>680</v>
      </c>
      <c r="H20" s="354"/>
      <c r="I20" s="354"/>
      <c r="J20" s="354"/>
      <c r="K20" s="355"/>
      <c r="L20" s="406" t="s">
        <v>685</v>
      </c>
      <c r="M20" s="407"/>
      <c r="N20" s="407"/>
      <c r="O20" s="407"/>
      <c r="P20" s="407"/>
      <c r="Q20" s="407"/>
      <c r="R20" s="407"/>
      <c r="S20" s="407"/>
      <c r="T20" s="407"/>
      <c r="U20" s="407"/>
      <c r="V20" s="407"/>
      <c r="W20" s="407"/>
      <c r="X20" s="408"/>
      <c r="Y20" s="403">
        <v>4.5999999999999999E-2</v>
      </c>
      <c r="Z20" s="404"/>
      <c r="AA20" s="404"/>
      <c r="AB20" s="410"/>
      <c r="AC20" s="353" t="s">
        <v>598</v>
      </c>
      <c r="AD20" s="354"/>
      <c r="AE20" s="354"/>
      <c r="AF20" s="354"/>
      <c r="AG20" s="355"/>
      <c r="AH20" s="406" t="s">
        <v>617</v>
      </c>
      <c r="AI20" s="407"/>
      <c r="AJ20" s="407"/>
      <c r="AK20" s="407"/>
      <c r="AL20" s="407"/>
      <c r="AM20" s="407"/>
      <c r="AN20" s="407"/>
      <c r="AO20" s="407"/>
      <c r="AP20" s="407"/>
      <c r="AQ20" s="407"/>
      <c r="AR20" s="407"/>
      <c r="AS20" s="407"/>
      <c r="AT20" s="408"/>
      <c r="AU20" s="403">
        <v>4.5999999999999999E-2</v>
      </c>
      <c r="AV20" s="404"/>
      <c r="AW20" s="404"/>
      <c r="AX20" s="405"/>
    </row>
    <row r="21" spans="1:50" ht="24.75" hidden="1" customHeight="1" x14ac:dyDescent="0.15">
      <c r="A21" s="1043"/>
      <c r="B21" s="1044"/>
      <c r="C21" s="1044"/>
      <c r="D21" s="1044"/>
      <c r="E21" s="1044"/>
      <c r="F21" s="1045"/>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hidden="1" customHeight="1" x14ac:dyDescent="0.15">
      <c r="A22" s="1043"/>
      <c r="B22" s="1044"/>
      <c r="C22" s="1044"/>
      <c r="D22" s="1044"/>
      <c r="E22" s="1044"/>
      <c r="F22" s="1045"/>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hidden="1" customHeight="1" x14ac:dyDescent="0.15">
      <c r="A23" s="1043"/>
      <c r="B23" s="1044"/>
      <c r="C23" s="1044"/>
      <c r="D23" s="1044"/>
      <c r="E23" s="1044"/>
      <c r="F23" s="1045"/>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hidden="1" customHeight="1" x14ac:dyDescent="0.15">
      <c r="A24" s="1043"/>
      <c r="B24" s="1044"/>
      <c r="C24" s="1044"/>
      <c r="D24" s="1044"/>
      <c r="E24" s="1044"/>
      <c r="F24" s="1045"/>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hidden="1" customHeight="1" x14ac:dyDescent="0.15">
      <c r="A25" s="1043"/>
      <c r="B25" s="1044"/>
      <c r="C25" s="1044"/>
      <c r="D25" s="1044"/>
      <c r="E25" s="1044"/>
      <c r="F25" s="1045"/>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hidden="1" customHeight="1" x14ac:dyDescent="0.15">
      <c r="A26" s="1043"/>
      <c r="B26" s="1044"/>
      <c r="C26" s="1044"/>
      <c r="D26" s="1044"/>
      <c r="E26" s="1044"/>
      <c r="F26" s="1045"/>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3"/>
      <c r="B27" s="1044"/>
      <c r="C27" s="1044"/>
      <c r="D27" s="1044"/>
      <c r="E27" s="1044"/>
      <c r="F27" s="1045"/>
      <c r="G27" s="414" t="s">
        <v>20</v>
      </c>
      <c r="H27" s="415"/>
      <c r="I27" s="415"/>
      <c r="J27" s="415"/>
      <c r="K27" s="415"/>
      <c r="L27" s="416"/>
      <c r="M27" s="417"/>
      <c r="N27" s="417"/>
      <c r="O27" s="417"/>
      <c r="P27" s="417"/>
      <c r="Q27" s="417"/>
      <c r="R27" s="417"/>
      <c r="S27" s="417"/>
      <c r="T27" s="417"/>
      <c r="U27" s="417"/>
      <c r="V27" s="417"/>
      <c r="W27" s="417"/>
      <c r="X27" s="418"/>
      <c r="Y27" s="419">
        <f>SUM(Y17:AB26)</f>
        <v>5.5460000000000003</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5.5460000000000003</v>
      </c>
      <c r="AV27" s="420"/>
      <c r="AW27" s="420"/>
      <c r="AX27" s="422"/>
    </row>
    <row r="28" spans="1:50" ht="54.75" customHeight="1" x14ac:dyDescent="0.15">
      <c r="A28" s="1043"/>
      <c r="B28" s="1044"/>
      <c r="C28" s="1044"/>
      <c r="D28" s="1044"/>
      <c r="E28" s="1044"/>
      <c r="F28" s="1045"/>
      <c r="G28" s="444" t="s">
        <v>607</v>
      </c>
      <c r="H28" s="445"/>
      <c r="I28" s="445"/>
      <c r="J28" s="445"/>
      <c r="K28" s="445"/>
      <c r="L28" s="445"/>
      <c r="M28" s="445"/>
      <c r="N28" s="445"/>
      <c r="O28" s="445"/>
      <c r="P28" s="445"/>
      <c r="Q28" s="445"/>
      <c r="R28" s="445"/>
      <c r="S28" s="445"/>
      <c r="T28" s="445"/>
      <c r="U28" s="445"/>
      <c r="V28" s="445"/>
      <c r="W28" s="445"/>
      <c r="X28" s="445"/>
      <c r="Y28" s="445"/>
      <c r="Z28" s="445"/>
      <c r="AA28" s="445"/>
      <c r="AB28" s="446"/>
      <c r="AC28" s="444" t="s">
        <v>268</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3"/>
      <c r="B29" s="1044"/>
      <c r="C29" s="1044"/>
      <c r="D29" s="1044"/>
      <c r="E29" s="1044"/>
      <c r="F29" s="1045"/>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3"/>
      <c r="B30" s="1044"/>
      <c r="C30" s="1044"/>
      <c r="D30" s="1044"/>
      <c r="E30" s="1044"/>
      <c r="F30" s="1045"/>
      <c r="G30" s="454" t="s">
        <v>596</v>
      </c>
      <c r="H30" s="455"/>
      <c r="I30" s="455"/>
      <c r="J30" s="455"/>
      <c r="K30" s="456"/>
      <c r="L30" s="457" t="s">
        <v>614</v>
      </c>
      <c r="M30" s="458"/>
      <c r="N30" s="458"/>
      <c r="O30" s="458"/>
      <c r="P30" s="458"/>
      <c r="Q30" s="458"/>
      <c r="R30" s="458"/>
      <c r="S30" s="458"/>
      <c r="T30" s="458"/>
      <c r="U30" s="458"/>
      <c r="V30" s="458"/>
      <c r="W30" s="458"/>
      <c r="X30" s="459"/>
      <c r="Y30" s="460">
        <v>3</v>
      </c>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3"/>
      <c r="B31" s="1044"/>
      <c r="C31" s="1044"/>
      <c r="D31" s="1044"/>
      <c r="E31" s="1044"/>
      <c r="F31" s="1045"/>
      <c r="G31" s="353" t="s">
        <v>597</v>
      </c>
      <c r="H31" s="354"/>
      <c r="I31" s="354"/>
      <c r="J31" s="354"/>
      <c r="K31" s="355"/>
      <c r="L31" s="406" t="s">
        <v>616</v>
      </c>
      <c r="M31" s="407"/>
      <c r="N31" s="407"/>
      <c r="O31" s="407"/>
      <c r="P31" s="407"/>
      <c r="Q31" s="407"/>
      <c r="R31" s="407"/>
      <c r="S31" s="407"/>
      <c r="T31" s="407"/>
      <c r="U31" s="407"/>
      <c r="V31" s="407"/>
      <c r="W31" s="407"/>
      <c r="X31" s="408"/>
      <c r="Y31" s="403">
        <v>0.6</v>
      </c>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3"/>
      <c r="B32" s="1044"/>
      <c r="C32" s="1044"/>
      <c r="D32" s="1044"/>
      <c r="E32" s="1044"/>
      <c r="F32" s="1045"/>
      <c r="G32" s="353" t="s">
        <v>679</v>
      </c>
      <c r="H32" s="354"/>
      <c r="I32" s="354"/>
      <c r="J32" s="354"/>
      <c r="K32" s="355"/>
      <c r="L32" s="406"/>
      <c r="M32" s="407"/>
      <c r="N32" s="407"/>
      <c r="O32" s="407"/>
      <c r="P32" s="407"/>
      <c r="Q32" s="407"/>
      <c r="R32" s="407"/>
      <c r="S32" s="407"/>
      <c r="T32" s="407"/>
      <c r="U32" s="407"/>
      <c r="V32" s="407"/>
      <c r="W32" s="407"/>
      <c r="X32" s="408"/>
      <c r="Y32" s="403">
        <v>0.4</v>
      </c>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3"/>
      <c r="B33" s="1044"/>
      <c r="C33" s="1044"/>
      <c r="D33" s="1044"/>
      <c r="E33" s="1044"/>
      <c r="F33" s="1045"/>
      <c r="G33" s="353" t="s">
        <v>680</v>
      </c>
      <c r="H33" s="354"/>
      <c r="I33" s="354"/>
      <c r="J33" s="354"/>
      <c r="K33" s="355"/>
      <c r="L33" s="406"/>
      <c r="M33" s="407"/>
      <c r="N33" s="407"/>
      <c r="O33" s="407"/>
      <c r="P33" s="407"/>
      <c r="Q33" s="407"/>
      <c r="R33" s="407"/>
      <c r="S33" s="407"/>
      <c r="T33" s="407"/>
      <c r="U33" s="407"/>
      <c r="V33" s="407"/>
      <c r="W33" s="407"/>
      <c r="X33" s="408"/>
      <c r="Y33" s="403" t="s">
        <v>673</v>
      </c>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hidden="1" customHeight="1" x14ac:dyDescent="0.15">
      <c r="A34" s="1043"/>
      <c r="B34" s="1044"/>
      <c r="C34" s="1044"/>
      <c r="D34" s="1044"/>
      <c r="E34" s="1044"/>
      <c r="F34" s="1045"/>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hidden="1" customHeight="1" x14ac:dyDescent="0.15">
      <c r="A35" s="1043"/>
      <c r="B35" s="1044"/>
      <c r="C35" s="1044"/>
      <c r="D35" s="1044"/>
      <c r="E35" s="1044"/>
      <c r="F35" s="1045"/>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hidden="1" customHeight="1" x14ac:dyDescent="0.15">
      <c r="A36" s="1043"/>
      <c r="B36" s="1044"/>
      <c r="C36" s="1044"/>
      <c r="D36" s="1044"/>
      <c r="E36" s="1044"/>
      <c r="F36" s="1045"/>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hidden="1" customHeight="1" x14ac:dyDescent="0.15">
      <c r="A37" s="1043"/>
      <c r="B37" s="1044"/>
      <c r="C37" s="1044"/>
      <c r="D37" s="1044"/>
      <c r="E37" s="1044"/>
      <c r="F37" s="1045"/>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hidden="1" customHeight="1" x14ac:dyDescent="0.15">
      <c r="A38" s="1043"/>
      <c r="B38" s="1044"/>
      <c r="C38" s="1044"/>
      <c r="D38" s="1044"/>
      <c r="E38" s="1044"/>
      <c r="F38" s="1045"/>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hidden="1" customHeight="1" x14ac:dyDescent="0.15">
      <c r="A39" s="1043"/>
      <c r="B39" s="1044"/>
      <c r="C39" s="1044"/>
      <c r="D39" s="1044"/>
      <c r="E39" s="1044"/>
      <c r="F39" s="1045"/>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x14ac:dyDescent="0.15">
      <c r="A40" s="1043"/>
      <c r="B40" s="1044"/>
      <c r="C40" s="1044"/>
      <c r="D40" s="1044"/>
      <c r="E40" s="1044"/>
      <c r="F40" s="1045"/>
      <c r="G40" s="414" t="s">
        <v>20</v>
      </c>
      <c r="H40" s="415"/>
      <c r="I40" s="415"/>
      <c r="J40" s="415"/>
      <c r="K40" s="415"/>
      <c r="L40" s="416"/>
      <c r="M40" s="417"/>
      <c r="N40" s="417"/>
      <c r="O40" s="417"/>
      <c r="P40" s="417"/>
      <c r="Q40" s="417"/>
      <c r="R40" s="417"/>
      <c r="S40" s="417"/>
      <c r="T40" s="417"/>
      <c r="U40" s="417"/>
      <c r="V40" s="417"/>
      <c r="W40" s="417"/>
      <c r="X40" s="418"/>
      <c r="Y40" s="419">
        <f>SUM(Y30:AB39)</f>
        <v>4</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hidden="1" customHeight="1" x14ac:dyDescent="0.15">
      <c r="A41" s="1043"/>
      <c r="B41" s="1044"/>
      <c r="C41" s="1044"/>
      <c r="D41" s="1044"/>
      <c r="E41" s="1044"/>
      <c r="F41" s="1045"/>
      <c r="G41" s="444" t="s">
        <v>313</v>
      </c>
      <c r="H41" s="445"/>
      <c r="I41" s="445"/>
      <c r="J41" s="445"/>
      <c r="K41" s="445"/>
      <c r="L41" s="445"/>
      <c r="M41" s="445"/>
      <c r="N41" s="445"/>
      <c r="O41" s="445"/>
      <c r="P41" s="445"/>
      <c r="Q41" s="445"/>
      <c r="R41" s="445"/>
      <c r="S41" s="445"/>
      <c r="T41" s="445"/>
      <c r="U41" s="445"/>
      <c r="V41" s="445"/>
      <c r="W41" s="445"/>
      <c r="X41" s="445"/>
      <c r="Y41" s="445"/>
      <c r="Z41" s="445"/>
      <c r="AA41" s="445"/>
      <c r="AB41" s="446"/>
      <c r="AC41" s="444" t="s">
        <v>183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hidden="1" customHeight="1" x14ac:dyDescent="0.15">
      <c r="A42" s="1043"/>
      <c r="B42" s="1044"/>
      <c r="C42" s="1044"/>
      <c r="D42" s="1044"/>
      <c r="E42" s="1044"/>
      <c r="F42" s="1045"/>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hidden="1" customHeight="1" x14ac:dyDescent="0.15">
      <c r="A43" s="1043"/>
      <c r="B43" s="1044"/>
      <c r="C43" s="1044"/>
      <c r="D43" s="1044"/>
      <c r="E43" s="1044"/>
      <c r="F43" s="1045"/>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hidden="1" customHeight="1" x14ac:dyDescent="0.15">
      <c r="A44" s="1043"/>
      <c r="B44" s="1044"/>
      <c r="C44" s="1044"/>
      <c r="D44" s="1044"/>
      <c r="E44" s="1044"/>
      <c r="F44" s="1045"/>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hidden="1" customHeight="1" x14ac:dyDescent="0.15">
      <c r="A45" s="1043"/>
      <c r="B45" s="1044"/>
      <c r="C45" s="1044"/>
      <c r="D45" s="1044"/>
      <c r="E45" s="1044"/>
      <c r="F45" s="1045"/>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hidden="1" customHeight="1" x14ac:dyDescent="0.15">
      <c r="A46" s="1043"/>
      <c r="B46" s="1044"/>
      <c r="C46" s="1044"/>
      <c r="D46" s="1044"/>
      <c r="E46" s="1044"/>
      <c r="F46" s="1045"/>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hidden="1" customHeight="1" x14ac:dyDescent="0.15">
      <c r="A47" s="1043"/>
      <c r="B47" s="1044"/>
      <c r="C47" s="1044"/>
      <c r="D47" s="1044"/>
      <c r="E47" s="1044"/>
      <c r="F47" s="1045"/>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hidden="1" customHeight="1" x14ac:dyDescent="0.15">
      <c r="A48" s="1043"/>
      <c r="B48" s="1044"/>
      <c r="C48" s="1044"/>
      <c r="D48" s="1044"/>
      <c r="E48" s="1044"/>
      <c r="F48" s="1045"/>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hidden="1" customHeight="1" x14ac:dyDescent="0.15">
      <c r="A49" s="1043"/>
      <c r="B49" s="1044"/>
      <c r="C49" s="1044"/>
      <c r="D49" s="1044"/>
      <c r="E49" s="1044"/>
      <c r="F49" s="1045"/>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hidden="1" customHeight="1" x14ac:dyDescent="0.15">
      <c r="A50" s="1043"/>
      <c r="B50" s="1044"/>
      <c r="C50" s="1044"/>
      <c r="D50" s="1044"/>
      <c r="E50" s="1044"/>
      <c r="F50" s="1045"/>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15">
      <c r="A51" s="1043"/>
      <c r="B51" s="1044"/>
      <c r="C51" s="1044"/>
      <c r="D51" s="1044"/>
      <c r="E51" s="1044"/>
      <c r="F51" s="1045"/>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hidden="1" customHeight="1" x14ac:dyDescent="0.15">
      <c r="A52" s="1043"/>
      <c r="B52" s="1044"/>
      <c r="C52" s="1044"/>
      <c r="D52" s="1044"/>
      <c r="E52" s="1044"/>
      <c r="F52" s="1045"/>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hidden="1"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hidden="1" customHeight="1" thickBot="1" x14ac:dyDescent="0.2"/>
    <row r="55" spans="1:50" ht="30" hidden="1" customHeight="1" x14ac:dyDescent="0.15">
      <c r="A55" s="1040" t="s">
        <v>28</v>
      </c>
      <c r="B55" s="1041"/>
      <c r="C55" s="1041"/>
      <c r="D55" s="1041"/>
      <c r="E55" s="1041"/>
      <c r="F55" s="1042"/>
      <c r="G55" s="444" t="s">
        <v>184</v>
      </c>
      <c r="H55" s="445"/>
      <c r="I55" s="445"/>
      <c r="J55" s="445"/>
      <c r="K55" s="445"/>
      <c r="L55" s="445"/>
      <c r="M55" s="445"/>
      <c r="N55" s="445"/>
      <c r="O55" s="445"/>
      <c r="P55" s="445"/>
      <c r="Q55" s="445"/>
      <c r="R55" s="445"/>
      <c r="S55" s="445"/>
      <c r="T55" s="445"/>
      <c r="U55" s="445"/>
      <c r="V55" s="445"/>
      <c r="W55" s="445"/>
      <c r="X55" s="445"/>
      <c r="Y55" s="445"/>
      <c r="Z55" s="445"/>
      <c r="AA55" s="445"/>
      <c r="AB55" s="446"/>
      <c r="AC55" s="444" t="s">
        <v>269</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hidden="1" customHeight="1" x14ac:dyDescent="0.15">
      <c r="A56" s="1043"/>
      <c r="B56" s="1044"/>
      <c r="C56" s="1044"/>
      <c r="D56" s="1044"/>
      <c r="E56" s="1044"/>
      <c r="F56" s="1045"/>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hidden="1" customHeight="1" x14ac:dyDescent="0.15">
      <c r="A57" s="1043"/>
      <c r="B57" s="1044"/>
      <c r="C57" s="1044"/>
      <c r="D57" s="1044"/>
      <c r="E57" s="1044"/>
      <c r="F57" s="1045"/>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hidden="1" customHeight="1" x14ac:dyDescent="0.15">
      <c r="A58" s="1043"/>
      <c r="B58" s="1044"/>
      <c r="C58" s="1044"/>
      <c r="D58" s="1044"/>
      <c r="E58" s="1044"/>
      <c r="F58" s="1045"/>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hidden="1" customHeight="1" x14ac:dyDescent="0.15">
      <c r="A59" s="1043"/>
      <c r="B59" s="1044"/>
      <c r="C59" s="1044"/>
      <c r="D59" s="1044"/>
      <c r="E59" s="1044"/>
      <c r="F59" s="1045"/>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hidden="1" customHeight="1" x14ac:dyDescent="0.15">
      <c r="A60" s="1043"/>
      <c r="B60" s="1044"/>
      <c r="C60" s="1044"/>
      <c r="D60" s="1044"/>
      <c r="E60" s="1044"/>
      <c r="F60" s="1045"/>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hidden="1" customHeight="1" x14ac:dyDescent="0.15">
      <c r="A61" s="1043"/>
      <c r="B61" s="1044"/>
      <c r="C61" s="1044"/>
      <c r="D61" s="1044"/>
      <c r="E61" s="1044"/>
      <c r="F61" s="1045"/>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15">
      <c r="A62" s="1043"/>
      <c r="B62" s="1044"/>
      <c r="C62" s="1044"/>
      <c r="D62" s="1044"/>
      <c r="E62" s="1044"/>
      <c r="F62" s="1045"/>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15">
      <c r="A63" s="1043"/>
      <c r="B63" s="1044"/>
      <c r="C63" s="1044"/>
      <c r="D63" s="1044"/>
      <c r="E63" s="1044"/>
      <c r="F63" s="1045"/>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15">
      <c r="A64" s="1043"/>
      <c r="B64" s="1044"/>
      <c r="C64" s="1044"/>
      <c r="D64" s="1044"/>
      <c r="E64" s="1044"/>
      <c r="F64" s="1045"/>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15">
      <c r="A65" s="1043"/>
      <c r="B65" s="1044"/>
      <c r="C65" s="1044"/>
      <c r="D65" s="1044"/>
      <c r="E65" s="1044"/>
      <c r="F65" s="1045"/>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hidden="1" customHeight="1" x14ac:dyDescent="0.15">
      <c r="A66" s="1043"/>
      <c r="B66" s="1044"/>
      <c r="C66" s="1044"/>
      <c r="D66" s="1044"/>
      <c r="E66" s="1044"/>
      <c r="F66" s="1045"/>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hidden="1" customHeight="1" thickBot="1" x14ac:dyDescent="0.2">
      <c r="A67" s="1043"/>
      <c r="B67" s="1044"/>
      <c r="C67" s="1044"/>
      <c r="D67" s="1044"/>
      <c r="E67" s="1044"/>
      <c r="F67" s="1045"/>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hidden="1" customHeight="1" x14ac:dyDescent="0.15">
      <c r="A68" s="1043"/>
      <c r="B68" s="1044"/>
      <c r="C68" s="1044"/>
      <c r="D68" s="1044"/>
      <c r="E68" s="1044"/>
      <c r="F68" s="1045"/>
      <c r="G68" s="444" t="s">
        <v>270</v>
      </c>
      <c r="H68" s="445"/>
      <c r="I68" s="445"/>
      <c r="J68" s="445"/>
      <c r="K68" s="445"/>
      <c r="L68" s="445"/>
      <c r="M68" s="445"/>
      <c r="N68" s="445"/>
      <c r="O68" s="445"/>
      <c r="P68" s="445"/>
      <c r="Q68" s="445"/>
      <c r="R68" s="445"/>
      <c r="S68" s="445"/>
      <c r="T68" s="445"/>
      <c r="U68" s="445"/>
      <c r="V68" s="445"/>
      <c r="W68" s="445"/>
      <c r="X68" s="445"/>
      <c r="Y68" s="445"/>
      <c r="Z68" s="445"/>
      <c r="AA68" s="445"/>
      <c r="AB68" s="446"/>
      <c r="AC68" s="444" t="s">
        <v>271</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hidden="1" customHeight="1" x14ac:dyDescent="0.15">
      <c r="A69" s="1043"/>
      <c r="B69" s="1044"/>
      <c r="C69" s="1044"/>
      <c r="D69" s="1044"/>
      <c r="E69" s="1044"/>
      <c r="F69" s="1045"/>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hidden="1" customHeight="1" x14ac:dyDescent="0.15">
      <c r="A70" s="1043"/>
      <c r="B70" s="1044"/>
      <c r="C70" s="1044"/>
      <c r="D70" s="1044"/>
      <c r="E70" s="1044"/>
      <c r="F70" s="1045"/>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hidden="1" customHeight="1" x14ac:dyDescent="0.15">
      <c r="A71" s="1043"/>
      <c r="B71" s="1044"/>
      <c r="C71" s="1044"/>
      <c r="D71" s="1044"/>
      <c r="E71" s="1044"/>
      <c r="F71" s="1045"/>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15">
      <c r="A72" s="1043"/>
      <c r="B72" s="1044"/>
      <c r="C72" s="1044"/>
      <c r="D72" s="1044"/>
      <c r="E72" s="1044"/>
      <c r="F72" s="1045"/>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15">
      <c r="A73" s="1043"/>
      <c r="B73" s="1044"/>
      <c r="C73" s="1044"/>
      <c r="D73" s="1044"/>
      <c r="E73" s="1044"/>
      <c r="F73" s="1045"/>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15">
      <c r="A74" s="1043"/>
      <c r="B74" s="1044"/>
      <c r="C74" s="1044"/>
      <c r="D74" s="1044"/>
      <c r="E74" s="1044"/>
      <c r="F74" s="1045"/>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15">
      <c r="A75" s="1043"/>
      <c r="B75" s="1044"/>
      <c r="C75" s="1044"/>
      <c r="D75" s="1044"/>
      <c r="E75" s="1044"/>
      <c r="F75" s="1045"/>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15">
      <c r="A76" s="1043"/>
      <c r="B76" s="1044"/>
      <c r="C76" s="1044"/>
      <c r="D76" s="1044"/>
      <c r="E76" s="1044"/>
      <c r="F76" s="1045"/>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15">
      <c r="A77" s="1043"/>
      <c r="B77" s="1044"/>
      <c r="C77" s="1044"/>
      <c r="D77" s="1044"/>
      <c r="E77" s="1044"/>
      <c r="F77" s="1045"/>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15">
      <c r="A78" s="1043"/>
      <c r="B78" s="1044"/>
      <c r="C78" s="1044"/>
      <c r="D78" s="1044"/>
      <c r="E78" s="1044"/>
      <c r="F78" s="1045"/>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15">
      <c r="A79" s="1043"/>
      <c r="B79" s="1044"/>
      <c r="C79" s="1044"/>
      <c r="D79" s="1044"/>
      <c r="E79" s="1044"/>
      <c r="F79" s="1045"/>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hidden="1" customHeight="1" thickBot="1" x14ac:dyDescent="0.2">
      <c r="A80" s="1043"/>
      <c r="B80" s="1044"/>
      <c r="C80" s="1044"/>
      <c r="D80" s="1044"/>
      <c r="E80" s="1044"/>
      <c r="F80" s="1045"/>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hidden="1" customHeight="1" x14ac:dyDescent="0.15">
      <c r="A81" s="1043"/>
      <c r="B81" s="1044"/>
      <c r="C81" s="1044"/>
      <c r="D81" s="1044"/>
      <c r="E81" s="1044"/>
      <c r="F81" s="1045"/>
      <c r="G81" s="444" t="s">
        <v>272</v>
      </c>
      <c r="H81" s="445"/>
      <c r="I81" s="445"/>
      <c r="J81" s="445"/>
      <c r="K81" s="445"/>
      <c r="L81" s="445"/>
      <c r="M81" s="445"/>
      <c r="N81" s="445"/>
      <c r="O81" s="445"/>
      <c r="P81" s="445"/>
      <c r="Q81" s="445"/>
      <c r="R81" s="445"/>
      <c r="S81" s="445"/>
      <c r="T81" s="445"/>
      <c r="U81" s="445"/>
      <c r="V81" s="445"/>
      <c r="W81" s="445"/>
      <c r="X81" s="445"/>
      <c r="Y81" s="445"/>
      <c r="Z81" s="445"/>
      <c r="AA81" s="445"/>
      <c r="AB81" s="446"/>
      <c r="AC81" s="444" t="s">
        <v>273</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hidden="1" customHeight="1" x14ac:dyDescent="0.15">
      <c r="A82" s="1043"/>
      <c r="B82" s="1044"/>
      <c r="C82" s="1044"/>
      <c r="D82" s="1044"/>
      <c r="E82" s="1044"/>
      <c r="F82" s="1045"/>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hidden="1" customHeight="1" x14ac:dyDescent="0.15">
      <c r="A83" s="1043"/>
      <c r="B83" s="1044"/>
      <c r="C83" s="1044"/>
      <c r="D83" s="1044"/>
      <c r="E83" s="1044"/>
      <c r="F83" s="1045"/>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hidden="1" customHeight="1" x14ac:dyDescent="0.15">
      <c r="A84" s="1043"/>
      <c r="B84" s="1044"/>
      <c r="C84" s="1044"/>
      <c r="D84" s="1044"/>
      <c r="E84" s="1044"/>
      <c r="F84" s="1045"/>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15">
      <c r="A85" s="1043"/>
      <c r="B85" s="1044"/>
      <c r="C85" s="1044"/>
      <c r="D85" s="1044"/>
      <c r="E85" s="1044"/>
      <c r="F85" s="1045"/>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15">
      <c r="A86" s="1043"/>
      <c r="B86" s="1044"/>
      <c r="C86" s="1044"/>
      <c r="D86" s="1044"/>
      <c r="E86" s="1044"/>
      <c r="F86" s="1045"/>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15">
      <c r="A87" s="1043"/>
      <c r="B87" s="1044"/>
      <c r="C87" s="1044"/>
      <c r="D87" s="1044"/>
      <c r="E87" s="1044"/>
      <c r="F87" s="1045"/>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15">
      <c r="A88" s="1043"/>
      <c r="B88" s="1044"/>
      <c r="C88" s="1044"/>
      <c r="D88" s="1044"/>
      <c r="E88" s="1044"/>
      <c r="F88" s="1045"/>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15">
      <c r="A89" s="1043"/>
      <c r="B89" s="1044"/>
      <c r="C89" s="1044"/>
      <c r="D89" s="1044"/>
      <c r="E89" s="1044"/>
      <c r="F89" s="1045"/>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15">
      <c r="A90" s="1043"/>
      <c r="B90" s="1044"/>
      <c r="C90" s="1044"/>
      <c r="D90" s="1044"/>
      <c r="E90" s="1044"/>
      <c r="F90" s="1045"/>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15">
      <c r="A91" s="1043"/>
      <c r="B91" s="1044"/>
      <c r="C91" s="1044"/>
      <c r="D91" s="1044"/>
      <c r="E91" s="1044"/>
      <c r="F91" s="1045"/>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15">
      <c r="A92" s="1043"/>
      <c r="B92" s="1044"/>
      <c r="C92" s="1044"/>
      <c r="D92" s="1044"/>
      <c r="E92" s="1044"/>
      <c r="F92" s="1045"/>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hidden="1" customHeight="1" thickBot="1" x14ac:dyDescent="0.2">
      <c r="A93" s="1043"/>
      <c r="B93" s="1044"/>
      <c r="C93" s="1044"/>
      <c r="D93" s="1044"/>
      <c r="E93" s="1044"/>
      <c r="F93" s="1045"/>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hidden="1" customHeight="1" x14ac:dyDescent="0.15">
      <c r="A94" s="1043"/>
      <c r="B94" s="1044"/>
      <c r="C94" s="1044"/>
      <c r="D94" s="1044"/>
      <c r="E94" s="1044"/>
      <c r="F94" s="1045"/>
      <c r="G94" s="444" t="s">
        <v>274</v>
      </c>
      <c r="H94" s="445"/>
      <c r="I94" s="445"/>
      <c r="J94" s="445"/>
      <c r="K94" s="445"/>
      <c r="L94" s="445"/>
      <c r="M94" s="445"/>
      <c r="N94" s="445"/>
      <c r="O94" s="445"/>
      <c r="P94" s="445"/>
      <c r="Q94" s="445"/>
      <c r="R94" s="445"/>
      <c r="S94" s="445"/>
      <c r="T94" s="445"/>
      <c r="U94" s="445"/>
      <c r="V94" s="445"/>
      <c r="W94" s="445"/>
      <c r="X94" s="445"/>
      <c r="Y94" s="445"/>
      <c r="Z94" s="445"/>
      <c r="AA94" s="445"/>
      <c r="AB94" s="446"/>
      <c r="AC94" s="444" t="s">
        <v>185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hidden="1" customHeight="1" x14ac:dyDescent="0.15">
      <c r="A95" s="1043"/>
      <c r="B95" s="1044"/>
      <c r="C95" s="1044"/>
      <c r="D95" s="1044"/>
      <c r="E95" s="1044"/>
      <c r="F95" s="1045"/>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hidden="1" customHeight="1" x14ac:dyDescent="0.15">
      <c r="A96" s="1043"/>
      <c r="B96" s="1044"/>
      <c r="C96" s="1044"/>
      <c r="D96" s="1044"/>
      <c r="E96" s="1044"/>
      <c r="F96" s="1045"/>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hidden="1" customHeight="1" x14ac:dyDescent="0.15">
      <c r="A97" s="1043"/>
      <c r="B97" s="1044"/>
      <c r="C97" s="1044"/>
      <c r="D97" s="1044"/>
      <c r="E97" s="1044"/>
      <c r="F97" s="1045"/>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15">
      <c r="A98" s="1043"/>
      <c r="B98" s="1044"/>
      <c r="C98" s="1044"/>
      <c r="D98" s="1044"/>
      <c r="E98" s="1044"/>
      <c r="F98" s="1045"/>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15">
      <c r="A99" s="1043"/>
      <c r="B99" s="1044"/>
      <c r="C99" s="1044"/>
      <c r="D99" s="1044"/>
      <c r="E99" s="1044"/>
      <c r="F99" s="1045"/>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15">
      <c r="A100" s="1043"/>
      <c r="B100" s="1044"/>
      <c r="C100" s="1044"/>
      <c r="D100" s="1044"/>
      <c r="E100" s="1044"/>
      <c r="F100" s="1045"/>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15">
      <c r="A101" s="1043"/>
      <c r="B101" s="1044"/>
      <c r="C101" s="1044"/>
      <c r="D101" s="1044"/>
      <c r="E101" s="1044"/>
      <c r="F101" s="1045"/>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15">
      <c r="A102" s="1043"/>
      <c r="B102" s="1044"/>
      <c r="C102" s="1044"/>
      <c r="D102" s="1044"/>
      <c r="E102" s="1044"/>
      <c r="F102" s="1045"/>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15">
      <c r="A103" s="1043"/>
      <c r="B103" s="1044"/>
      <c r="C103" s="1044"/>
      <c r="D103" s="1044"/>
      <c r="E103" s="1044"/>
      <c r="F103" s="1045"/>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15">
      <c r="A104" s="1043"/>
      <c r="B104" s="1044"/>
      <c r="C104" s="1044"/>
      <c r="D104" s="1044"/>
      <c r="E104" s="1044"/>
      <c r="F104" s="1045"/>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15">
      <c r="A105" s="1043"/>
      <c r="B105" s="1044"/>
      <c r="C105" s="1044"/>
      <c r="D105" s="1044"/>
      <c r="E105" s="1044"/>
      <c r="F105" s="1045"/>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hidden="1"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hidden="1" customHeight="1" thickBot="1" x14ac:dyDescent="0.2"/>
    <row r="108" spans="1:50" ht="30" hidden="1" customHeight="1" x14ac:dyDescent="0.15">
      <c r="A108" s="1040" t="s">
        <v>28</v>
      </c>
      <c r="B108" s="1041"/>
      <c r="C108" s="1041"/>
      <c r="D108" s="1041"/>
      <c r="E108" s="1041"/>
      <c r="F108" s="1042"/>
      <c r="G108" s="444" t="s">
        <v>186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275</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hidden="1" customHeight="1" x14ac:dyDescent="0.15">
      <c r="A109" s="1043"/>
      <c r="B109" s="1044"/>
      <c r="C109" s="1044"/>
      <c r="D109" s="1044"/>
      <c r="E109" s="1044"/>
      <c r="F109" s="1045"/>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hidden="1" customHeight="1" x14ac:dyDescent="0.15">
      <c r="A110" s="1043"/>
      <c r="B110" s="1044"/>
      <c r="C110" s="1044"/>
      <c r="D110" s="1044"/>
      <c r="E110" s="1044"/>
      <c r="F110" s="1045"/>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hidden="1" customHeight="1" x14ac:dyDescent="0.15">
      <c r="A111" s="1043"/>
      <c r="B111" s="1044"/>
      <c r="C111" s="1044"/>
      <c r="D111" s="1044"/>
      <c r="E111" s="1044"/>
      <c r="F111" s="1045"/>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15">
      <c r="A112" s="1043"/>
      <c r="B112" s="1044"/>
      <c r="C112" s="1044"/>
      <c r="D112" s="1044"/>
      <c r="E112" s="1044"/>
      <c r="F112" s="1045"/>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15">
      <c r="A113" s="1043"/>
      <c r="B113" s="1044"/>
      <c r="C113" s="1044"/>
      <c r="D113" s="1044"/>
      <c r="E113" s="1044"/>
      <c r="F113" s="1045"/>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15">
      <c r="A114" s="1043"/>
      <c r="B114" s="1044"/>
      <c r="C114" s="1044"/>
      <c r="D114" s="1044"/>
      <c r="E114" s="1044"/>
      <c r="F114" s="1045"/>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15">
      <c r="A115" s="1043"/>
      <c r="B115" s="1044"/>
      <c r="C115" s="1044"/>
      <c r="D115" s="1044"/>
      <c r="E115" s="1044"/>
      <c r="F115" s="1045"/>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15">
      <c r="A116" s="1043"/>
      <c r="B116" s="1044"/>
      <c r="C116" s="1044"/>
      <c r="D116" s="1044"/>
      <c r="E116" s="1044"/>
      <c r="F116" s="1045"/>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15">
      <c r="A117" s="1043"/>
      <c r="B117" s="1044"/>
      <c r="C117" s="1044"/>
      <c r="D117" s="1044"/>
      <c r="E117" s="1044"/>
      <c r="F117" s="1045"/>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15">
      <c r="A118" s="1043"/>
      <c r="B118" s="1044"/>
      <c r="C118" s="1044"/>
      <c r="D118" s="1044"/>
      <c r="E118" s="1044"/>
      <c r="F118" s="1045"/>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15">
      <c r="A119" s="1043"/>
      <c r="B119" s="1044"/>
      <c r="C119" s="1044"/>
      <c r="D119" s="1044"/>
      <c r="E119" s="1044"/>
      <c r="F119" s="1045"/>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hidden="1" customHeight="1" thickBot="1" x14ac:dyDescent="0.2">
      <c r="A120" s="1043"/>
      <c r="B120" s="1044"/>
      <c r="C120" s="1044"/>
      <c r="D120" s="1044"/>
      <c r="E120" s="1044"/>
      <c r="F120" s="1045"/>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hidden="1" customHeight="1" x14ac:dyDescent="0.15">
      <c r="A121" s="1043"/>
      <c r="B121" s="1044"/>
      <c r="C121" s="1044"/>
      <c r="D121" s="1044"/>
      <c r="E121" s="1044"/>
      <c r="F121" s="1045"/>
      <c r="G121" s="444" t="s">
        <v>276</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277</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hidden="1" customHeight="1" x14ac:dyDescent="0.15">
      <c r="A122" s="1043"/>
      <c r="B122" s="1044"/>
      <c r="C122" s="1044"/>
      <c r="D122" s="1044"/>
      <c r="E122" s="1044"/>
      <c r="F122" s="1045"/>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hidden="1" customHeight="1" x14ac:dyDescent="0.15">
      <c r="A123" s="1043"/>
      <c r="B123" s="1044"/>
      <c r="C123" s="1044"/>
      <c r="D123" s="1044"/>
      <c r="E123" s="1044"/>
      <c r="F123" s="1045"/>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hidden="1" customHeight="1" x14ac:dyDescent="0.15">
      <c r="A124" s="1043"/>
      <c r="B124" s="1044"/>
      <c r="C124" s="1044"/>
      <c r="D124" s="1044"/>
      <c r="E124" s="1044"/>
      <c r="F124" s="1045"/>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15">
      <c r="A125" s="1043"/>
      <c r="B125" s="1044"/>
      <c r="C125" s="1044"/>
      <c r="D125" s="1044"/>
      <c r="E125" s="1044"/>
      <c r="F125" s="1045"/>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15">
      <c r="A126" s="1043"/>
      <c r="B126" s="1044"/>
      <c r="C126" s="1044"/>
      <c r="D126" s="1044"/>
      <c r="E126" s="1044"/>
      <c r="F126" s="1045"/>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15">
      <c r="A127" s="1043"/>
      <c r="B127" s="1044"/>
      <c r="C127" s="1044"/>
      <c r="D127" s="1044"/>
      <c r="E127" s="1044"/>
      <c r="F127" s="1045"/>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15">
      <c r="A128" s="1043"/>
      <c r="B128" s="1044"/>
      <c r="C128" s="1044"/>
      <c r="D128" s="1044"/>
      <c r="E128" s="1044"/>
      <c r="F128" s="1045"/>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15">
      <c r="A129" s="1043"/>
      <c r="B129" s="1044"/>
      <c r="C129" s="1044"/>
      <c r="D129" s="1044"/>
      <c r="E129" s="1044"/>
      <c r="F129" s="1045"/>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15">
      <c r="A130" s="1043"/>
      <c r="B130" s="1044"/>
      <c r="C130" s="1044"/>
      <c r="D130" s="1044"/>
      <c r="E130" s="1044"/>
      <c r="F130" s="1045"/>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15">
      <c r="A131" s="1043"/>
      <c r="B131" s="1044"/>
      <c r="C131" s="1044"/>
      <c r="D131" s="1044"/>
      <c r="E131" s="1044"/>
      <c r="F131" s="1045"/>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15">
      <c r="A132" s="1043"/>
      <c r="B132" s="1044"/>
      <c r="C132" s="1044"/>
      <c r="D132" s="1044"/>
      <c r="E132" s="1044"/>
      <c r="F132" s="1045"/>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hidden="1" customHeight="1" thickBot="1" x14ac:dyDescent="0.2">
      <c r="A133" s="1043"/>
      <c r="B133" s="1044"/>
      <c r="C133" s="1044"/>
      <c r="D133" s="1044"/>
      <c r="E133" s="1044"/>
      <c r="F133" s="1045"/>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hidden="1" customHeight="1" x14ac:dyDescent="0.15">
      <c r="A134" s="1043"/>
      <c r="B134" s="1044"/>
      <c r="C134" s="1044"/>
      <c r="D134" s="1044"/>
      <c r="E134" s="1044"/>
      <c r="F134" s="1045"/>
      <c r="G134" s="444" t="s">
        <v>278</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279</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hidden="1" customHeight="1" x14ac:dyDescent="0.15">
      <c r="A135" s="1043"/>
      <c r="B135" s="1044"/>
      <c r="C135" s="1044"/>
      <c r="D135" s="1044"/>
      <c r="E135" s="1044"/>
      <c r="F135" s="1045"/>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hidden="1" customHeight="1" x14ac:dyDescent="0.15">
      <c r="A136" s="1043"/>
      <c r="B136" s="1044"/>
      <c r="C136" s="1044"/>
      <c r="D136" s="1044"/>
      <c r="E136" s="1044"/>
      <c r="F136" s="1045"/>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hidden="1" customHeight="1" x14ac:dyDescent="0.15">
      <c r="A137" s="1043"/>
      <c r="B137" s="1044"/>
      <c r="C137" s="1044"/>
      <c r="D137" s="1044"/>
      <c r="E137" s="1044"/>
      <c r="F137" s="1045"/>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15">
      <c r="A138" s="1043"/>
      <c r="B138" s="1044"/>
      <c r="C138" s="1044"/>
      <c r="D138" s="1044"/>
      <c r="E138" s="1044"/>
      <c r="F138" s="1045"/>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15">
      <c r="A139" s="1043"/>
      <c r="B139" s="1044"/>
      <c r="C139" s="1044"/>
      <c r="D139" s="1044"/>
      <c r="E139" s="1044"/>
      <c r="F139" s="1045"/>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15">
      <c r="A140" s="1043"/>
      <c r="B140" s="1044"/>
      <c r="C140" s="1044"/>
      <c r="D140" s="1044"/>
      <c r="E140" s="1044"/>
      <c r="F140" s="1045"/>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15">
      <c r="A141" s="1043"/>
      <c r="B141" s="1044"/>
      <c r="C141" s="1044"/>
      <c r="D141" s="1044"/>
      <c r="E141" s="1044"/>
      <c r="F141" s="1045"/>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15">
      <c r="A142" s="1043"/>
      <c r="B142" s="1044"/>
      <c r="C142" s="1044"/>
      <c r="D142" s="1044"/>
      <c r="E142" s="1044"/>
      <c r="F142" s="1045"/>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15">
      <c r="A143" s="1043"/>
      <c r="B143" s="1044"/>
      <c r="C143" s="1044"/>
      <c r="D143" s="1044"/>
      <c r="E143" s="1044"/>
      <c r="F143" s="1045"/>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15">
      <c r="A144" s="1043"/>
      <c r="B144" s="1044"/>
      <c r="C144" s="1044"/>
      <c r="D144" s="1044"/>
      <c r="E144" s="1044"/>
      <c r="F144" s="1045"/>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15">
      <c r="A145" s="1043"/>
      <c r="B145" s="1044"/>
      <c r="C145" s="1044"/>
      <c r="D145" s="1044"/>
      <c r="E145" s="1044"/>
      <c r="F145" s="1045"/>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hidden="1" customHeight="1" thickBot="1" x14ac:dyDescent="0.2">
      <c r="A146" s="1043"/>
      <c r="B146" s="1044"/>
      <c r="C146" s="1044"/>
      <c r="D146" s="1044"/>
      <c r="E146" s="1044"/>
      <c r="F146" s="1045"/>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hidden="1" customHeight="1" x14ac:dyDescent="0.15">
      <c r="A147" s="1043"/>
      <c r="B147" s="1044"/>
      <c r="C147" s="1044"/>
      <c r="D147" s="1044"/>
      <c r="E147" s="1044"/>
      <c r="F147" s="1045"/>
      <c r="G147" s="444" t="s">
        <v>280</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hidden="1" customHeight="1" x14ac:dyDescent="0.15">
      <c r="A148" s="1043"/>
      <c r="B148" s="1044"/>
      <c r="C148" s="1044"/>
      <c r="D148" s="1044"/>
      <c r="E148" s="1044"/>
      <c r="F148" s="1045"/>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hidden="1" customHeight="1" x14ac:dyDescent="0.15">
      <c r="A149" s="1043"/>
      <c r="B149" s="1044"/>
      <c r="C149" s="1044"/>
      <c r="D149" s="1044"/>
      <c r="E149" s="1044"/>
      <c r="F149" s="1045"/>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hidden="1" customHeight="1" x14ac:dyDescent="0.15">
      <c r="A150" s="1043"/>
      <c r="B150" s="1044"/>
      <c r="C150" s="1044"/>
      <c r="D150" s="1044"/>
      <c r="E150" s="1044"/>
      <c r="F150" s="1045"/>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hidden="1" customHeight="1" x14ac:dyDescent="0.15">
      <c r="A151" s="1043"/>
      <c r="B151" s="1044"/>
      <c r="C151" s="1044"/>
      <c r="D151" s="1044"/>
      <c r="E151" s="1044"/>
      <c r="F151" s="1045"/>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hidden="1" customHeight="1" x14ac:dyDescent="0.15">
      <c r="A152" s="1043"/>
      <c r="B152" s="1044"/>
      <c r="C152" s="1044"/>
      <c r="D152" s="1044"/>
      <c r="E152" s="1044"/>
      <c r="F152" s="1045"/>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15">
      <c r="A153" s="1043"/>
      <c r="B153" s="1044"/>
      <c r="C153" s="1044"/>
      <c r="D153" s="1044"/>
      <c r="E153" s="1044"/>
      <c r="F153" s="1045"/>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15">
      <c r="A154" s="1043"/>
      <c r="B154" s="1044"/>
      <c r="C154" s="1044"/>
      <c r="D154" s="1044"/>
      <c r="E154" s="1044"/>
      <c r="F154" s="1045"/>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15">
      <c r="A155" s="1043"/>
      <c r="B155" s="1044"/>
      <c r="C155" s="1044"/>
      <c r="D155" s="1044"/>
      <c r="E155" s="1044"/>
      <c r="F155" s="1045"/>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15">
      <c r="A156" s="1043"/>
      <c r="B156" s="1044"/>
      <c r="C156" s="1044"/>
      <c r="D156" s="1044"/>
      <c r="E156" s="1044"/>
      <c r="F156" s="1045"/>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15">
      <c r="A157" s="1043"/>
      <c r="B157" s="1044"/>
      <c r="C157" s="1044"/>
      <c r="D157" s="1044"/>
      <c r="E157" s="1044"/>
      <c r="F157" s="1045"/>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15">
      <c r="A158" s="1043"/>
      <c r="B158" s="1044"/>
      <c r="C158" s="1044"/>
      <c r="D158" s="1044"/>
      <c r="E158" s="1044"/>
      <c r="F158" s="1045"/>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hidden="1"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hidden="1" customHeight="1" thickBot="1" x14ac:dyDescent="0.2"/>
    <row r="161" spans="1:50" ht="30" hidden="1" customHeight="1" x14ac:dyDescent="0.15">
      <c r="A161" s="1040" t="s">
        <v>28</v>
      </c>
      <c r="B161" s="1041"/>
      <c r="C161" s="1041"/>
      <c r="D161" s="1041"/>
      <c r="E161" s="1041"/>
      <c r="F161" s="1042"/>
      <c r="G161" s="444" t="s">
        <v>188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281</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hidden="1" customHeight="1" x14ac:dyDescent="0.15">
      <c r="A162" s="1043"/>
      <c r="B162" s="1044"/>
      <c r="C162" s="1044"/>
      <c r="D162" s="1044"/>
      <c r="E162" s="1044"/>
      <c r="F162" s="1045"/>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hidden="1" customHeight="1" x14ac:dyDescent="0.15">
      <c r="A163" s="1043"/>
      <c r="B163" s="1044"/>
      <c r="C163" s="1044"/>
      <c r="D163" s="1044"/>
      <c r="E163" s="1044"/>
      <c r="F163" s="1045"/>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hidden="1" customHeight="1" x14ac:dyDescent="0.15">
      <c r="A164" s="1043"/>
      <c r="B164" s="1044"/>
      <c r="C164" s="1044"/>
      <c r="D164" s="1044"/>
      <c r="E164" s="1044"/>
      <c r="F164" s="1045"/>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hidden="1" customHeight="1" x14ac:dyDescent="0.15">
      <c r="A165" s="1043"/>
      <c r="B165" s="1044"/>
      <c r="C165" s="1044"/>
      <c r="D165" s="1044"/>
      <c r="E165" s="1044"/>
      <c r="F165" s="1045"/>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hidden="1" customHeight="1" x14ac:dyDescent="0.15">
      <c r="A166" s="1043"/>
      <c r="B166" s="1044"/>
      <c r="C166" s="1044"/>
      <c r="D166" s="1044"/>
      <c r="E166" s="1044"/>
      <c r="F166" s="1045"/>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hidden="1" customHeight="1" x14ac:dyDescent="0.15">
      <c r="A167" s="1043"/>
      <c r="B167" s="1044"/>
      <c r="C167" s="1044"/>
      <c r="D167" s="1044"/>
      <c r="E167" s="1044"/>
      <c r="F167" s="1045"/>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hidden="1" customHeight="1" x14ac:dyDescent="0.15">
      <c r="A168" s="1043"/>
      <c r="B168" s="1044"/>
      <c r="C168" s="1044"/>
      <c r="D168" s="1044"/>
      <c r="E168" s="1044"/>
      <c r="F168" s="1045"/>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15">
      <c r="A169" s="1043"/>
      <c r="B169" s="1044"/>
      <c r="C169" s="1044"/>
      <c r="D169" s="1044"/>
      <c r="E169" s="1044"/>
      <c r="F169" s="1045"/>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15">
      <c r="A170" s="1043"/>
      <c r="B170" s="1044"/>
      <c r="C170" s="1044"/>
      <c r="D170" s="1044"/>
      <c r="E170" s="1044"/>
      <c r="F170" s="1045"/>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15">
      <c r="A171" s="1043"/>
      <c r="B171" s="1044"/>
      <c r="C171" s="1044"/>
      <c r="D171" s="1044"/>
      <c r="E171" s="1044"/>
      <c r="F171" s="1045"/>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15">
      <c r="A172" s="1043"/>
      <c r="B172" s="1044"/>
      <c r="C172" s="1044"/>
      <c r="D172" s="1044"/>
      <c r="E172" s="1044"/>
      <c r="F172" s="1045"/>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hidden="1" customHeight="1" thickBot="1" x14ac:dyDescent="0.2">
      <c r="A173" s="1043"/>
      <c r="B173" s="1044"/>
      <c r="C173" s="1044"/>
      <c r="D173" s="1044"/>
      <c r="E173" s="1044"/>
      <c r="F173" s="1045"/>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hidden="1" customHeight="1" x14ac:dyDescent="0.15">
      <c r="A174" s="1043"/>
      <c r="B174" s="1044"/>
      <c r="C174" s="1044"/>
      <c r="D174" s="1044"/>
      <c r="E174" s="1044"/>
      <c r="F174" s="1045"/>
      <c r="G174" s="444" t="s">
        <v>282</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283</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hidden="1" customHeight="1" x14ac:dyDescent="0.15">
      <c r="A175" s="1043"/>
      <c r="B175" s="1044"/>
      <c r="C175" s="1044"/>
      <c r="D175" s="1044"/>
      <c r="E175" s="1044"/>
      <c r="F175" s="1045"/>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hidden="1" customHeight="1" x14ac:dyDescent="0.15">
      <c r="A176" s="1043"/>
      <c r="B176" s="1044"/>
      <c r="C176" s="1044"/>
      <c r="D176" s="1044"/>
      <c r="E176" s="1044"/>
      <c r="F176" s="1045"/>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hidden="1" customHeight="1" x14ac:dyDescent="0.15">
      <c r="A177" s="1043"/>
      <c r="B177" s="1044"/>
      <c r="C177" s="1044"/>
      <c r="D177" s="1044"/>
      <c r="E177" s="1044"/>
      <c r="F177" s="1045"/>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hidden="1" customHeight="1" x14ac:dyDescent="0.15">
      <c r="A178" s="1043"/>
      <c r="B178" s="1044"/>
      <c r="C178" s="1044"/>
      <c r="D178" s="1044"/>
      <c r="E178" s="1044"/>
      <c r="F178" s="1045"/>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hidden="1" customHeight="1" x14ac:dyDescent="0.15">
      <c r="A179" s="1043"/>
      <c r="B179" s="1044"/>
      <c r="C179" s="1044"/>
      <c r="D179" s="1044"/>
      <c r="E179" s="1044"/>
      <c r="F179" s="1045"/>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hidden="1" customHeight="1" x14ac:dyDescent="0.15">
      <c r="A180" s="1043"/>
      <c r="B180" s="1044"/>
      <c r="C180" s="1044"/>
      <c r="D180" s="1044"/>
      <c r="E180" s="1044"/>
      <c r="F180" s="1045"/>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hidden="1" customHeight="1" x14ac:dyDescent="0.15">
      <c r="A181" s="1043"/>
      <c r="B181" s="1044"/>
      <c r="C181" s="1044"/>
      <c r="D181" s="1044"/>
      <c r="E181" s="1044"/>
      <c r="F181" s="1045"/>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hidden="1" customHeight="1" x14ac:dyDescent="0.15">
      <c r="A182" s="1043"/>
      <c r="B182" s="1044"/>
      <c r="C182" s="1044"/>
      <c r="D182" s="1044"/>
      <c r="E182" s="1044"/>
      <c r="F182" s="1045"/>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15">
      <c r="A183" s="1043"/>
      <c r="B183" s="1044"/>
      <c r="C183" s="1044"/>
      <c r="D183" s="1044"/>
      <c r="E183" s="1044"/>
      <c r="F183" s="1045"/>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15">
      <c r="A184" s="1043"/>
      <c r="B184" s="1044"/>
      <c r="C184" s="1044"/>
      <c r="D184" s="1044"/>
      <c r="E184" s="1044"/>
      <c r="F184" s="1045"/>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15">
      <c r="A185" s="1043"/>
      <c r="B185" s="1044"/>
      <c r="C185" s="1044"/>
      <c r="D185" s="1044"/>
      <c r="E185" s="1044"/>
      <c r="F185" s="1045"/>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hidden="1" customHeight="1" thickBot="1" x14ac:dyDescent="0.2">
      <c r="A186" s="1043"/>
      <c r="B186" s="1044"/>
      <c r="C186" s="1044"/>
      <c r="D186" s="1044"/>
      <c r="E186" s="1044"/>
      <c r="F186" s="1045"/>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hidden="1" customHeight="1" x14ac:dyDescent="0.15">
      <c r="A187" s="1043"/>
      <c r="B187" s="1044"/>
      <c r="C187" s="1044"/>
      <c r="D187" s="1044"/>
      <c r="E187" s="1044"/>
      <c r="F187" s="1045"/>
      <c r="G187" s="444" t="s">
        <v>285</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284</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hidden="1" customHeight="1" x14ac:dyDescent="0.15">
      <c r="A188" s="1043"/>
      <c r="B188" s="1044"/>
      <c r="C188" s="1044"/>
      <c r="D188" s="1044"/>
      <c r="E188" s="1044"/>
      <c r="F188" s="1045"/>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hidden="1" customHeight="1" x14ac:dyDescent="0.15">
      <c r="A189" s="1043"/>
      <c r="B189" s="1044"/>
      <c r="C189" s="1044"/>
      <c r="D189" s="1044"/>
      <c r="E189" s="1044"/>
      <c r="F189" s="1045"/>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hidden="1" customHeight="1" x14ac:dyDescent="0.15">
      <c r="A190" s="1043"/>
      <c r="B190" s="1044"/>
      <c r="C190" s="1044"/>
      <c r="D190" s="1044"/>
      <c r="E190" s="1044"/>
      <c r="F190" s="1045"/>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hidden="1" customHeight="1" x14ac:dyDescent="0.15">
      <c r="A191" s="1043"/>
      <c r="B191" s="1044"/>
      <c r="C191" s="1044"/>
      <c r="D191" s="1044"/>
      <c r="E191" s="1044"/>
      <c r="F191" s="1045"/>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hidden="1" customHeight="1" x14ac:dyDescent="0.15">
      <c r="A192" s="1043"/>
      <c r="B192" s="1044"/>
      <c r="C192" s="1044"/>
      <c r="D192" s="1044"/>
      <c r="E192" s="1044"/>
      <c r="F192" s="1045"/>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hidden="1" customHeight="1" x14ac:dyDescent="0.15">
      <c r="A193" s="1043"/>
      <c r="B193" s="1044"/>
      <c r="C193" s="1044"/>
      <c r="D193" s="1044"/>
      <c r="E193" s="1044"/>
      <c r="F193" s="1045"/>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hidden="1" customHeight="1" x14ac:dyDescent="0.15">
      <c r="A194" s="1043"/>
      <c r="B194" s="1044"/>
      <c r="C194" s="1044"/>
      <c r="D194" s="1044"/>
      <c r="E194" s="1044"/>
      <c r="F194" s="1045"/>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15">
      <c r="A195" s="1043"/>
      <c r="B195" s="1044"/>
      <c r="C195" s="1044"/>
      <c r="D195" s="1044"/>
      <c r="E195" s="1044"/>
      <c r="F195" s="1045"/>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15">
      <c r="A196" s="1043"/>
      <c r="B196" s="1044"/>
      <c r="C196" s="1044"/>
      <c r="D196" s="1044"/>
      <c r="E196" s="1044"/>
      <c r="F196" s="1045"/>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15">
      <c r="A197" s="1043"/>
      <c r="B197" s="1044"/>
      <c r="C197" s="1044"/>
      <c r="D197" s="1044"/>
      <c r="E197" s="1044"/>
      <c r="F197" s="1045"/>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15">
      <c r="A198" s="1043"/>
      <c r="B198" s="1044"/>
      <c r="C198" s="1044"/>
      <c r="D198" s="1044"/>
      <c r="E198" s="1044"/>
      <c r="F198" s="1045"/>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hidden="1" customHeight="1" thickBot="1" x14ac:dyDescent="0.2">
      <c r="A199" s="1043"/>
      <c r="B199" s="1044"/>
      <c r="C199" s="1044"/>
      <c r="D199" s="1044"/>
      <c r="E199" s="1044"/>
      <c r="F199" s="1045"/>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hidden="1" customHeight="1" x14ac:dyDescent="0.15">
      <c r="A200" s="1043"/>
      <c r="B200" s="1044"/>
      <c r="C200" s="1044"/>
      <c r="D200" s="1044"/>
      <c r="E200" s="1044"/>
      <c r="F200" s="1045"/>
      <c r="G200" s="444" t="s">
        <v>286</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189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hidden="1" customHeight="1" x14ac:dyDescent="0.15">
      <c r="A201" s="1043"/>
      <c r="B201" s="1044"/>
      <c r="C201" s="1044"/>
      <c r="D201" s="1044"/>
      <c r="E201" s="1044"/>
      <c r="F201" s="1045"/>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hidden="1" customHeight="1" x14ac:dyDescent="0.15">
      <c r="A202" s="1043"/>
      <c r="B202" s="1044"/>
      <c r="C202" s="1044"/>
      <c r="D202" s="1044"/>
      <c r="E202" s="1044"/>
      <c r="F202" s="1045"/>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hidden="1" customHeight="1" x14ac:dyDescent="0.15">
      <c r="A203" s="1043"/>
      <c r="B203" s="1044"/>
      <c r="C203" s="1044"/>
      <c r="D203" s="1044"/>
      <c r="E203" s="1044"/>
      <c r="F203" s="1045"/>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15">
      <c r="A204" s="1043"/>
      <c r="B204" s="1044"/>
      <c r="C204" s="1044"/>
      <c r="D204" s="1044"/>
      <c r="E204" s="1044"/>
      <c r="F204" s="1045"/>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15">
      <c r="A205" s="1043"/>
      <c r="B205" s="1044"/>
      <c r="C205" s="1044"/>
      <c r="D205" s="1044"/>
      <c r="E205" s="1044"/>
      <c r="F205" s="1045"/>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15">
      <c r="A206" s="1043"/>
      <c r="B206" s="1044"/>
      <c r="C206" s="1044"/>
      <c r="D206" s="1044"/>
      <c r="E206" s="1044"/>
      <c r="F206" s="1045"/>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15">
      <c r="A207" s="1043"/>
      <c r="B207" s="1044"/>
      <c r="C207" s="1044"/>
      <c r="D207" s="1044"/>
      <c r="E207" s="1044"/>
      <c r="F207" s="1045"/>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15">
      <c r="A208" s="1043"/>
      <c r="B208" s="1044"/>
      <c r="C208" s="1044"/>
      <c r="D208" s="1044"/>
      <c r="E208" s="1044"/>
      <c r="F208" s="1045"/>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15">
      <c r="A209" s="1043"/>
      <c r="B209" s="1044"/>
      <c r="C209" s="1044"/>
      <c r="D209" s="1044"/>
      <c r="E209" s="1044"/>
      <c r="F209" s="1045"/>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15">
      <c r="A210" s="1043"/>
      <c r="B210" s="1044"/>
      <c r="C210" s="1044"/>
      <c r="D210" s="1044"/>
      <c r="E210" s="1044"/>
      <c r="F210" s="1045"/>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15">
      <c r="A211" s="1043"/>
      <c r="B211" s="1044"/>
      <c r="C211" s="1044"/>
      <c r="D211" s="1044"/>
      <c r="E211" s="1044"/>
      <c r="F211" s="1045"/>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hidden="1"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hidden="1" customHeight="1" thickBot="1" x14ac:dyDescent="0.2"/>
    <row r="214" spans="1:50" ht="30" hidden="1" customHeight="1" x14ac:dyDescent="0.15">
      <c r="A214" s="1060" t="s">
        <v>28</v>
      </c>
      <c r="B214" s="1061"/>
      <c r="C214" s="1061"/>
      <c r="D214" s="1061"/>
      <c r="E214" s="1061"/>
      <c r="F214" s="1062"/>
      <c r="G214" s="444" t="s">
        <v>190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287</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hidden="1" customHeight="1" x14ac:dyDescent="0.15">
      <c r="A215" s="1043"/>
      <c r="B215" s="1044"/>
      <c r="C215" s="1044"/>
      <c r="D215" s="1044"/>
      <c r="E215" s="1044"/>
      <c r="F215" s="1045"/>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hidden="1" customHeight="1" x14ac:dyDescent="0.15">
      <c r="A216" s="1043"/>
      <c r="B216" s="1044"/>
      <c r="C216" s="1044"/>
      <c r="D216" s="1044"/>
      <c r="E216" s="1044"/>
      <c r="F216" s="1045"/>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hidden="1" customHeight="1" x14ac:dyDescent="0.15">
      <c r="A217" s="1043"/>
      <c r="B217" s="1044"/>
      <c r="C217" s="1044"/>
      <c r="D217" s="1044"/>
      <c r="E217" s="1044"/>
      <c r="F217" s="1045"/>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hidden="1" customHeight="1" x14ac:dyDescent="0.15">
      <c r="A218" s="1043"/>
      <c r="B218" s="1044"/>
      <c r="C218" s="1044"/>
      <c r="D218" s="1044"/>
      <c r="E218" s="1044"/>
      <c r="F218" s="1045"/>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hidden="1" customHeight="1" x14ac:dyDescent="0.15">
      <c r="A219" s="1043"/>
      <c r="B219" s="1044"/>
      <c r="C219" s="1044"/>
      <c r="D219" s="1044"/>
      <c r="E219" s="1044"/>
      <c r="F219" s="1045"/>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hidden="1" customHeight="1" x14ac:dyDescent="0.15">
      <c r="A220" s="1043"/>
      <c r="B220" s="1044"/>
      <c r="C220" s="1044"/>
      <c r="D220" s="1044"/>
      <c r="E220" s="1044"/>
      <c r="F220" s="1045"/>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hidden="1" customHeight="1" x14ac:dyDescent="0.15">
      <c r="A221" s="1043"/>
      <c r="B221" s="1044"/>
      <c r="C221" s="1044"/>
      <c r="D221" s="1044"/>
      <c r="E221" s="1044"/>
      <c r="F221" s="1045"/>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hidden="1" customHeight="1" x14ac:dyDescent="0.15">
      <c r="A222" s="1043"/>
      <c r="B222" s="1044"/>
      <c r="C222" s="1044"/>
      <c r="D222" s="1044"/>
      <c r="E222" s="1044"/>
      <c r="F222" s="1045"/>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hidden="1" customHeight="1" x14ac:dyDescent="0.15">
      <c r="A223" s="1043"/>
      <c r="B223" s="1044"/>
      <c r="C223" s="1044"/>
      <c r="D223" s="1044"/>
      <c r="E223" s="1044"/>
      <c r="F223" s="1045"/>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hidden="1" customHeight="1" x14ac:dyDescent="0.15">
      <c r="A224" s="1043"/>
      <c r="B224" s="1044"/>
      <c r="C224" s="1044"/>
      <c r="D224" s="1044"/>
      <c r="E224" s="1044"/>
      <c r="F224" s="1045"/>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hidden="1" customHeight="1" x14ac:dyDescent="0.15">
      <c r="A225" s="1043"/>
      <c r="B225" s="1044"/>
      <c r="C225" s="1044"/>
      <c r="D225" s="1044"/>
      <c r="E225" s="1044"/>
      <c r="F225" s="1045"/>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hidden="1" customHeight="1" thickBot="1" x14ac:dyDescent="0.2">
      <c r="A226" s="1043"/>
      <c r="B226" s="1044"/>
      <c r="C226" s="1044"/>
      <c r="D226" s="1044"/>
      <c r="E226" s="1044"/>
      <c r="F226" s="1045"/>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hidden="1" customHeight="1" x14ac:dyDescent="0.15">
      <c r="A227" s="1043"/>
      <c r="B227" s="1044"/>
      <c r="C227" s="1044"/>
      <c r="D227" s="1044"/>
      <c r="E227" s="1044"/>
      <c r="F227" s="1045"/>
      <c r="G227" s="444" t="s">
        <v>288</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289</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hidden="1" customHeight="1" x14ac:dyDescent="0.15">
      <c r="A228" s="1043"/>
      <c r="B228" s="1044"/>
      <c r="C228" s="1044"/>
      <c r="D228" s="1044"/>
      <c r="E228" s="1044"/>
      <c r="F228" s="1045"/>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hidden="1" customHeight="1" x14ac:dyDescent="0.15">
      <c r="A229" s="1043"/>
      <c r="B229" s="1044"/>
      <c r="C229" s="1044"/>
      <c r="D229" s="1044"/>
      <c r="E229" s="1044"/>
      <c r="F229" s="1045"/>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hidden="1" customHeight="1" x14ac:dyDescent="0.15">
      <c r="A230" s="1043"/>
      <c r="B230" s="1044"/>
      <c r="C230" s="1044"/>
      <c r="D230" s="1044"/>
      <c r="E230" s="1044"/>
      <c r="F230" s="1045"/>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hidden="1" customHeight="1" x14ac:dyDescent="0.15">
      <c r="A231" s="1043"/>
      <c r="B231" s="1044"/>
      <c r="C231" s="1044"/>
      <c r="D231" s="1044"/>
      <c r="E231" s="1044"/>
      <c r="F231" s="1045"/>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hidden="1" customHeight="1" x14ac:dyDescent="0.15">
      <c r="A232" s="1043"/>
      <c r="B232" s="1044"/>
      <c r="C232" s="1044"/>
      <c r="D232" s="1044"/>
      <c r="E232" s="1044"/>
      <c r="F232" s="1045"/>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hidden="1" customHeight="1" x14ac:dyDescent="0.15">
      <c r="A233" s="1043"/>
      <c r="B233" s="1044"/>
      <c r="C233" s="1044"/>
      <c r="D233" s="1044"/>
      <c r="E233" s="1044"/>
      <c r="F233" s="1045"/>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hidden="1" customHeight="1" x14ac:dyDescent="0.15">
      <c r="A234" s="1043"/>
      <c r="B234" s="1044"/>
      <c r="C234" s="1044"/>
      <c r="D234" s="1044"/>
      <c r="E234" s="1044"/>
      <c r="F234" s="1045"/>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hidden="1" customHeight="1" x14ac:dyDescent="0.15">
      <c r="A235" s="1043"/>
      <c r="B235" s="1044"/>
      <c r="C235" s="1044"/>
      <c r="D235" s="1044"/>
      <c r="E235" s="1044"/>
      <c r="F235" s="1045"/>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hidden="1" customHeight="1" x14ac:dyDescent="0.15">
      <c r="A236" s="1043"/>
      <c r="B236" s="1044"/>
      <c r="C236" s="1044"/>
      <c r="D236" s="1044"/>
      <c r="E236" s="1044"/>
      <c r="F236" s="1045"/>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hidden="1" customHeight="1" x14ac:dyDescent="0.15">
      <c r="A237" s="1043"/>
      <c r="B237" s="1044"/>
      <c r="C237" s="1044"/>
      <c r="D237" s="1044"/>
      <c r="E237" s="1044"/>
      <c r="F237" s="1045"/>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hidden="1" customHeight="1" x14ac:dyDescent="0.15">
      <c r="A238" s="1043"/>
      <c r="B238" s="1044"/>
      <c r="C238" s="1044"/>
      <c r="D238" s="1044"/>
      <c r="E238" s="1044"/>
      <c r="F238" s="1045"/>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hidden="1" customHeight="1" thickBot="1" x14ac:dyDescent="0.2">
      <c r="A239" s="1043"/>
      <c r="B239" s="1044"/>
      <c r="C239" s="1044"/>
      <c r="D239" s="1044"/>
      <c r="E239" s="1044"/>
      <c r="F239" s="1045"/>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hidden="1" customHeight="1" x14ac:dyDescent="0.15">
      <c r="A240" s="1043"/>
      <c r="B240" s="1044"/>
      <c r="C240" s="1044"/>
      <c r="D240" s="1044"/>
      <c r="E240" s="1044"/>
      <c r="F240" s="1045"/>
      <c r="G240" s="444" t="s">
        <v>290</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291</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hidden="1" customHeight="1" x14ac:dyDescent="0.15">
      <c r="A241" s="1043"/>
      <c r="B241" s="1044"/>
      <c r="C241" s="1044"/>
      <c r="D241" s="1044"/>
      <c r="E241" s="1044"/>
      <c r="F241" s="1045"/>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hidden="1" customHeight="1" x14ac:dyDescent="0.15">
      <c r="A242" s="1043"/>
      <c r="B242" s="1044"/>
      <c r="C242" s="1044"/>
      <c r="D242" s="1044"/>
      <c r="E242" s="1044"/>
      <c r="F242" s="1045"/>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hidden="1" customHeight="1" x14ac:dyDescent="0.15">
      <c r="A243" s="1043"/>
      <c r="B243" s="1044"/>
      <c r="C243" s="1044"/>
      <c r="D243" s="1044"/>
      <c r="E243" s="1044"/>
      <c r="F243" s="1045"/>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hidden="1" customHeight="1" x14ac:dyDescent="0.15">
      <c r="A244" s="1043"/>
      <c r="B244" s="1044"/>
      <c r="C244" s="1044"/>
      <c r="D244" s="1044"/>
      <c r="E244" s="1044"/>
      <c r="F244" s="1045"/>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hidden="1" customHeight="1" x14ac:dyDescent="0.15">
      <c r="A245" s="1043"/>
      <c r="B245" s="1044"/>
      <c r="C245" s="1044"/>
      <c r="D245" s="1044"/>
      <c r="E245" s="1044"/>
      <c r="F245" s="1045"/>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hidden="1" customHeight="1" x14ac:dyDescent="0.15">
      <c r="A246" s="1043"/>
      <c r="B246" s="1044"/>
      <c r="C246" s="1044"/>
      <c r="D246" s="1044"/>
      <c r="E246" s="1044"/>
      <c r="F246" s="1045"/>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hidden="1" customHeight="1" x14ac:dyDescent="0.15">
      <c r="A247" s="1043"/>
      <c r="B247" s="1044"/>
      <c r="C247" s="1044"/>
      <c r="D247" s="1044"/>
      <c r="E247" s="1044"/>
      <c r="F247" s="1045"/>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hidden="1" customHeight="1" x14ac:dyDescent="0.15">
      <c r="A248" s="1043"/>
      <c r="B248" s="1044"/>
      <c r="C248" s="1044"/>
      <c r="D248" s="1044"/>
      <c r="E248" s="1044"/>
      <c r="F248" s="1045"/>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hidden="1" customHeight="1" x14ac:dyDescent="0.15">
      <c r="A249" s="1043"/>
      <c r="B249" s="1044"/>
      <c r="C249" s="1044"/>
      <c r="D249" s="1044"/>
      <c r="E249" s="1044"/>
      <c r="F249" s="1045"/>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hidden="1" customHeight="1" x14ac:dyDescent="0.15">
      <c r="A250" s="1043"/>
      <c r="B250" s="1044"/>
      <c r="C250" s="1044"/>
      <c r="D250" s="1044"/>
      <c r="E250" s="1044"/>
      <c r="F250" s="1045"/>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hidden="1" customHeight="1" x14ac:dyDescent="0.15">
      <c r="A251" s="1043"/>
      <c r="B251" s="1044"/>
      <c r="C251" s="1044"/>
      <c r="D251" s="1044"/>
      <c r="E251" s="1044"/>
      <c r="F251" s="1045"/>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hidden="1" customHeight="1" thickBot="1" x14ac:dyDescent="0.2">
      <c r="A252" s="1043"/>
      <c r="B252" s="1044"/>
      <c r="C252" s="1044"/>
      <c r="D252" s="1044"/>
      <c r="E252" s="1044"/>
      <c r="F252" s="1045"/>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hidden="1" customHeight="1" x14ac:dyDescent="0.15">
      <c r="A253" s="1043"/>
      <c r="B253" s="1044"/>
      <c r="C253" s="1044"/>
      <c r="D253" s="1044"/>
      <c r="E253" s="1044"/>
      <c r="F253" s="1045"/>
      <c r="G253" s="444" t="s">
        <v>292</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hidden="1" customHeight="1" x14ac:dyDescent="0.15">
      <c r="A254" s="1043"/>
      <c r="B254" s="1044"/>
      <c r="C254" s="1044"/>
      <c r="D254" s="1044"/>
      <c r="E254" s="1044"/>
      <c r="F254" s="1045"/>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hidden="1" customHeight="1" x14ac:dyDescent="0.15">
      <c r="A255" s="1043"/>
      <c r="B255" s="1044"/>
      <c r="C255" s="1044"/>
      <c r="D255" s="1044"/>
      <c r="E255" s="1044"/>
      <c r="F255" s="1045"/>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hidden="1" customHeight="1" x14ac:dyDescent="0.15">
      <c r="A256" s="1043"/>
      <c r="B256" s="1044"/>
      <c r="C256" s="1044"/>
      <c r="D256" s="1044"/>
      <c r="E256" s="1044"/>
      <c r="F256" s="1045"/>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hidden="1" customHeight="1" x14ac:dyDescent="0.15">
      <c r="A257" s="1043"/>
      <c r="B257" s="1044"/>
      <c r="C257" s="1044"/>
      <c r="D257" s="1044"/>
      <c r="E257" s="1044"/>
      <c r="F257" s="1045"/>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hidden="1" customHeight="1" x14ac:dyDescent="0.15">
      <c r="A258" s="1043"/>
      <c r="B258" s="1044"/>
      <c r="C258" s="1044"/>
      <c r="D258" s="1044"/>
      <c r="E258" s="1044"/>
      <c r="F258" s="1045"/>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hidden="1" customHeight="1" x14ac:dyDescent="0.15">
      <c r="A259" s="1043"/>
      <c r="B259" s="1044"/>
      <c r="C259" s="1044"/>
      <c r="D259" s="1044"/>
      <c r="E259" s="1044"/>
      <c r="F259" s="1045"/>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hidden="1" customHeight="1" x14ac:dyDescent="0.15">
      <c r="A260" s="1043"/>
      <c r="B260" s="1044"/>
      <c r="C260" s="1044"/>
      <c r="D260" s="1044"/>
      <c r="E260" s="1044"/>
      <c r="F260" s="1045"/>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hidden="1" customHeight="1" x14ac:dyDescent="0.15">
      <c r="A261" s="1043"/>
      <c r="B261" s="1044"/>
      <c r="C261" s="1044"/>
      <c r="D261" s="1044"/>
      <c r="E261" s="1044"/>
      <c r="F261" s="1045"/>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hidden="1" customHeight="1" x14ac:dyDescent="0.15">
      <c r="A262" s="1043"/>
      <c r="B262" s="1044"/>
      <c r="C262" s="1044"/>
      <c r="D262" s="1044"/>
      <c r="E262" s="1044"/>
      <c r="F262" s="1045"/>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hidden="1" customHeight="1" x14ac:dyDescent="0.15">
      <c r="A263" s="1043"/>
      <c r="B263" s="1044"/>
      <c r="C263" s="1044"/>
      <c r="D263" s="1044"/>
      <c r="E263" s="1044"/>
      <c r="F263" s="1045"/>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hidden="1" customHeight="1" x14ac:dyDescent="0.15">
      <c r="A264" s="1043"/>
      <c r="B264" s="1044"/>
      <c r="C264" s="1044"/>
      <c r="D264" s="1044"/>
      <c r="E264" s="1044"/>
      <c r="F264" s="1045"/>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hidden="1"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Layout" topLeftCell="A4" zoomScale="70" zoomScaleNormal="75" zoomScaleSheetLayoutView="100" zoomScalePageLayoutView="70" workbookViewId="0">
      <selection activeCell="Y10" sqref="Y10:AB1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317</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295</v>
      </c>
      <c r="K3" s="110"/>
      <c r="L3" s="110"/>
      <c r="M3" s="110"/>
      <c r="N3" s="110"/>
      <c r="O3" s="110"/>
      <c r="P3" s="352" t="s">
        <v>27</v>
      </c>
      <c r="Q3" s="352"/>
      <c r="R3" s="352"/>
      <c r="S3" s="352"/>
      <c r="T3" s="352"/>
      <c r="U3" s="352"/>
      <c r="V3" s="352"/>
      <c r="W3" s="352"/>
      <c r="X3" s="352"/>
      <c r="Y3" s="349" t="s">
        <v>348</v>
      </c>
      <c r="Z3" s="350"/>
      <c r="AA3" s="350"/>
      <c r="AB3" s="350"/>
      <c r="AC3" s="282" t="s">
        <v>333</v>
      </c>
      <c r="AD3" s="282"/>
      <c r="AE3" s="282"/>
      <c r="AF3" s="282"/>
      <c r="AG3" s="282"/>
      <c r="AH3" s="349" t="s">
        <v>260</v>
      </c>
      <c r="AI3" s="351"/>
      <c r="AJ3" s="351"/>
      <c r="AK3" s="351"/>
      <c r="AL3" s="351" t="s">
        <v>21</v>
      </c>
      <c r="AM3" s="351"/>
      <c r="AN3" s="351"/>
      <c r="AO3" s="431"/>
      <c r="AP3" s="432" t="s">
        <v>296</v>
      </c>
      <c r="AQ3" s="432"/>
      <c r="AR3" s="432"/>
      <c r="AS3" s="432"/>
      <c r="AT3" s="432"/>
      <c r="AU3" s="432"/>
      <c r="AV3" s="432"/>
      <c r="AW3" s="432"/>
      <c r="AX3" s="432"/>
    </row>
    <row r="4" spans="1:50" ht="54" customHeight="1" x14ac:dyDescent="0.15">
      <c r="A4" s="1063">
        <v>1</v>
      </c>
      <c r="B4" s="1063">
        <v>1</v>
      </c>
      <c r="C4" s="423" t="s">
        <v>613</v>
      </c>
      <c r="D4" s="423"/>
      <c r="E4" s="423"/>
      <c r="F4" s="423"/>
      <c r="G4" s="423"/>
      <c r="H4" s="423"/>
      <c r="I4" s="423"/>
      <c r="J4" s="424">
        <v>7010001146875</v>
      </c>
      <c r="K4" s="425"/>
      <c r="L4" s="425"/>
      <c r="M4" s="425"/>
      <c r="N4" s="425"/>
      <c r="O4" s="425"/>
      <c r="P4" s="322" t="s">
        <v>609</v>
      </c>
      <c r="Q4" s="322"/>
      <c r="R4" s="322"/>
      <c r="S4" s="322"/>
      <c r="T4" s="322"/>
      <c r="U4" s="322"/>
      <c r="V4" s="322"/>
      <c r="W4" s="322"/>
      <c r="X4" s="322"/>
      <c r="Y4" s="323">
        <v>3.8</v>
      </c>
      <c r="Z4" s="324"/>
      <c r="AA4" s="324"/>
      <c r="AB4" s="325"/>
      <c r="AC4" s="327" t="s">
        <v>365</v>
      </c>
      <c r="AD4" s="327"/>
      <c r="AE4" s="327"/>
      <c r="AF4" s="327"/>
      <c r="AG4" s="327"/>
      <c r="AH4" s="328">
        <v>1</v>
      </c>
      <c r="AI4" s="329"/>
      <c r="AJ4" s="329"/>
      <c r="AK4" s="329"/>
      <c r="AL4" s="330">
        <v>79.02</v>
      </c>
      <c r="AM4" s="331"/>
      <c r="AN4" s="331"/>
      <c r="AO4" s="332"/>
      <c r="AP4" s="326" t="s">
        <v>638</v>
      </c>
      <c r="AQ4" s="326"/>
      <c r="AR4" s="326"/>
      <c r="AS4" s="326"/>
      <c r="AT4" s="326"/>
      <c r="AU4" s="326"/>
      <c r="AV4" s="326"/>
      <c r="AW4" s="326"/>
      <c r="AX4" s="326"/>
    </row>
    <row r="5" spans="1:50" ht="26.25" hidden="1" customHeight="1" x14ac:dyDescent="0.15">
      <c r="A5" s="1063">
        <v>2</v>
      </c>
      <c r="B5" s="1063">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hidden="1" customHeight="1" x14ac:dyDescent="0.15">
      <c r="A6" s="1063">
        <v>3</v>
      </c>
      <c r="B6" s="1063">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hidden="1" customHeight="1" x14ac:dyDescent="0.15">
      <c r="A7" s="1063">
        <v>4</v>
      </c>
      <c r="B7" s="1063">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15">
      <c r="A8" s="1063">
        <v>5</v>
      </c>
      <c r="B8" s="1063">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15">
      <c r="A9" s="1063">
        <v>6</v>
      </c>
      <c r="B9" s="1063">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15">
      <c r="A10" s="1063">
        <v>7</v>
      </c>
      <c r="B10" s="1063">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15">
      <c r="A11" s="1063">
        <v>8</v>
      </c>
      <c r="B11" s="1063">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15">
      <c r="A12" s="1063">
        <v>9</v>
      </c>
      <c r="B12" s="1063">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15">
      <c r="A13" s="1063">
        <v>10</v>
      </c>
      <c r="B13" s="1063">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15">
      <c r="A14" s="1063">
        <v>11</v>
      </c>
      <c r="B14" s="1063">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15">
      <c r="A15" s="1063">
        <v>12</v>
      </c>
      <c r="B15" s="1063">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15">
      <c r="A16" s="1063">
        <v>13</v>
      </c>
      <c r="B16" s="1063">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15">
      <c r="A17" s="1063">
        <v>14</v>
      </c>
      <c r="B17" s="1063">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15">
      <c r="A18" s="1063">
        <v>15</v>
      </c>
      <c r="B18" s="1063">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15">
      <c r="A19" s="1063">
        <v>16</v>
      </c>
      <c r="B19" s="1063">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15">
      <c r="A20" s="1063">
        <v>17</v>
      </c>
      <c r="B20" s="1063">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15">
      <c r="A21" s="1063">
        <v>18</v>
      </c>
      <c r="B21" s="1063">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15">
      <c r="A22" s="1063">
        <v>19</v>
      </c>
      <c r="B22" s="1063">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063">
        <v>20</v>
      </c>
      <c r="B23" s="1063">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15">
      <c r="A24" s="1063">
        <v>21</v>
      </c>
      <c r="B24" s="1063">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15">
      <c r="A25" s="1063">
        <v>22</v>
      </c>
      <c r="B25" s="1063">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15">
      <c r="A26" s="1063">
        <v>23</v>
      </c>
      <c r="B26" s="1063">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063">
        <v>24</v>
      </c>
      <c r="B27" s="1063">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15">
      <c r="A28" s="1063">
        <v>25</v>
      </c>
      <c r="B28" s="1063">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15">
      <c r="A29" s="1063">
        <v>26</v>
      </c>
      <c r="B29" s="1063">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063">
        <v>27</v>
      </c>
      <c r="B30" s="1063">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15">
      <c r="A31" s="1063">
        <v>28</v>
      </c>
      <c r="B31" s="1063">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15">
      <c r="A32" s="1063">
        <v>29</v>
      </c>
      <c r="B32" s="1063">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15">
      <c r="A33" s="1063">
        <v>30</v>
      </c>
      <c r="B33" s="1063">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hidden="1"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318</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2" t="s">
        <v>295</v>
      </c>
      <c r="K36" s="110"/>
      <c r="L36" s="110"/>
      <c r="M36" s="110"/>
      <c r="N36" s="110"/>
      <c r="O36" s="110"/>
      <c r="P36" s="352" t="s">
        <v>27</v>
      </c>
      <c r="Q36" s="352"/>
      <c r="R36" s="352"/>
      <c r="S36" s="352"/>
      <c r="T36" s="352"/>
      <c r="U36" s="352"/>
      <c r="V36" s="352"/>
      <c r="W36" s="352"/>
      <c r="X36" s="352"/>
      <c r="Y36" s="349" t="s">
        <v>348</v>
      </c>
      <c r="Z36" s="350"/>
      <c r="AA36" s="350"/>
      <c r="AB36" s="350"/>
      <c r="AC36" s="282" t="s">
        <v>333</v>
      </c>
      <c r="AD36" s="282"/>
      <c r="AE36" s="282"/>
      <c r="AF36" s="282"/>
      <c r="AG36" s="282"/>
      <c r="AH36" s="349" t="s">
        <v>260</v>
      </c>
      <c r="AI36" s="351"/>
      <c r="AJ36" s="351"/>
      <c r="AK36" s="351"/>
      <c r="AL36" s="351" t="s">
        <v>21</v>
      </c>
      <c r="AM36" s="351"/>
      <c r="AN36" s="351"/>
      <c r="AO36" s="431"/>
      <c r="AP36" s="432" t="s">
        <v>296</v>
      </c>
      <c r="AQ36" s="432"/>
      <c r="AR36" s="432"/>
      <c r="AS36" s="432"/>
      <c r="AT36" s="432"/>
      <c r="AU36" s="432"/>
      <c r="AV36" s="432"/>
      <c r="AW36" s="432"/>
      <c r="AX36" s="432"/>
    </row>
    <row r="37" spans="1:50" ht="51.75" customHeight="1" x14ac:dyDescent="0.15">
      <c r="A37" s="1063">
        <v>1</v>
      </c>
      <c r="B37" s="1063">
        <v>1</v>
      </c>
      <c r="C37" s="423" t="s">
        <v>613</v>
      </c>
      <c r="D37" s="423"/>
      <c r="E37" s="423"/>
      <c r="F37" s="423"/>
      <c r="G37" s="423"/>
      <c r="H37" s="423"/>
      <c r="I37" s="423"/>
      <c r="J37" s="424">
        <v>7010001146875</v>
      </c>
      <c r="K37" s="425"/>
      <c r="L37" s="425"/>
      <c r="M37" s="425"/>
      <c r="N37" s="425"/>
      <c r="O37" s="425"/>
      <c r="P37" s="322" t="s">
        <v>609</v>
      </c>
      <c r="Q37" s="322"/>
      <c r="R37" s="322"/>
      <c r="S37" s="322"/>
      <c r="T37" s="322"/>
      <c r="U37" s="322"/>
      <c r="V37" s="322"/>
      <c r="W37" s="322"/>
      <c r="X37" s="322"/>
      <c r="Y37" s="323">
        <v>3.5</v>
      </c>
      <c r="Z37" s="324"/>
      <c r="AA37" s="324"/>
      <c r="AB37" s="325"/>
      <c r="AC37" s="327" t="s">
        <v>365</v>
      </c>
      <c r="AD37" s="327"/>
      <c r="AE37" s="327"/>
      <c r="AF37" s="327"/>
      <c r="AG37" s="327"/>
      <c r="AH37" s="328">
        <v>1</v>
      </c>
      <c r="AI37" s="329"/>
      <c r="AJ37" s="329"/>
      <c r="AK37" s="329"/>
      <c r="AL37" s="330">
        <v>79.02</v>
      </c>
      <c r="AM37" s="331"/>
      <c r="AN37" s="331"/>
      <c r="AO37" s="332"/>
      <c r="AP37" s="326" t="s">
        <v>639</v>
      </c>
      <c r="AQ37" s="326"/>
      <c r="AR37" s="326"/>
      <c r="AS37" s="326"/>
      <c r="AT37" s="326"/>
      <c r="AU37" s="326"/>
      <c r="AV37" s="326"/>
      <c r="AW37" s="326"/>
      <c r="AX37" s="326"/>
    </row>
    <row r="38" spans="1:50" ht="26.25" hidden="1" customHeight="1" x14ac:dyDescent="0.15">
      <c r="A38" s="1063">
        <v>2</v>
      </c>
      <c r="B38" s="1063">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hidden="1" customHeight="1" x14ac:dyDescent="0.15">
      <c r="A39" s="1063">
        <v>3</v>
      </c>
      <c r="B39" s="1063">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hidden="1" customHeight="1" x14ac:dyDescent="0.15">
      <c r="A40" s="1063">
        <v>4</v>
      </c>
      <c r="B40" s="1063">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hidden="1" customHeight="1" x14ac:dyDescent="0.15">
      <c r="A41" s="1063">
        <v>5</v>
      </c>
      <c r="B41" s="1063">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hidden="1" customHeight="1" x14ac:dyDescent="0.15">
      <c r="A42" s="1063">
        <v>6</v>
      </c>
      <c r="B42" s="1063">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15">
      <c r="A43" s="1063">
        <v>7</v>
      </c>
      <c r="B43" s="1063">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15">
      <c r="A44" s="1063">
        <v>8</v>
      </c>
      <c r="B44" s="1063">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15">
      <c r="A45" s="1063">
        <v>9</v>
      </c>
      <c r="B45" s="1063">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15">
      <c r="A46" s="1063">
        <v>10</v>
      </c>
      <c r="B46" s="1063">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15">
      <c r="A47" s="1063">
        <v>11</v>
      </c>
      <c r="B47" s="1063">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15">
      <c r="A48" s="1063">
        <v>12</v>
      </c>
      <c r="B48" s="1063">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15">
      <c r="A49" s="1063">
        <v>13</v>
      </c>
      <c r="B49" s="1063">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15">
      <c r="A50" s="1063">
        <v>14</v>
      </c>
      <c r="B50" s="1063">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15">
      <c r="A51" s="1063">
        <v>15</v>
      </c>
      <c r="B51" s="1063">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15">
      <c r="A52" s="1063">
        <v>16</v>
      </c>
      <c r="B52" s="1063">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15">
      <c r="A53" s="1063">
        <v>17</v>
      </c>
      <c r="B53" s="1063">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15">
      <c r="A54" s="1063">
        <v>18</v>
      </c>
      <c r="B54" s="1063">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15">
      <c r="A55" s="1063">
        <v>19</v>
      </c>
      <c r="B55" s="1063">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15">
      <c r="A56" s="1063">
        <v>20</v>
      </c>
      <c r="B56" s="1063">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15">
      <c r="A57" s="1063">
        <v>21</v>
      </c>
      <c r="B57" s="1063">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15">
      <c r="A58" s="1063">
        <v>22</v>
      </c>
      <c r="B58" s="1063">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15">
      <c r="A59" s="1063">
        <v>23</v>
      </c>
      <c r="B59" s="1063">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15">
      <c r="A60" s="1063">
        <v>24</v>
      </c>
      <c r="B60" s="1063">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15">
      <c r="A61" s="1063">
        <v>25</v>
      </c>
      <c r="B61" s="1063">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15">
      <c r="A62" s="1063">
        <v>26</v>
      </c>
      <c r="B62" s="1063">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15">
      <c r="A63" s="1063">
        <v>27</v>
      </c>
      <c r="B63" s="1063">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15">
      <c r="A64" s="1063">
        <v>28</v>
      </c>
      <c r="B64" s="1063">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15">
      <c r="A65" s="1063">
        <v>29</v>
      </c>
      <c r="B65" s="1063">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15">
      <c r="A66" s="1063">
        <v>30</v>
      </c>
      <c r="B66" s="1063">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2" t="s">
        <v>295</v>
      </c>
      <c r="K69" s="110"/>
      <c r="L69" s="110"/>
      <c r="M69" s="110"/>
      <c r="N69" s="110"/>
      <c r="O69" s="110"/>
      <c r="P69" s="352" t="s">
        <v>27</v>
      </c>
      <c r="Q69" s="352"/>
      <c r="R69" s="352"/>
      <c r="S69" s="352"/>
      <c r="T69" s="352"/>
      <c r="U69" s="352"/>
      <c r="V69" s="352"/>
      <c r="W69" s="352"/>
      <c r="X69" s="352"/>
      <c r="Y69" s="349" t="s">
        <v>348</v>
      </c>
      <c r="Z69" s="350"/>
      <c r="AA69" s="350"/>
      <c r="AB69" s="350"/>
      <c r="AC69" s="282" t="s">
        <v>333</v>
      </c>
      <c r="AD69" s="282"/>
      <c r="AE69" s="282"/>
      <c r="AF69" s="282"/>
      <c r="AG69" s="282"/>
      <c r="AH69" s="349" t="s">
        <v>260</v>
      </c>
      <c r="AI69" s="351"/>
      <c r="AJ69" s="351"/>
      <c r="AK69" s="351"/>
      <c r="AL69" s="351" t="s">
        <v>21</v>
      </c>
      <c r="AM69" s="351"/>
      <c r="AN69" s="351"/>
      <c r="AO69" s="431"/>
      <c r="AP69" s="432" t="s">
        <v>296</v>
      </c>
      <c r="AQ69" s="432"/>
      <c r="AR69" s="432"/>
      <c r="AS69" s="432"/>
      <c r="AT69" s="432"/>
      <c r="AU69" s="432"/>
      <c r="AV69" s="432"/>
      <c r="AW69" s="432"/>
      <c r="AX69" s="432"/>
    </row>
    <row r="70" spans="1:50" ht="57" customHeight="1" x14ac:dyDescent="0.15">
      <c r="A70" s="1063">
        <v>1</v>
      </c>
      <c r="B70" s="1063">
        <v>1</v>
      </c>
      <c r="C70" s="423" t="s">
        <v>608</v>
      </c>
      <c r="D70" s="423"/>
      <c r="E70" s="423"/>
      <c r="F70" s="423"/>
      <c r="G70" s="423"/>
      <c r="H70" s="423"/>
      <c r="I70" s="423"/>
      <c r="J70" s="424">
        <v>5010005007992</v>
      </c>
      <c r="K70" s="425"/>
      <c r="L70" s="425"/>
      <c r="M70" s="425"/>
      <c r="N70" s="425"/>
      <c r="O70" s="425"/>
      <c r="P70" s="322" t="s">
        <v>609</v>
      </c>
      <c r="Q70" s="322"/>
      <c r="R70" s="322"/>
      <c r="S70" s="322"/>
      <c r="T70" s="322"/>
      <c r="U70" s="322"/>
      <c r="V70" s="322"/>
      <c r="W70" s="322"/>
      <c r="X70" s="322"/>
      <c r="Y70" s="323">
        <v>5.5</v>
      </c>
      <c r="Z70" s="324"/>
      <c r="AA70" s="324"/>
      <c r="AB70" s="325"/>
      <c r="AC70" s="327" t="s">
        <v>365</v>
      </c>
      <c r="AD70" s="327"/>
      <c r="AE70" s="327"/>
      <c r="AF70" s="327"/>
      <c r="AG70" s="327"/>
      <c r="AH70" s="328">
        <v>1</v>
      </c>
      <c r="AI70" s="329"/>
      <c r="AJ70" s="329"/>
      <c r="AK70" s="329"/>
      <c r="AL70" s="330">
        <v>77.400000000000006</v>
      </c>
      <c r="AM70" s="331"/>
      <c r="AN70" s="331"/>
      <c r="AO70" s="332"/>
      <c r="AP70" s="326" t="s">
        <v>640</v>
      </c>
      <c r="AQ70" s="326"/>
      <c r="AR70" s="326"/>
      <c r="AS70" s="326"/>
      <c r="AT70" s="326"/>
      <c r="AU70" s="326"/>
      <c r="AV70" s="326"/>
      <c r="AW70" s="326"/>
      <c r="AX70" s="326"/>
    </row>
    <row r="71" spans="1:50" ht="26.25" hidden="1" customHeight="1" x14ac:dyDescent="0.15">
      <c r="A71" s="1063">
        <v>2</v>
      </c>
      <c r="B71" s="1063">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hidden="1" customHeight="1" x14ac:dyDescent="0.15">
      <c r="A72" s="1063">
        <v>3</v>
      </c>
      <c r="B72" s="1063">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15">
      <c r="A73" s="1063">
        <v>4</v>
      </c>
      <c r="B73" s="1063">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15">
      <c r="A74" s="1063">
        <v>5</v>
      </c>
      <c r="B74" s="1063">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15">
      <c r="A75" s="1063">
        <v>6</v>
      </c>
      <c r="B75" s="1063">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15">
      <c r="A76" s="1063">
        <v>7</v>
      </c>
      <c r="B76" s="1063">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15">
      <c r="A77" s="1063">
        <v>8</v>
      </c>
      <c r="B77" s="1063">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15">
      <c r="A78" s="1063">
        <v>9</v>
      </c>
      <c r="B78" s="1063">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15">
      <c r="A79" s="1063">
        <v>10</v>
      </c>
      <c r="B79" s="1063">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15">
      <c r="A80" s="1063">
        <v>11</v>
      </c>
      <c r="B80" s="1063">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15">
      <c r="A81" s="1063">
        <v>12</v>
      </c>
      <c r="B81" s="1063">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15">
      <c r="A82" s="1063">
        <v>13</v>
      </c>
      <c r="B82" s="1063">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15">
      <c r="A83" s="1063">
        <v>14</v>
      </c>
      <c r="B83" s="1063">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15">
      <c r="A84" s="1063">
        <v>15</v>
      </c>
      <c r="B84" s="1063">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15">
      <c r="A85" s="1063">
        <v>16</v>
      </c>
      <c r="B85" s="1063">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15">
      <c r="A86" s="1063">
        <v>17</v>
      </c>
      <c r="B86" s="1063">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15">
      <c r="A87" s="1063">
        <v>18</v>
      </c>
      <c r="B87" s="1063">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15">
      <c r="A88" s="1063">
        <v>19</v>
      </c>
      <c r="B88" s="1063">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15">
      <c r="A89" s="1063">
        <v>20</v>
      </c>
      <c r="B89" s="1063">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15">
      <c r="A90" s="1063">
        <v>21</v>
      </c>
      <c r="B90" s="1063">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15">
      <c r="A91" s="1063">
        <v>22</v>
      </c>
      <c r="B91" s="1063">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15">
      <c r="A92" s="1063">
        <v>23</v>
      </c>
      <c r="B92" s="1063">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15">
      <c r="A93" s="1063">
        <v>24</v>
      </c>
      <c r="B93" s="1063">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15">
      <c r="A94" s="1063">
        <v>25</v>
      </c>
      <c r="B94" s="1063">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15">
      <c r="A95" s="1063">
        <v>26</v>
      </c>
      <c r="B95" s="1063">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15">
      <c r="A96" s="1063">
        <v>27</v>
      </c>
      <c r="B96" s="1063">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15">
      <c r="A97" s="1063">
        <v>28</v>
      </c>
      <c r="B97" s="1063">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15">
      <c r="A98" s="1063">
        <v>29</v>
      </c>
      <c r="B98" s="1063">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15">
      <c r="A99" s="1063">
        <v>30</v>
      </c>
      <c r="B99" s="1063">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2" t="s">
        <v>295</v>
      </c>
      <c r="K102" s="110"/>
      <c r="L102" s="110"/>
      <c r="M102" s="110"/>
      <c r="N102" s="110"/>
      <c r="O102" s="110"/>
      <c r="P102" s="352" t="s">
        <v>27</v>
      </c>
      <c r="Q102" s="352"/>
      <c r="R102" s="352"/>
      <c r="S102" s="352"/>
      <c r="T102" s="352"/>
      <c r="U102" s="352"/>
      <c r="V102" s="352"/>
      <c r="W102" s="352"/>
      <c r="X102" s="352"/>
      <c r="Y102" s="349" t="s">
        <v>348</v>
      </c>
      <c r="Z102" s="350"/>
      <c r="AA102" s="350"/>
      <c r="AB102" s="350"/>
      <c r="AC102" s="282" t="s">
        <v>333</v>
      </c>
      <c r="AD102" s="282"/>
      <c r="AE102" s="282"/>
      <c r="AF102" s="282"/>
      <c r="AG102" s="282"/>
      <c r="AH102" s="349" t="s">
        <v>260</v>
      </c>
      <c r="AI102" s="351"/>
      <c r="AJ102" s="351"/>
      <c r="AK102" s="351"/>
      <c r="AL102" s="351" t="s">
        <v>21</v>
      </c>
      <c r="AM102" s="351"/>
      <c r="AN102" s="351"/>
      <c r="AO102" s="431"/>
      <c r="AP102" s="432" t="s">
        <v>296</v>
      </c>
      <c r="AQ102" s="432"/>
      <c r="AR102" s="432"/>
      <c r="AS102" s="432"/>
      <c r="AT102" s="432"/>
      <c r="AU102" s="432"/>
      <c r="AV102" s="432"/>
      <c r="AW102" s="432"/>
      <c r="AX102" s="432"/>
    </row>
    <row r="103" spans="1:50" ht="63.75" customHeight="1" x14ac:dyDescent="0.15">
      <c r="A103" s="1063">
        <v>1</v>
      </c>
      <c r="B103" s="1063">
        <v>1</v>
      </c>
      <c r="C103" s="423" t="s">
        <v>608</v>
      </c>
      <c r="D103" s="423"/>
      <c r="E103" s="423"/>
      <c r="F103" s="423"/>
      <c r="G103" s="423"/>
      <c r="H103" s="423"/>
      <c r="I103" s="423"/>
      <c r="J103" s="424">
        <v>5010005007992</v>
      </c>
      <c r="K103" s="425"/>
      <c r="L103" s="425"/>
      <c r="M103" s="425"/>
      <c r="N103" s="425"/>
      <c r="O103" s="425"/>
      <c r="P103" s="322" t="s">
        <v>609</v>
      </c>
      <c r="Q103" s="322"/>
      <c r="R103" s="322"/>
      <c r="S103" s="322"/>
      <c r="T103" s="322"/>
      <c r="U103" s="322"/>
      <c r="V103" s="322"/>
      <c r="W103" s="322"/>
      <c r="X103" s="322"/>
      <c r="Y103" s="323">
        <v>5.5</v>
      </c>
      <c r="Z103" s="324"/>
      <c r="AA103" s="324"/>
      <c r="AB103" s="325"/>
      <c r="AC103" s="327" t="s">
        <v>610</v>
      </c>
      <c r="AD103" s="327"/>
      <c r="AE103" s="327"/>
      <c r="AF103" s="327"/>
      <c r="AG103" s="327"/>
      <c r="AH103" s="328">
        <v>1</v>
      </c>
      <c r="AI103" s="329"/>
      <c r="AJ103" s="329"/>
      <c r="AK103" s="329"/>
      <c r="AL103" s="330">
        <v>77.400000000000006</v>
      </c>
      <c r="AM103" s="331"/>
      <c r="AN103" s="331"/>
      <c r="AO103" s="332"/>
      <c r="AP103" s="326" t="s">
        <v>639</v>
      </c>
      <c r="AQ103" s="326"/>
      <c r="AR103" s="326"/>
      <c r="AS103" s="326"/>
      <c r="AT103" s="326"/>
      <c r="AU103" s="326"/>
      <c r="AV103" s="326"/>
      <c r="AW103" s="326"/>
      <c r="AX103" s="326"/>
    </row>
    <row r="104" spans="1:50" ht="26.25" hidden="1" customHeight="1" x14ac:dyDescent="0.15">
      <c r="A104" s="1063">
        <v>2</v>
      </c>
      <c r="B104" s="1063">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15">
      <c r="A105" s="1063">
        <v>3</v>
      </c>
      <c r="B105" s="1063">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15">
      <c r="A106" s="1063">
        <v>4</v>
      </c>
      <c r="B106" s="1063">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15">
      <c r="A107" s="1063">
        <v>5</v>
      </c>
      <c r="B107" s="1063">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15">
      <c r="A108" s="1063">
        <v>6</v>
      </c>
      <c r="B108" s="1063">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15">
      <c r="A109" s="1063">
        <v>7</v>
      </c>
      <c r="B109" s="1063">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15">
      <c r="A110" s="1063">
        <v>8</v>
      </c>
      <c r="B110" s="1063">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15">
      <c r="A111" s="1063">
        <v>9</v>
      </c>
      <c r="B111" s="1063">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15">
      <c r="A112" s="1063">
        <v>10</v>
      </c>
      <c r="B112" s="1063">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15">
      <c r="A113" s="1063">
        <v>11</v>
      </c>
      <c r="B113" s="1063">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15">
      <c r="A114" s="1063">
        <v>12</v>
      </c>
      <c r="B114" s="1063">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15">
      <c r="A115" s="1063">
        <v>13</v>
      </c>
      <c r="B115" s="1063">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15">
      <c r="A116" s="1063">
        <v>14</v>
      </c>
      <c r="B116" s="1063">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15">
      <c r="A117" s="1063">
        <v>15</v>
      </c>
      <c r="B117" s="1063">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15">
      <c r="A118" s="1063">
        <v>16</v>
      </c>
      <c r="B118" s="1063">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15">
      <c r="A119" s="1063">
        <v>17</v>
      </c>
      <c r="B119" s="1063">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15">
      <c r="A120" s="1063">
        <v>18</v>
      </c>
      <c r="B120" s="1063">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15">
      <c r="A121" s="1063">
        <v>19</v>
      </c>
      <c r="B121" s="1063">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15">
      <c r="A122" s="1063">
        <v>20</v>
      </c>
      <c r="B122" s="1063">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15">
      <c r="A123" s="1063">
        <v>21</v>
      </c>
      <c r="B123" s="1063">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15">
      <c r="A124" s="1063">
        <v>22</v>
      </c>
      <c r="B124" s="1063">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15">
      <c r="A125" s="1063">
        <v>23</v>
      </c>
      <c r="B125" s="1063">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15">
      <c r="A126" s="1063">
        <v>24</v>
      </c>
      <c r="B126" s="1063">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15">
      <c r="A127" s="1063">
        <v>25</v>
      </c>
      <c r="B127" s="1063">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15">
      <c r="A128" s="1063">
        <v>26</v>
      </c>
      <c r="B128" s="1063">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15">
      <c r="A129" s="1063">
        <v>27</v>
      </c>
      <c r="B129" s="1063">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15">
      <c r="A130" s="1063">
        <v>28</v>
      </c>
      <c r="B130" s="1063">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15">
      <c r="A131" s="1063">
        <v>29</v>
      </c>
      <c r="B131" s="1063">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15">
      <c r="A132" s="1063">
        <v>30</v>
      </c>
      <c r="B132" s="1063">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2" t="s">
        <v>295</v>
      </c>
      <c r="K135" s="110"/>
      <c r="L135" s="110"/>
      <c r="M135" s="110"/>
      <c r="N135" s="110"/>
      <c r="O135" s="110"/>
      <c r="P135" s="352" t="s">
        <v>27</v>
      </c>
      <c r="Q135" s="352"/>
      <c r="R135" s="352"/>
      <c r="S135" s="352"/>
      <c r="T135" s="352"/>
      <c r="U135" s="352"/>
      <c r="V135" s="352"/>
      <c r="W135" s="352"/>
      <c r="X135" s="352"/>
      <c r="Y135" s="349" t="s">
        <v>348</v>
      </c>
      <c r="Z135" s="350"/>
      <c r="AA135" s="350"/>
      <c r="AB135" s="350"/>
      <c r="AC135" s="282" t="s">
        <v>333</v>
      </c>
      <c r="AD135" s="282"/>
      <c r="AE135" s="282"/>
      <c r="AF135" s="282"/>
      <c r="AG135" s="282"/>
      <c r="AH135" s="349" t="s">
        <v>260</v>
      </c>
      <c r="AI135" s="351"/>
      <c r="AJ135" s="351"/>
      <c r="AK135" s="351"/>
      <c r="AL135" s="351" t="s">
        <v>21</v>
      </c>
      <c r="AM135" s="351"/>
      <c r="AN135" s="351"/>
      <c r="AO135" s="431"/>
      <c r="AP135" s="432" t="s">
        <v>296</v>
      </c>
      <c r="AQ135" s="432"/>
      <c r="AR135" s="432"/>
      <c r="AS135" s="432"/>
      <c r="AT135" s="432"/>
      <c r="AU135" s="432"/>
      <c r="AV135" s="432"/>
      <c r="AW135" s="432"/>
      <c r="AX135" s="432"/>
    </row>
    <row r="136" spans="1:50" ht="45.75" customHeight="1" x14ac:dyDescent="0.15">
      <c r="A136" s="1063">
        <v>1</v>
      </c>
      <c r="B136" s="1063">
        <v>1</v>
      </c>
      <c r="C136" s="430" t="s">
        <v>611</v>
      </c>
      <c r="D136" s="423"/>
      <c r="E136" s="423"/>
      <c r="F136" s="423"/>
      <c r="G136" s="423"/>
      <c r="H136" s="423"/>
      <c r="I136" s="423"/>
      <c r="J136" s="424">
        <v>9010401141202</v>
      </c>
      <c r="K136" s="425"/>
      <c r="L136" s="425"/>
      <c r="M136" s="425"/>
      <c r="N136" s="425"/>
      <c r="O136" s="425"/>
      <c r="P136" s="428" t="s">
        <v>612</v>
      </c>
      <c r="Q136" s="322"/>
      <c r="R136" s="322"/>
      <c r="S136" s="322"/>
      <c r="T136" s="322"/>
      <c r="U136" s="322"/>
      <c r="V136" s="322"/>
      <c r="W136" s="322"/>
      <c r="X136" s="322"/>
      <c r="Y136" s="323">
        <v>4</v>
      </c>
      <c r="Z136" s="324"/>
      <c r="AA136" s="324"/>
      <c r="AB136" s="325"/>
      <c r="AC136" s="327" t="s">
        <v>365</v>
      </c>
      <c r="AD136" s="327"/>
      <c r="AE136" s="327"/>
      <c r="AF136" s="327"/>
      <c r="AG136" s="327"/>
      <c r="AH136" s="328">
        <v>1</v>
      </c>
      <c r="AI136" s="329"/>
      <c r="AJ136" s="329"/>
      <c r="AK136" s="329"/>
      <c r="AL136" s="330">
        <v>92.02</v>
      </c>
      <c r="AM136" s="331"/>
      <c r="AN136" s="331"/>
      <c r="AO136" s="332"/>
      <c r="AP136" s="326" t="s">
        <v>641</v>
      </c>
      <c r="AQ136" s="326"/>
      <c r="AR136" s="326"/>
      <c r="AS136" s="326"/>
      <c r="AT136" s="326"/>
      <c r="AU136" s="326"/>
      <c r="AV136" s="326"/>
      <c r="AW136" s="326"/>
      <c r="AX136" s="326"/>
    </row>
    <row r="137" spans="1:50" ht="26.25" hidden="1" customHeight="1" x14ac:dyDescent="0.15">
      <c r="A137" s="1063">
        <v>2</v>
      </c>
      <c r="B137" s="1063">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15">
      <c r="A138" s="1063">
        <v>3</v>
      </c>
      <c r="B138" s="1063">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15">
      <c r="A139" s="1063">
        <v>4</v>
      </c>
      <c r="B139" s="1063">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15">
      <c r="A140" s="1063">
        <v>5</v>
      </c>
      <c r="B140" s="1063">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15">
      <c r="A141" s="1063">
        <v>6</v>
      </c>
      <c r="B141" s="1063">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15">
      <c r="A142" s="1063">
        <v>7</v>
      </c>
      <c r="B142" s="1063">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15">
      <c r="A143" s="1063">
        <v>8</v>
      </c>
      <c r="B143" s="1063">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15">
      <c r="A144" s="1063">
        <v>9</v>
      </c>
      <c r="B144" s="1063">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15">
      <c r="A145" s="1063">
        <v>10</v>
      </c>
      <c r="B145" s="1063">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15">
      <c r="A146" s="1063">
        <v>11</v>
      </c>
      <c r="B146" s="1063">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15">
      <c r="A147" s="1063">
        <v>12</v>
      </c>
      <c r="B147" s="1063">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15">
      <c r="A148" s="1063">
        <v>13</v>
      </c>
      <c r="B148" s="1063">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15">
      <c r="A149" s="1063">
        <v>14</v>
      </c>
      <c r="B149" s="1063">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15">
      <c r="A150" s="1063">
        <v>15</v>
      </c>
      <c r="B150" s="1063">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15">
      <c r="A151" s="1063">
        <v>16</v>
      </c>
      <c r="B151" s="1063">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15">
      <c r="A152" s="1063">
        <v>17</v>
      </c>
      <c r="B152" s="1063">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15">
      <c r="A153" s="1063">
        <v>18</v>
      </c>
      <c r="B153" s="1063">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15">
      <c r="A154" s="1063">
        <v>19</v>
      </c>
      <c r="B154" s="1063">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15">
      <c r="A155" s="1063">
        <v>20</v>
      </c>
      <c r="B155" s="1063">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15">
      <c r="A156" s="1063">
        <v>21</v>
      </c>
      <c r="B156" s="1063">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15">
      <c r="A157" s="1063">
        <v>22</v>
      </c>
      <c r="B157" s="1063">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15">
      <c r="A158" s="1063">
        <v>23</v>
      </c>
      <c r="B158" s="1063">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15">
      <c r="A159" s="1063">
        <v>24</v>
      </c>
      <c r="B159" s="1063">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15">
      <c r="A160" s="1063">
        <v>25</v>
      </c>
      <c r="B160" s="1063">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15">
      <c r="A161" s="1063">
        <v>26</v>
      </c>
      <c r="B161" s="1063">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15">
      <c r="A162" s="1063">
        <v>27</v>
      </c>
      <c r="B162" s="1063">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15">
      <c r="A163" s="1063">
        <v>28</v>
      </c>
      <c r="B163" s="1063">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15">
      <c r="A164" s="1063">
        <v>29</v>
      </c>
      <c r="B164" s="1063">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6.75" hidden="1" customHeight="1" x14ac:dyDescent="0.15">
      <c r="A165" s="1063">
        <v>30</v>
      </c>
      <c r="B165" s="1063">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51"/>
      <c r="B168" s="351"/>
      <c r="C168" s="351" t="s">
        <v>26</v>
      </c>
      <c r="D168" s="351"/>
      <c r="E168" s="351"/>
      <c r="F168" s="351"/>
      <c r="G168" s="351"/>
      <c r="H168" s="351"/>
      <c r="I168" s="351"/>
      <c r="J168" s="282" t="s">
        <v>295</v>
      </c>
      <c r="K168" s="110"/>
      <c r="L168" s="110"/>
      <c r="M168" s="110"/>
      <c r="N168" s="110"/>
      <c r="O168" s="110"/>
      <c r="P168" s="352" t="s">
        <v>27</v>
      </c>
      <c r="Q168" s="352"/>
      <c r="R168" s="352"/>
      <c r="S168" s="352"/>
      <c r="T168" s="352"/>
      <c r="U168" s="352"/>
      <c r="V168" s="352"/>
      <c r="W168" s="352"/>
      <c r="X168" s="352"/>
      <c r="Y168" s="349" t="s">
        <v>348</v>
      </c>
      <c r="Z168" s="350"/>
      <c r="AA168" s="350"/>
      <c r="AB168" s="350"/>
      <c r="AC168" s="282" t="s">
        <v>333</v>
      </c>
      <c r="AD168" s="282"/>
      <c r="AE168" s="282"/>
      <c r="AF168" s="282"/>
      <c r="AG168" s="282"/>
      <c r="AH168" s="349" t="s">
        <v>260</v>
      </c>
      <c r="AI168" s="351"/>
      <c r="AJ168" s="351"/>
      <c r="AK168" s="351"/>
      <c r="AL168" s="351" t="s">
        <v>21</v>
      </c>
      <c r="AM168" s="351"/>
      <c r="AN168" s="351"/>
      <c r="AO168" s="431"/>
      <c r="AP168" s="432" t="s">
        <v>296</v>
      </c>
      <c r="AQ168" s="432"/>
      <c r="AR168" s="432"/>
      <c r="AS168" s="432"/>
      <c r="AT168" s="432"/>
      <c r="AU168" s="432"/>
      <c r="AV168" s="432"/>
      <c r="AW168" s="432"/>
      <c r="AX168" s="432"/>
    </row>
    <row r="169" spans="1:50" ht="26.25" hidden="1" customHeight="1" x14ac:dyDescent="0.15">
      <c r="A169" s="1063">
        <v>1</v>
      </c>
      <c r="B169" s="1063">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hidden="1" customHeight="1" x14ac:dyDescent="0.15">
      <c r="A170" s="1063">
        <v>2</v>
      </c>
      <c r="B170" s="1063">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15">
      <c r="A171" s="1063">
        <v>3</v>
      </c>
      <c r="B171" s="1063">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15">
      <c r="A172" s="1063">
        <v>4</v>
      </c>
      <c r="B172" s="1063">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15">
      <c r="A173" s="1063">
        <v>5</v>
      </c>
      <c r="B173" s="1063">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15">
      <c r="A174" s="1063">
        <v>6</v>
      </c>
      <c r="B174" s="1063">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15">
      <c r="A175" s="1063">
        <v>7</v>
      </c>
      <c r="B175" s="1063">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15">
      <c r="A176" s="1063">
        <v>8</v>
      </c>
      <c r="B176" s="1063">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15">
      <c r="A177" s="1063">
        <v>9</v>
      </c>
      <c r="B177" s="1063">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15">
      <c r="A178" s="1063">
        <v>10</v>
      </c>
      <c r="B178" s="1063">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15">
      <c r="A179" s="1063">
        <v>11</v>
      </c>
      <c r="B179" s="1063">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15">
      <c r="A180" s="1063">
        <v>12</v>
      </c>
      <c r="B180" s="1063">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15">
      <c r="A181" s="1063">
        <v>13</v>
      </c>
      <c r="B181" s="1063">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15">
      <c r="A182" s="1063">
        <v>14</v>
      </c>
      <c r="B182" s="1063">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15">
      <c r="A183" s="1063">
        <v>15</v>
      </c>
      <c r="B183" s="1063">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15">
      <c r="A184" s="1063">
        <v>16</v>
      </c>
      <c r="B184" s="1063">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15">
      <c r="A185" s="1063">
        <v>17</v>
      </c>
      <c r="B185" s="1063">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15">
      <c r="A186" s="1063">
        <v>18</v>
      </c>
      <c r="B186" s="1063">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15">
      <c r="A187" s="1063">
        <v>19</v>
      </c>
      <c r="B187" s="1063">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15">
      <c r="A188" s="1063">
        <v>20</v>
      </c>
      <c r="B188" s="1063">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15">
      <c r="A189" s="1063">
        <v>21</v>
      </c>
      <c r="B189" s="1063">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15">
      <c r="A190" s="1063">
        <v>22</v>
      </c>
      <c r="B190" s="1063">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15">
      <c r="A191" s="1063">
        <v>23</v>
      </c>
      <c r="B191" s="1063">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15">
      <c r="A192" s="1063">
        <v>24</v>
      </c>
      <c r="B192" s="1063">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15">
      <c r="A193" s="1063">
        <v>25</v>
      </c>
      <c r="B193" s="1063">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15">
      <c r="A194" s="1063">
        <v>26</v>
      </c>
      <c r="B194" s="1063">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15">
      <c r="A195" s="1063">
        <v>27</v>
      </c>
      <c r="B195" s="1063">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15">
      <c r="A196" s="1063">
        <v>28</v>
      </c>
      <c r="B196" s="1063">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15">
      <c r="A197" s="1063">
        <v>29</v>
      </c>
      <c r="B197" s="1063">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15">
      <c r="A198" s="1063">
        <v>30</v>
      </c>
      <c r="B198" s="1063">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51"/>
      <c r="B201" s="351"/>
      <c r="C201" s="351" t="s">
        <v>26</v>
      </c>
      <c r="D201" s="351"/>
      <c r="E201" s="351"/>
      <c r="F201" s="351"/>
      <c r="G201" s="351"/>
      <c r="H201" s="351"/>
      <c r="I201" s="351"/>
      <c r="J201" s="282" t="s">
        <v>295</v>
      </c>
      <c r="K201" s="110"/>
      <c r="L201" s="110"/>
      <c r="M201" s="110"/>
      <c r="N201" s="110"/>
      <c r="O201" s="110"/>
      <c r="P201" s="352" t="s">
        <v>27</v>
      </c>
      <c r="Q201" s="352"/>
      <c r="R201" s="352"/>
      <c r="S201" s="352"/>
      <c r="T201" s="352"/>
      <c r="U201" s="352"/>
      <c r="V201" s="352"/>
      <c r="W201" s="352"/>
      <c r="X201" s="352"/>
      <c r="Y201" s="349" t="s">
        <v>348</v>
      </c>
      <c r="Z201" s="350"/>
      <c r="AA201" s="350"/>
      <c r="AB201" s="350"/>
      <c r="AC201" s="282" t="s">
        <v>333</v>
      </c>
      <c r="AD201" s="282"/>
      <c r="AE201" s="282"/>
      <c r="AF201" s="282"/>
      <c r="AG201" s="282"/>
      <c r="AH201" s="349" t="s">
        <v>260</v>
      </c>
      <c r="AI201" s="351"/>
      <c r="AJ201" s="351"/>
      <c r="AK201" s="351"/>
      <c r="AL201" s="351" t="s">
        <v>21</v>
      </c>
      <c r="AM201" s="351"/>
      <c r="AN201" s="351"/>
      <c r="AO201" s="431"/>
      <c r="AP201" s="432" t="s">
        <v>296</v>
      </c>
      <c r="AQ201" s="432"/>
      <c r="AR201" s="432"/>
      <c r="AS201" s="432"/>
      <c r="AT201" s="432"/>
      <c r="AU201" s="432"/>
      <c r="AV201" s="432"/>
      <c r="AW201" s="432"/>
      <c r="AX201" s="432"/>
    </row>
    <row r="202" spans="1:50" ht="26.25" hidden="1" customHeight="1" x14ac:dyDescent="0.15">
      <c r="A202" s="1063">
        <v>1</v>
      </c>
      <c r="B202" s="1063">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hidden="1" customHeight="1" x14ac:dyDescent="0.15">
      <c r="A203" s="1063">
        <v>2</v>
      </c>
      <c r="B203" s="1063">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15">
      <c r="A204" s="1063">
        <v>3</v>
      </c>
      <c r="B204" s="1063">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15">
      <c r="A205" s="1063">
        <v>4</v>
      </c>
      <c r="B205" s="1063">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15">
      <c r="A206" s="1063">
        <v>5</v>
      </c>
      <c r="B206" s="1063">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15">
      <c r="A207" s="1063">
        <v>6</v>
      </c>
      <c r="B207" s="1063">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15">
      <c r="A208" s="1063">
        <v>7</v>
      </c>
      <c r="B208" s="1063">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15">
      <c r="A209" s="1063">
        <v>8</v>
      </c>
      <c r="B209" s="1063">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15">
      <c r="A210" s="1063">
        <v>9</v>
      </c>
      <c r="B210" s="1063">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15">
      <c r="A211" s="1063">
        <v>10</v>
      </c>
      <c r="B211" s="1063">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15">
      <c r="A212" s="1063">
        <v>11</v>
      </c>
      <c r="B212" s="1063">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15">
      <c r="A213" s="1063">
        <v>12</v>
      </c>
      <c r="B213" s="1063">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15">
      <c r="A214" s="1063">
        <v>13</v>
      </c>
      <c r="B214" s="1063">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15">
      <c r="A215" s="1063">
        <v>14</v>
      </c>
      <c r="B215" s="1063">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15">
      <c r="A216" s="1063">
        <v>15</v>
      </c>
      <c r="B216" s="1063">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15">
      <c r="A217" s="1063">
        <v>16</v>
      </c>
      <c r="B217" s="1063">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15">
      <c r="A218" s="1063">
        <v>17</v>
      </c>
      <c r="B218" s="1063">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15">
      <c r="A219" s="1063">
        <v>18</v>
      </c>
      <c r="B219" s="1063">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15">
      <c r="A220" s="1063">
        <v>19</v>
      </c>
      <c r="B220" s="1063">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15">
      <c r="A221" s="1063">
        <v>20</v>
      </c>
      <c r="B221" s="1063">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15">
      <c r="A222" s="1063">
        <v>21</v>
      </c>
      <c r="B222" s="1063">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15">
      <c r="A223" s="1063">
        <v>22</v>
      </c>
      <c r="B223" s="1063">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15">
      <c r="A224" s="1063">
        <v>23</v>
      </c>
      <c r="B224" s="1063">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15">
      <c r="A225" s="1063">
        <v>24</v>
      </c>
      <c r="B225" s="1063">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15">
      <c r="A226" s="1063">
        <v>25</v>
      </c>
      <c r="B226" s="1063">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15">
      <c r="A227" s="1063">
        <v>26</v>
      </c>
      <c r="B227" s="1063">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15">
      <c r="A228" s="1063">
        <v>27</v>
      </c>
      <c r="B228" s="1063">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15">
      <c r="A229" s="1063">
        <v>28</v>
      </c>
      <c r="B229" s="1063">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15">
      <c r="A230" s="1063">
        <v>29</v>
      </c>
      <c r="B230" s="1063">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15">
      <c r="A231" s="1063">
        <v>30</v>
      </c>
      <c r="B231" s="1063">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1"/>
      <c r="B234" s="351"/>
      <c r="C234" s="351" t="s">
        <v>26</v>
      </c>
      <c r="D234" s="351"/>
      <c r="E234" s="351"/>
      <c r="F234" s="351"/>
      <c r="G234" s="351"/>
      <c r="H234" s="351"/>
      <c r="I234" s="351"/>
      <c r="J234" s="282" t="s">
        <v>295</v>
      </c>
      <c r="K234" s="110"/>
      <c r="L234" s="110"/>
      <c r="M234" s="110"/>
      <c r="N234" s="110"/>
      <c r="O234" s="110"/>
      <c r="P234" s="352" t="s">
        <v>27</v>
      </c>
      <c r="Q234" s="352"/>
      <c r="R234" s="352"/>
      <c r="S234" s="352"/>
      <c r="T234" s="352"/>
      <c r="U234" s="352"/>
      <c r="V234" s="352"/>
      <c r="W234" s="352"/>
      <c r="X234" s="352"/>
      <c r="Y234" s="349" t="s">
        <v>348</v>
      </c>
      <c r="Z234" s="350"/>
      <c r="AA234" s="350"/>
      <c r="AB234" s="350"/>
      <c r="AC234" s="282" t="s">
        <v>333</v>
      </c>
      <c r="AD234" s="282"/>
      <c r="AE234" s="282"/>
      <c r="AF234" s="282"/>
      <c r="AG234" s="282"/>
      <c r="AH234" s="349" t="s">
        <v>260</v>
      </c>
      <c r="AI234" s="351"/>
      <c r="AJ234" s="351"/>
      <c r="AK234" s="351"/>
      <c r="AL234" s="351" t="s">
        <v>21</v>
      </c>
      <c r="AM234" s="351"/>
      <c r="AN234" s="351"/>
      <c r="AO234" s="431"/>
      <c r="AP234" s="432" t="s">
        <v>296</v>
      </c>
      <c r="AQ234" s="432"/>
      <c r="AR234" s="432"/>
      <c r="AS234" s="432"/>
      <c r="AT234" s="432"/>
      <c r="AU234" s="432"/>
      <c r="AV234" s="432"/>
      <c r="AW234" s="432"/>
      <c r="AX234" s="432"/>
    </row>
    <row r="235" spans="1:50" ht="26.25" hidden="1" customHeight="1" x14ac:dyDescent="0.15">
      <c r="A235" s="1063">
        <v>1</v>
      </c>
      <c r="B235" s="1063">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15">
      <c r="A236" s="1063">
        <v>2</v>
      </c>
      <c r="B236" s="1063">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15">
      <c r="A237" s="1063">
        <v>3</v>
      </c>
      <c r="B237" s="1063">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15">
      <c r="A238" s="1063">
        <v>4</v>
      </c>
      <c r="B238" s="1063">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15">
      <c r="A239" s="1063">
        <v>5</v>
      </c>
      <c r="B239" s="1063">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15">
      <c r="A240" s="1063">
        <v>6</v>
      </c>
      <c r="B240" s="1063">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15">
      <c r="A241" s="1063">
        <v>7</v>
      </c>
      <c r="B241" s="1063">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15">
      <c r="A242" s="1063">
        <v>8</v>
      </c>
      <c r="B242" s="1063">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15">
      <c r="A243" s="1063">
        <v>9</v>
      </c>
      <c r="B243" s="1063">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15">
      <c r="A244" s="1063">
        <v>10</v>
      </c>
      <c r="B244" s="1063">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15">
      <c r="A245" s="1063">
        <v>11</v>
      </c>
      <c r="B245" s="1063">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15">
      <c r="A246" s="1063">
        <v>12</v>
      </c>
      <c r="B246" s="1063">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15">
      <c r="A247" s="1063">
        <v>13</v>
      </c>
      <c r="B247" s="1063">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15">
      <c r="A248" s="1063">
        <v>14</v>
      </c>
      <c r="B248" s="1063">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15">
      <c r="A249" s="1063">
        <v>15</v>
      </c>
      <c r="B249" s="1063">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15">
      <c r="A250" s="1063">
        <v>16</v>
      </c>
      <c r="B250" s="1063">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15">
      <c r="A251" s="1063">
        <v>17</v>
      </c>
      <c r="B251" s="1063">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15">
      <c r="A252" s="1063">
        <v>18</v>
      </c>
      <c r="B252" s="1063">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15">
      <c r="A253" s="1063">
        <v>19</v>
      </c>
      <c r="B253" s="1063">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15">
      <c r="A254" s="1063">
        <v>20</v>
      </c>
      <c r="B254" s="1063">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15">
      <c r="A255" s="1063">
        <v>21</v>
      </c>
      <c r="B255" s="1063">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15">
      <c r="A256" s="1063">
        <v>22</v>
      </c>
      <c r="B256" s="1063">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15">
      <c r="A257" s="1063">
        <v>23</v>
      </c>
      <c r="B257" s="1063">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15">
      <c r="A258" s="1063">
        <v>24</v>
      </c>
      <c r="B258" s="1063">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15">
      <c r="A259" s="1063">
        <v>25</v>
      </c>
      <c r="B259" s="1063">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15">
      <c r="A260" s="1063">
        <v>26</v>
      </c>
      <c r="B260" s="1063">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15">
      <c r="A261" s="1063">
        <v>27</v>
      </c>
      <c r="B261" s="1063">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15">
      <c r="A262" s="1063">
        <v>28</v>
      </c>
      <c r="B262" s="1063">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15">
      <c r="A263" s="1063">
        <v>29</v>
      </c>
      <c r="B263" s="1063">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15">
      <c r="A264" s="1063">
        <v>30</v>
      </c>
      <c r="B264" s="1063">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1"/>
      <c r="B267" s="351"/>
      <c r="C267" s="351" t="s">
        <v>26</v>
      </c>
      <c r="D267" s="351"/>
      <c r="E267" s="351"/>
      <c r="F267" s="351"/>
      <c r="G267" s="351"/>
      <c r="H267" s="351"/>
      <c r="I267" s="351"/>
      <c r="J267" s="282" t="s">
        <v>295</v>
      </c>
      <c r="K267" s="110"/>
      <c r="L267" s="110"/>
      <c r="M267" s="110"/>
      <c r="N267" s="110"/>
      <c r="O267" s="110"/>
      <c r="P267" s="352" t="s">
        <v>27</v>
      </c>
      <c r="Q267" s="352"/>
      <c r="R267" s="352"/>
      <c r="S267" s="352"/>
      <c r="T267" s="352"/>
      <c r="U267" s="352"/>
      <c r="V267" s="352"/>
      <c r="W267" s="352"/>
      <c r="X267" s="352"/>
      <c r="Y267" s="349" t="s">
        <v>348</v>
      </c>
      <c r="Z267" s="350"/>
      <c r="AA267" s="350"/>
      <c r="AB267" s="350"/>
      <c r="AC267" s="282" t="s">
        <v>333</v>
      </c>
      <c r="AD267" s="282"/>
      <c r="AE267" s="282"/>
      <c r="AF267" s="282"/>
      <c r="AG267" s="282"/>
      <c r="AH267" s="349" t="s">
        <v>260</v>
      </c>
      <c r="AI267" s="351"/>
      <c r="AJ267" s="351"/>
      <c r="AK267" s="351"/>
      <c r="AL267" s="351" t="s">
        <v>21</v>
      </c>
      <c r="AM267" s="351"/>
      <c r="AN267" s="351"/>
      <c r="AO267" s="431"/>
      <c r="AP267" s="432" t="s">
        <v>296</v>
      </c>
      <c r="AQ267" s="432"/>
      <c r="AR267" s="432"/>
      <c r="AS267" s="432"/>
      <c r="AT267" s="432"/>
      <c r="AU267" s="432"/>
      <c r="AV267" s="432"/>
      <c r="AW267" s="432"/>
      <c r="AX267" s="432"/>
    </row>
    <row r="268" spans="1:50" ht="26.25" hidden="1" customHeight="1" x14ac:dyDescent="0.15">
      <c r="A268" s="1063">
        <v>1</v>
      </c>
      <c r="B268" s="1063">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15">
      <c r="A269" s="1063">
        <v>2</v>
      </c>
      <c r="B269" s="1063">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15">
      <c r="A270" s="1063">
        <v>3</v>
      </c>
      <c r="B270" s="1063">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15">
      <c r="A271" s="1063">
        <v>4</v>
      </c>
      <c r="B271" s="1063">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15">
      <c r="A272" s="1063">
        <v>5</v>
      </c>
      <c r="B272" s="1063">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15">
      <c r="A273" s="1063">
        <v>6</v>
      </c>
      <c r="B273" s="1063">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15">
      <c r="A274" s="1063">
        <v>7</v>
      </c>
      <c r="B274" s="1063">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15">
      <c r="A275" s="1063">
        <v>8</v>
      </c>
      <c r="B275" s="1063">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15">
      <c r="A276" s="1063">
        <v>9</v>
      </c>
      <c r="B276" s="1063">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15">
      <c r="A277" s="1063">
        <v>10</v>
      </c>
      <c r="B277" s="1063">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15">
      <c r="A278" s="1063">
        <v>11</v>
      </c>
      <c r="B278" s="1063">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15">
      <c r="A279" s="1063">
        <v>12</v>
      </c>
      <c r="B279" s="1063">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15">
      <c r="A280" s="1063">
        <v>13</v>
      </c>
      <c r="B280" s="1063">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15">
      <c r="A281" s="1063">
        <v>14</v>
      </c>
      <c r="B281" s="1063">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15">
      <c r="A282" s="1063">
        <v>15</v>
      </c>
      <c r="B282" s="1063">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15">
      <c r="A283" s="1063">
        <v>16</v>
      </c>
      <c r="B283" s="1063">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15">
      <c r="A284" s="1063">
        <v>17</v>
      </c>
      <c r="B284" s="1063">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15">
      <c r="A285" s="1063">
        <v>18</v>
      </c>
      <c r="B285" s="1063">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15">
      <c r="A286" s="1063">
        <v>19</v>
      </c>
      <c r="B286" s="1063">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15">
      <c r="A287" s="1063">
        <v>20</v>
      </c>
      <c r="B287" s="1063">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15">
      <c r="A288" s="1063">
        <v>21</v>
      </c>
      <c r="B288" s="1063">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15">
      <c r="A289" s="1063">
        <v>22</v>
      </c>
      <c r="B289" s="1063">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15">
      <c r="A290" s="1063">
        <v>23</v>
      </c>
      <c r="B290" s="1063">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15">
      <c r="A291" s="1063">
        <v>24</v>
      </c>
      <c r="B291" s="1063">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15">
      <c r="A292" s="1063">
        <v>25</v>
      </c>
      <c r="B292" s="1063">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15">
      <c r="A293" s="1063">
        <v>26</v>
      </c>
      <c r="B293" s="1063">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15">
      <c r="A294" s="1063">
        <v>27</v>
      </c>
      <c r="B294" s="1063">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15">
      <c r="A295" s="1063">
        <v>28</v>
      </c>
      <c r="B295" s="1063">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15">
      <c r="A296" s="1063">
        <v>29</v>
      </c>
      <c r="B296" s="1063">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15">
      <c r="A297" s="1063">
        <v>30</v>
      </c>
      <c r="B297" s="1063">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1"/>
      <c r="B300" s="351"/>
      <c r="C300" s="351" t="s">
        <v>26</v>
      </c>
      <c r="D300" s="351"/>
      <c r="E300" s="351"/>
      <c r="F300" s="351"/>
      <c r="G300" s="351"/>
      <c r="H300" s="351"/>
      <c r="I300" s="351"/>
      <c r="J300" s="282" t="s">
        <v>295</v>
      </c>
      <c r="K300" s="110"/>
      <c r="L300" s="110"/>
      <c r="M300" s="110"/>
      <c r="N300" s="110"/>
      <c r="O300" s="110"/>
      <c r="P300" s="352" t="s">
        <v>27</v>
      </c>
      <c r="Q300" s="352"/>
      <c r="R300" s="352"/>
      <c r="S300" s="352"/>
      <c r="T300" s="352"/>
      <c r="U300" s="352"/>
      <c r="V300" s="352"/>
      <c r="W300" s="352"/>
      <c r="X300" s="352"/>
      <c r="Y300" s="349" t="s">
        <v>348</v>
      </c>
      <c r="Z300" s="350"/>
      <c r="AA300" s="350"/>
      <c r="AB300" s="350"/>
      <c r="AC300" s="282" t="s">
        <v>333</v>
      </c>
      <c r="AD300" s="282"/>
      <c r="AE300" s="282"/>
      <c r="AF300" s="282"/>
      <c r="AG300" s="282"/>
      <c r="AH300" s="349" t="s">
        <v>260</v>
      </c>
      <c r="AI300" s="351"/>
      <c r="AJ300" s="351"/>
      <c r="AK300" s="351"/>
      <c r="AL300" s="351" t="s">
        <v>21</v>
      </c>
      <c r="AM300" s="351"/>
      <c r="AN300" s="351"/>
      <c r="AO300" s="431"/>
      <c r="AP300" s="432" t="s">
        <v>296</v>
      </c>
      <c r="AQ300" s="432"/>
      <c r="AR300" s="432"/>
      <c r="AS300" s="432"/>
      <c r="AT300" s="432"/>
      <c r="AU300" s="432"/>
      <c r="AV300" s="432"/>
      <c r="AW300" s="432"/>
      <c r="AX300" s="432"/>
    </row>
    <row r="301" spans="1:50" ht="26.25" hidden="1" customHeight="1" x14ac:dyDescent="0.15">
      <c r="A301" s="1063">
        <v>1</v>
      </c>
      <c r="B301" s="1063">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15">
      <c r="A302" s="1063">
        <v>2</v>
      </c>
      <c r="B302" s="1063">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15">
      <c r="A303" s="1063">
        <v>3</v>
      </c>
      <c r="B303" s="1063">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15">
      <c r="A304" s="1063">
        <v>4</v>
      </c>
      <c r="B304" s="1063">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15">
      <c r="A305" s="1063">
        <v>5</v>
      </c>
      <c r="B305" s="1063">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15">
      <c r="A306" s="1063">
        <v>6</v>
      </c>
      <c r="B306" s="1063">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15">
      <c r="A307" s="1063">
        <v>7</v>
      </c>
      <c r="B307" s="1063">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15">
      <c r="A308" s="1063">
        <v>8</v>
      </c>
      <c r="B308" s="1063">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15">
      <c r="A309" s="1063">
        <v>9</v>
      </c>
      <c r="B309" s="1063">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15">
      <c r="A310" s="1063">
        <v>10</v>
      </c>
      <c r="B310" s="1063">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15">
      <c r="A311" s="1063">
        <v>11</v>
      </c>
      <c r="B311" s="1063">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15">
      <c r="A312" s="1063">
        <v>12</v>
      </c>
      <c r="B312" s="1063">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15">
      <c r="A313" s="1063">
        <v>13</v>
      </c>
      <c r="B313" s="1063">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15">
      <c r="A314" s="1063">
        <v>14</v>
      </c>
      <c r="B314" s="1063">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15">
      <c r="A315" s="1063">
        <v>15</v>
      </c>
      <c r="B315" s="1063">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15">
      <c r="A316" s="1063">
        <v>16</v>
      </c>
      <c r="B316" s="1063">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15">
      <c r="A317" s="1063">
        <v>17</v>
      </c>
      <c r="B317" s="1063">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15">
      <c r="A318" s="1063">
        <v>18</v>
      </c>
      <c r="B318" s="1063">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15">
      <c r="A319" s="1063">
        <v>19</v>
      </c>
      <c r="B319" s="1063">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15">
      <c r="A320" s="1063">
        <v>20</v>
      </c>
      <c r="B320" s="1063">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15">
      <c r="A321" s="1063">
        <v>21</v>
      </c>
      <c r="B321" s="1063">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15">
      <c r="A322" s="1063">
        <v>22</v>
      </c>
      <c r="B322" s="1063">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15">
      <c r="A323" s="1063">
        <v>23</v>
      </c>
      <c r="B323" s="1063">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15">
      <c r="A324" s="1063">
        <v>24</v>
      </c>
      <c r="B324" s="1063">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15">
      <c r="A325" s="1063">
        <v>25</v>
      </c>
      <c r="B325" s="1063">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15">
      <c r="A326" s="1063">
        <v>26</v>
      </c>
      <c r="B326" s="1063">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15">
      <c r="A327" s="1063">
        <v>27</v>
      </c>
      <c r="B327" s="1063">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15">
      <c r="A328" s="1063">
        <v>28</v>
      </c>
      <c r="B328" s="1063">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15">
      <c r="A329" s="1063">
        <v>29</v>
      </c>
      <c r="B329" s="1063">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15">
      <c r="A330" s="1063">
        <v>30</v>
      </c>
      <c r="B330" s="1063">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1"/>
      <c r="B333" s="351"/>
      <c r="C333" s="351" t="s">
        <v>26</v>
      </c>
      <c r="D333" s="351"/>
      <c r="E333" s="351"/>
      <c r="F333" s="351"/>
      <c r="G333" s="351"/>
      <c r="H333" s="351"/>
      <c r="I333" s="351"/>
      <c r="J333" s="282" t="s">
        <v>295</v>
      </c>
      <c r="K333" s="110"/>
      <c r="L333" s="110"/>
      <c r="M333" s="110"/>
      <c r="N333" s="110"/>
      <c r="O333" s="110"/>
      <c r="P333" s="352" t="s">
        <v>27</v>
      </c>
      <c r="Q333" s="352"/>
      <c r="R333" s="352"/>
      <c r="S333" s="352"/>
      <c r="T333" s="352"/>
      <c r="U333" s="352"/>
      <c r="V333" s="352"/>
      <c r="W333" s="352"/>
      <c r="X333" s="352"/>
      <c r="Y333" s="349" t="s">
        <v>348</v>
      </c>
      <c r="Z333" s="350"/>
      <c r="AA333" s="350"/>
      <c r="AB333" s="350"/>
      <c r="AC333" s="282" t="s">
        <v>333</v>
      </c>
      <c r="AD333" s="282"/>
      <c r="AE333" s="282"/>
      <c r="AF333" s="282"/>
      <c r="AG333" s="282"/>
      <c r="AH333" s="349" t="s">
        <v>260</v>
      </c>
      <c r="AI333" s="351"/>
      <c r="AJ333" s="351"/>
      <c r="AK333" s="351"/>
      <c r="AL333" s="351" t="s">
        <v>21</v>
      </c>
      <c r="AM333" s="351"/>
      <c r="AN333" s="351"/>
      <c r="AO333" s="431"/>
      <c r="AP333" s="432" t="s">
        <v>296</v>
      </c>
      <c r="AQ333" s="432"/>
      <c r="AR333" s="432"/>
      <c r="AS333" s="432"/>
      <c r="AT333" s="432"/>
      <c r="AU333" s="432"/>
      <c r="AV333" s="432"/>
      <c r="AW333" s="432"/>
      <c r="AX333" s="432"/>
    </row>
    <row r="334" spans="1:50" ht="26.25" hidden="1" customHeight="1" x14ac:dyDescent="0.15">
      <c r="A334" s="1063">
        <v>1</v>
      </c>
      <c r="B334" s="1063">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15">
      <c r="A335" s="1063">
        <v>2</v>
      </c>
      <c r="B335" s="1063">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15">
      <c r="A336" s="1063">
        <v>3</v>
      </c>
      <c r="B336" s="1063">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15">
      <c r="A337" s="1063">
        <v>4</v>
      </c>
      <c r="B337" s="1063">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15">
      <c r="A338" s="1063">
        <v>5</v>
      </c>
      <c r="B338" s="1063">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15">
      <c r="A339" s="1063">
        <v>6</v>
      </c>
      <c r="B339" s="1063">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15">
      <c r="A340" s="1063">
        <v>7</v>
      </c>
      <c r="B340" s="1063">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15">
      <c r="A341" s="1063">
        <v>8</v>
      </c>
      <c r="B341" s="1063">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15">
      <c r="A342" s="1063">
        <v>9</v>
      </c>
      <c r="B342" s="1063">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15">
      <c r="A343" s="1063">
        <v>10</v>
      </c>
      <c r="B343" s="1063">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15">
      <c r="A344" s="1063">
        <v>11</v>
      </c>
      <c r="B344" s="1063">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15">
      <c r="A345" s="1063">
        <v>12</v>
      </c>
      <c r="B345" s="1063">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15">
      <c r="A346" s="1063">
        <v>13</v>
      </c>
      <c r="B346" s="1063">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15">
      <c r="A347" s="1063">
        <v>14</v>
      </c>
      <c r="B347" s="1063">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15">
      <c r="A348" s="1063">
        <v>15</v>
      </c>
      <c r="B348" s="1063">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15">
      <c r="A349" s="1063">
        <v>16</v>
      </c>
      <c r="B349" s="1063">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15">
      <c r="A350" s="1063">
        <v>17</v>
      </c>
      <c r="B350" s="1063">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15">
      <c r="A351" s="1063">
        <v>18</v>
      </c>
      <c r="B351" s="1063">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15">
      <c r="A352" s="1063">
        <v>19</v>
      </c>
      <c r="B352" s="1063">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15">
      <c r="A353" s="1063">
        <v>20</v>
      </c>
      <c r="B353" s="1063">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15">
      <c r="A354" s="1063">
        <v>21</v>
      </c>
      <c r="B354" s="1063">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15">
      <c r="A355" s="1063">
        <v>22</v>
      </c>
      <c r="B355" s="1063">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15">
      <c r="A356" s="1063">
        <v>23</v>
      </c>
      <c r="B356" s="1063">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15">
      <c r="A357" s="1063">
        <v>24</v>
      </c>
      <c r="B357" s="1063">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15">
      <c r="A358" s="1063">
        <v>25</v>
      </c>
      <c r="B358" s="1063">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15">
      <c r="A359" s="1063">
        <v>26</v>
      </c>
      <c r="B359" s="1063">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15">
      <c r="A360" s="1063">
        <v>27</v>
      </c>
      <c r="B360" s="1063">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15">
      <c r="A361" s="1063">
        <v>28</v>
      </c>
      <c r="B361" s="1063">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15">
      <c r="A362" s="1063">
        <v>29</v>
      </c>
      <c r="B362" s="1063">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15">
      <c r="A363" s="1063">
        <v>30</v>
      </c>
      <c r="B363" s="1063">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1"/>
      <c r="B366" s="351"/>
      <c r="C366" s="351" t="s">
        <v>26</v>
      </c>
      <c r="D366" s="351"/>
      <c r="E366" s="351"/>
      <c r="F366" s="351"/>
      <c r="G366" s="351"/>
      <c r="H366" s="351"/>
      <c r="I366" s="351"/>
      <c r="J366" s="282" t="s">
        <v>295</v>
      </c>
      <c r="K366" s="110"/>
      <c r="L366" s="110"/>
      <c r="M366" s="110"/>
      <c r="N366" s="110"/>
      <c r="O366" s="110"/>
      <c r="P366" s="352" t="s">
        <v>27</v>
      </c>
      <c r="Q366" s="352"/>
      <c r="R366" s="352"/>
      <c r="S366" s="352"/>
      <c r="T366" s="352"/>
      <c r="U366" s="352"/>
      <c r="V366" s="352"/>
      <c r="W366" s="352"/>
      <c r="X366" s="352"/>
      <c r="Y366" s="349" t="s">
        <v>348</v>
      </c>
      <c r="Z366" s="350"/>
      <c r="AA366" s="350"/>
      <c r="AB366" s="350"/>
      <c r="AC366" s="282" t="s">
        <v>333</v>
      </c>
      <c r="AD366" s="282"/>
      <c r="AE366" s="282"/>
      <c r="AF366" s="282"/>
      <c r="AG366" s="282"/>
      <c r="AH366" s="349" t="s">
        <v>260</v>
      </c>
      <c r="AI366" s="351"/>
      <c r="AJ366" s="351"/>
      <c r="AK366" s="351"/>
      <c r="AL366" s="351" t="s">
        <v>21</v>
      </c>
      <c r="AM366" s="351"/>
      <c r="AN366" s="351"/>
      <c r="AO366" s="431"/>
      <c r="AP366" s="432" t="s">
        <v>296</v>
      </c>
      <c r="AQ366" s="432"/>
      <c r="AR366" s="432"/>
      <c r="AS366" s="432"/>
      <c r="AT366" s="432"/>
      <c r="AU366" s="432"/>
      <c r="AV366" s="432"/>
      <c r="AW366" s="432"/>
      <c r="AX366" s="432"/>
    </row>
    <row r="367" spans="1:50" ht="26.25" hidden="1" customHeight="1" x14ac:dyDescent="0.15">
      <c r="A367" s="1063">
        <v>1</v>
      </c>
      <c r="B367" s="1063">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15">
      <c r="A368" s="1063">
        <v>2</v>
      </c>
      <c r="B368" s="1063">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15">
      <c r="A369" s="1063">
        <v>3</v>
      </c>
      <c r="B369" s="1063">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15">
      <c r="A370" s="1063">
        <v>4</v>
      </c>
      <c r="B370" s="1063">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15">
      <c r="A371" s="1063">
        <v>5</v>
      </c>
      <c r="B371" s="1063">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15">
      <c r="A372" s="1063">
        <v>6</v>
      </c>
      <c r="B372" s="1063">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15">
      <c r="A373" s="1063">
        <v>7</v>
      </c>
      <c r="B373" s="1063">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15">
      <c r="A374" s="1063">
        <v>8</v>
      </c>
      <c r="B374" s="1063">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15">
      <c r="A375" s="1063">
        <v>9</v>
      </c>
      <c r="B375" s="1063">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15">
      <c r="A376" s="1063">
        <v>10</v>
      </c>
      <c r="B376" s="1063">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15">
      <c r="A377" s="1063">
        <v>11</v>
      </c>
      <c r="B377" s="1063">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15">
      <c r="A378" s="1063">
        <v>12</v>
      </c>
      <c r="B378" s="1063">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15">
      <c r="A379" s="1063">
        <v>13</v>
      </c>
      <c r="B379" s="1063">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15">
      <c r="A380" s="1063">
        <v>14</v>
      </c>
      <c r="B380" s="1063">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15">
      <c r="A381" s="1063">
        <v>15</v>
      </c>
      <c r="B381" s="1063">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15">
      <c r="A382" s="1063">
        <v>16</v>
      </c>
      <c r="B382" s="1063">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15">
      <c r="A383" s="1063">
        <v>17</v>
      </c>
      <c r="B383" s="1063">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15">
      <c r="A384" s="1063">
        <v>18</v>
      </c>
      <c r="B384" s="1063">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15">
      <c r="A385" s="1063">
        <v>19</v>
      </c>
      <c r="B385" s="1063">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15">
      <c r="A386" s="1063">
        <v>20</v>
      </c>
      <c r="B386" s="1063">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15">
      <c r="A387" s="1063">
        <v>21</v>
      </c>
      <c r="B387" s="1063">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15">
      <c r="A388" s="1063">
        <v>22</v>
      </c>
      <c r="B388" s="1063">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15">
      <c r="A389" s="1063">
        <v>23</v>
      </c>
      <c r="B389" s="1063">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15">
      <c r="A390" s="1063">
        <v>24</v>
      </c>
      <c r="B390" s="1063">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15">
      <c r="A391" s="1063">
        <v>25</v>
      </c>
      <c r="B391" s="1063">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15">
      <c r="A392" s="1063">
        <v>26</v>
      </c>
      <c r="B392" s="1063">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15">
      <c r="A393" s="1063">
        <v>27</v>
      </c>
      <c r="B393" s="1063">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15">
      <c r="A394" s="1063">
        <v>28</v>
      </c>
      <c r="B394" s="1063">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15">
      <c r="A395" s="1063">
        <v>29</v>
      </c>
      <c r="B395" s="1063">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15">
      <c r="A396" s="1063">
        <v>30</v>
      </c>
      <c r="B396" s="1063">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1"/>
      <c r="B399" s="351"/>
      <c r="C399" s="351" t="s">
        <v>26</v>
      </c>
      <c r="D399" s="351"/>
      <c r="E399" s="351"/>
      <c r="F399" s="351"/>
      <c r="G399" s="351"/>
      <c r="H399" s="351"/>
      <c r="I399" s="351"/>
      <c r="J399" s="282" t="s">
        <v>295</v>
      </c>
      <c r="K399" s="110"/>
      <c r="L399" s="110"/>
      <c r="M399" s="110"/>
      <c r="N399" s="110"/>
      <c r="O399" s="110"/>
      <c r="P399" s="352" t="s">
        <v>27</v>
      </c>
      <c r="Q399" s="352"/>
      <c r="R399" s="352"/>
      <c r="S399" s="352"/>
      <c r="T399" s="352"/>
      <c r="U399" s="352"/>
      <c r="V399" s="352"/>
      <c r="W399" s="352"/>
      <c r="X399" s="352"/>
      <c r="Y399" s="349" t="s">
        <v>348</v>
      </c>
      <c r="Z399" s="350"/>
      <c r="AA399" s="350"/>
      <c r="AB399" s="350"/>
      <c r="AC399" s="282" t="s">
        <v>333</v>
      </c>
      <c r="AD399" s="282"/>
      <c r="AE399" s="282"/>
      <c r="AF399" s="282"/>
      <c r="AG399" s="282"/>
      <c r="AH399" s="349" t="s">
        <v>260</v>
      </c>
      <c r="AI399" s="351"/>
      <c r="AJ399" s="351"/>
      <c r="AK399" s="351"/>
      <c r="AL399" s="351" t="s">
        <v>21</v>
      </c>
      <c r="AM399" s="351"/>
      <c r="AN399" s="351"/>
      <c r="AO399" s="431"/>
      <c r="AP399" s="432" t="s">
        <v>296</v>
      </c>
      <c r="AQ399" s="432"/>
      <c r="AR399" s="432"/>
      <c r="AS399" s="432"/>
      <c r="AT399" s="432"/>
      <c r="AU399" s="432"/>
      <c r="AV399" s="432"/>
      <c r="AW399" s="432"/>
      <c r="AX399" s="432"/>
    </row>
    <row r="400" spans="1:50" ht="26.25" hidden="1" customHeight="1" x14ac:dyDescent="0.15">
      <c r="A400" s="1063">
        <v>1</v>
      </c>
      <c r="B400" s="1063">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15">
      <c r="A401" s="1063">
        <v>2</v>
      </c>
      <c r="B401" s="1063">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15">
      <c r="A402" s="1063">
        <v>3</v>
      </c>
      <c r="B402" s="1063">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15">
      <c r="A403" s="1063">
        <v>4</v>
      </c>
      <c r="B403" s="1063">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15">
      <c r="A404" s="1063">
        <v>5</v>
      </c>
      <c r="B404" s="1063">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15">
      <c r="A405" s="1063">
        <v>6</v>
      </c>
      <c r="B405" s="1063">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15">
      <c r="A406" s="1063">
        <v>7</v>
      </c>
      <c r="B406" s="1063">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15">
      <c r="A407" s="1063">
        <v>8</v>
      </c>
      <c r="B407" s="1063">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15">
      <c r="A408" s="1063">
        <v>9</v>
      </c>
      <c r="B408" s="1063">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15">
      <c r="A409" s="1063">
        <v>10</v>
      </c>
      <c r="B409" s="1063">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15">
      <c r="A410" s="1063">
        <v>11</v>
      </c>
      <c r="B410" s="1063">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15">
      <c r="A411" s="1063">
        <v>12</v>
      </c>
      <c r="B411" s="1063">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15">
      <c r="A412" s="1063">
        <v>13</v>
      </c>
      <c r="B412" s="1063">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15">
      <c r="A413" s="1063">
        <v>14</v>
      </c>
      <c r="B413" s="1063">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15">
      <c r="A414" s="1063">
        <v>15</v>
      </c>
      <c r="B414" s="1063">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15">
      <c r="A415" s="1063">
        <v>16</v>
      </c>
      <c r="B415" s="1063">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15">
      <c r="A416" s="1063">
        <v>17</v>
      </c>
      <c r="B416" s="1063">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15">
      <c r="A417" s="1063">
        <v>18</v>
      </c>
      <c r="B417" s="1063">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15">
      <c r="A418" s="1063">
        <v>19</v>
      </c>
      <c r="B418" s="1063">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15">
      <c r="A419" s="1063">
        <v>20</v>
      </c>
      <c r="B419" s="1063">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15">
      <c r="A420" s="1063">
        <v>21</v>
      </c>
      <c r="B420" s="1063">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15">
      <c r="A421" s="1063">
        <v>22</v>
      </c>
      <c r="B421" s="1063">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15">
      <c r="A422" s="1063">
        <v>23</v>
      </c>
      <c r="B422" s="1063">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15">
      <c r="A423" s="1063">
        <v>24</v>
      </c>
      <c r="B423" s="1063">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15">
      <c r="A424" s="1063">
        <v>25</v>
      </c>
      <c r="B424" s="1063">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15">
      <c r="A425" s="1063">
        <v>26</v>
      </c>
      <c r="B425" s="1063">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15">
      <c r="A426" s="1063">
        <v>27</v>
      </c>
      <c r="B426" s="1063">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15">
      <c r="A427" s="1063">
        <v>28</v>
      </c>
      <c r="B427" s="1063">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15">
      <c r="A428" s="1063">
        <v>29</v>
      </c>
      <c r="B428" s="1063">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15">
      <c r="A429" s="1063">
        <v>30</v>
      </c>
      <c r="B429" s="1063">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1"/>
      <c r="B432" s="351"/>
      <c r="C432" s="351" t="s">
        <v>26</v>
      </c>
      <c r="D432" s="351"/>
      <c r="E432" s="351"/>
      <c r="F432" s="351"/>
      <c r="G432" s="351"/>
      <c r="H432" s="351"/>
      <c r="I432" s="351"/>
      <c r="J432" s="282" t="s">
        <v>295</v>
      </c>
      <c r="K432" s="110"/>
      <c r="L432" s="110"/>
      <c r="M432" s="110"/>
      <c r="N432" s="110"/>
      <c r="O432" s="110"/>
      <c r="P432" s="352" t="s">
        <v>27</v>
      </c>
      <c r="Q432" s="352"/>
      <c r="R432" s="352"/>
      <c r="S432" s="352"/>
      <c r="T432" s="352"/>
      <c r="U432" s="352"/>
      <c r="V432" s="352"/>
      <c r="W432" s="352"/>
      <c r="X432" s="352"/>
      <c r="Y432" s="349" t="s">
        <v>348</v>
      </c>
      <c r="Z432" s="350"/>
      <c r="AA432" s="350"/>
      <c r="AB432" s="350"/>
      <c r="AC432" s="282" t="s">
        <v>333</v>
      </c>
      <c r="AD432" s="282"/>
      <c r="AE432" s="282"/>
      <c r="AF432" s="282"/>
      <c r="AG432" s="282"/>
      <c r="AH432" s="349" t="s">
        <v>260</v>
      </c>
      <c r="AI432" s="351"/>
      <c r="AJ432" s="351"/>
      <c r="AK432" s="351"/>
      <c r="AL432" s="351" t="s">
        <v>21</v>
      </c>
      <c r="AM432" s="351"/>
      <c r="AN432" s="351"/>
      <c r="AO432" s="431"/>
      <c r="AP432" s="432" t="s">
        <v>296</v>
      </c>
      <c r="AQ432" s="432"/>
      <c r="AR432" s="432"/>
      <c r="AS432" s="432"/>
      <c r="AT432" s="432"/>
      <c r="AU432" s="432"/>
      <c r="AV432" s="432"/>
      <c r="AW432" s="432"/>
      <c r="AX432" s="432"/>
    </row>
    <row r="433" spans="1:50" ht="26.25" hidden="1" customHeight="1" x14ac:dyDescent="0.15">
      <c r="A433" s="1063">
        <v>1</v>
      </c>
      <c r="B433" s="1063">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15">
      <c r="A434" s="1063">
        <v>2</v>
      </c>
      <c r="B434" s="1063">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15">
      <c r="A435" s="1063">
        <v>3</v>
      </c>
      <c r="B435" s="1063">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15">
      <c r="A436" s="1063">
        <v>4</v>
      </c>
      <c r="B436" s="1063">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15">
      <c r="A437" s="1063">
        <v>5</v>
      </c>
      <c r="B437" s="1063">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15">
      <c r="A438" s="1063">
        <v>6</v>
      </c>
      <c r="B438" s="1063">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15">
      <c r="A439" s="1063">
        <v>7</v>
      </c>
      <c r="B439" s="1063">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15">
      <c r="A440" s="1063">
        <v>8</v>
      </c>
      <c r="B440" s="1063">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15">
      <c r="A441" s="1063">
        <v>9</v>
      </c>
      <c r="B441" s="1063">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15">
      <c r="A442" s="1063">
        <v>10</v>
      </c>
      <c r="B442" s="1063">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15">
      <c r="A443" s="1063">
        <v>11</v>
      </c>
      <c r="B443" s="1063">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15">
      <c r="A444" s="1063">
        <v>12</v>
      </c>
      <c r="B444" s="1063">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15">
      <c r="A445" s="1063">
        <v>13</v>
      </c>
      <c r="B445" s="1063">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15">
      <c r="A446" s="1063">
        <v>14</v>
      </c>
      <c r="B446" s="1063">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15">
      <c r="A447" s="1063">
        <v>15</v>
      </c>
      <c r="B447" s="1063">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15">
      <c r="A448" s="1063">
        <v>16</v>
      </c>
      <c r="B448" s="1063">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15">
      <c r="A449" s="1063">
        <v>17</v>
      </c>
      <c r="B449" s="1063">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15">
      <c r="A450" s="1063">
        <v>18</v>
      </c>
      <c r="B450" s="1063">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15">
      <c r="A451" s="1063">
        <v>19</v>
      </c>
      <c r="B451" s="1063">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15">
      <c r="A452" s="1063">
        <v>20</v>
      </c>
      <c r="B452" s="1063">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15">
      <c r="A453" s="1063">
        <v>21</v>
      </c>
      <c r="B453" s="1063">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15">
      <c r="A454" s="1063">
        <v>22</v>
      </c>
      <c r="B454" s="1063">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15">
      <c r="A455" s="1063">
        <v>23</v>
      </c>
      <c r="B455" s="1063">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15">
      <c r="A456" s="1063">
        <v>24</v>
      </c>
      <c r="B456" s="1063">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15">
      <c r="A457" s="1063">
        <v>25</v>
      </c>
      <c r="B457" s="1063">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15">
      <c r="A458" s="1063">
        <v>26</v>
      </c>
      <c r="B458" s="1063">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15">
      <c r="A459" s="1063">
        <v>27</v>
      </c>
      <c r="B459" s="1063">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15">
      <c r="A460" s="1063">
        <v>28</v>
      </c>
      <c r="B460" s="1063">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15">
      <c r="A461" s="1063">
        <v>29</v>
      </c>
      <c r="B461" s="1063">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15">
      <c r="A462" s="1063">
        <v>30</v>
      </c>
      <c r="B462" s="1063">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1"/>
      <c r="B465" s="351"/>
      <c r="C465" s="351" t="s">
        <v>26</v>
      </c>
      <c r="D465" s="351"/>
      <c r="E465" s="351"/>
      <c r="F465" s="351"/>
      <c r="G465" s="351"/>
      <c r="H465" s="351"/>
      <c r="I465" s="351"/>
      <c r="J465" s="282" t="s">
        <v>295</v>
      </c>
      <c r="K465" s="110"/>
      <c r="L465" s="110"/>
      <c r="M465" s="110"/>
      <c r="N465" s="110"/>
      <c r="O465" s="110"/>
      <c r="P465" s="352" t="s">
        <v>27</v>
      </c>
      <c r="Q465" s="352"/>
      <c r="R465" s="352"/>
      <c r="S465" s="352"/>
      <c r="T465" s="352"/>
      <c r="U465" s="352"/>
      <c r="V465" s="352"/>
      <c r="W465" s="352"/>
      <c r="X465" s="352"/>
      <c r="Y465" s="349" t="s">
        <v>348</v>
      </c>
      <c r="Z465" s="350"/>
      <c r="AA465" s="350"/>
      <c r="AB465" s="350"/>
      <c r="AC465" s="282" t="s">
        <v>333</v>
      </c>
      <c r="AD465" s="282"/>
      <c r="AE465" s="282"/>
      <c r="AF465" s="282"/>
      <c r="AG465" s="282"/>
      <c r="AH465" s="349" t="s">
        <v>260</v>
      </c>
      <c r="AI465" s="351"/>
      <c r="AJ465" s="351"/>
      <c r="AK465" s="351"/>
      <c r="AL465" s="351" t="s">
        <v>21</v>
      </c>
      <c r="AM465" s="351"/>
      <c r="AN465" s="351"/>
      <c r="AO465" s="431"/>
      <c r="AP465" s="432" t="s">
        <v>296</v>
      </c>
      <c r="AQ465" s="432"/>
      <c r="AR465" s="432"/>
      <c r="AS465" s="432"/>
      <c r="AT465" s="432"/>
      <c r="AU465" s="432"/>
      <c r="AV465" s="432"/>
      <c r="AW465" s="432"/>
      <c r="AX465" s="432"/>
    </row>
    <row r="466" spans="1:50" ht="26.25" hidden="1" customHeight="1" x14ac:dyDescent="0.15">
      <c r="A466" s="1063">
        <v>1</v>
      </c>
      <c r="B466" s="1063">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15">
      <c r="A467" s="1063">
        <v>2</v>
      </c>
      <c r="B467" s="1063">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15">
      <c r="A468" s="1063">
        <v>3</v>
      </c>
      <c r="B468" s="1063">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15">
      <c r="A469" s="1063">
        <v>4</v>
      </c>
      <c r="B469" s="1063">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15">
      <c r="A470" s="1063">
        <v>5</v>
      </c>
      <c r="B470" s="1063">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15">
      <c r="A471" s="1063">
        <v>6</v>
      </c>
      <c r="B471" s="1063">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15">
      <c r="A472" s="1063">
        <v>7</v>
      </c>
      <c r="B472" s="1063">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15">
      <c r="A473" s="1063">
        <v>8</v>
      </c>
      <c r="B473" s="1063">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15">
      <c r="A474" s="1063">
        <v>9</v>
      </c>
      <c r="B474" s="1063">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15">
      <c r="A475" s="1063">
        <v>10</v>
      </c>
      <c r="B475" s="1063">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15">
      <c r="A476" s="1063">
        <v>11</v>
      </c>
      <c r="B476" s="1063">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15">
      <c r="A477" s="1063">
        <v>12</v>
      </c>
      <c r="B477" s="1063">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15">
      <c r="A478" s="1063">
        <v>13</v>
      </c>
      <c r="B478" s="1063">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15">
      <c r="A479" s="1063">
        <v>14</v>
      </c>
      <c r="B479" s="1063">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15">
      <c r="A480" s="1063">
        <v>15</v>
      </c>
      <c r="B480" s="1063">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15">
      <c r="A481" s="1063">
        <v>16</v>
      </c>
      <c r="B481" s="1063">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15">
      <c r="A482" s="1063">
        <v>17</v>
      </c>
      <c r="B482" s="1063">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15">
      <c r="A483" s="1063">
        <v>18</v>
      </c>
      <c r="B483" s="1063">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15">
      <c r="A484" s="1063">
        <v>19</v>
      </c>
      <c r="B484" s="1063">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15">
      <c r="A485" s="1063">
        <v>20</v>
      </c>
      <c r="B485" s="1063">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15">
      <c r="A486" s="1063">
        <v>21</v>
      </c>
      <c r="B486" s="1063">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15">
      <c r="A487" s="1063">
        <v>22</v>
      </c>
      <c r="B487" s="1063">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15">
      <c r="A488" s="1063">
        <v>23</v>
      </c>
      <c r="B488" s="1063">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15">
      <c r="A489" s="1063">
        <v>24</v>
      </c>
      <c r="B489" s="1063">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15">
      <c r="A490" s="1063">
        <v>25</v>
      </c>
      <c r="B490" s="1063">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15">
      <c r="A491" s="1063">
        <v>26</v>
      </c>
      <c r="B491" s="1063">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15">
      <c r="A492" s="1063">
        <v>27</v>
      </c>
      <c r="B492" s="1063">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15">
      <c r="A493" s="1063">
        <v>28</v>
      </c>
      <c r="B493" s="1063">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15">
      <c r="A494" s="1063">
        <v>29</v>
      </c>
      <c r="B494" s="1063">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15">
      <c r="A495" s="1063">
        <v>30</v>
      </c>
      <c r="B495" s="1063">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1"/>
      <c r="B498" s="351"/>
      <c r="C498" s="351" t="s">
        <v>26</v>
      </c>
      <c r="D498" s="351"/>
      <c r="E498" s="351"/>
      <c r="F498" s="351"/>
      <c r="G498" s="351"/>
      <c r="H498" s="351"/>
      <c r="I498" s="351"/>
      <c r="J498" s="282" t="s">
        <v>295</v>
      </c>
      <c r="K498" s="110"/>
      <c r="L498" s="110"/>
      <c r="M498" s="110"/>
      <c r="N498" s="110"/>
      <c r="O498" s="110"/>
      <c r="P498" s="352" t="s">
        <v>27</v>
      </c>
      <c r="Q498" s="352"/>
      <c r="R498" s="352"/>
      <c r="S498" s="352"/>
      <c r="T498" s="352"/>
      <c r="U498" s="352"/>
      <c r="V498" s="352"/>
      <c r="W498" s="352"/>
      <c r="X498" s="352"/>
      <c r="Y498" s="349" t="s">
        <v>348</v>
      </c>
      <c r="Z498" s="350"/>
      <c r="AA498" s="350"/>
      <c r="AB498" s="350"/>
      <c r="AC498" s="282" t="s">
        <v>333</v>
      </c>
      <c r="AD498" s="282"/>
      <c r="AE498" s="282"/>
      <c r="AF498" s="282"/>
      <c r="AG498" s="282"/>
      <c r="AH498" s="349" t="s">
        <v>260</v>
      </c>
      <c r="AI498" s="351"/>
      <c r="AJ498" s="351"/>
      <c r="AK498" s="351"/>
      <c r="AL498" s="351" t="s">
        <v>21</v>
      </c>
      <c r="AM498" s="351"/>
      <c r="AN498" s="351"/>
      <c r="AO498" s="431"/>
      <c r="AP498" s="432" t="s">
        <v>296</v>
      </c>
      <c r="AQ498" s="432"/>
      <c r="AR498" s="432"/>
      <c r="AS498" s="432"/>
      <c r="AT498" s="432"/>
      <c r="AU498" s="432"/>
      <c r="AV498" s="432"/>
      <c r="AW498" s="432"/>
      <c r="AX498" s="432"/>
    </row>
    <row r="499" spans="1:50" ht="26.25" hidden="1" customHeight="1" x14ac:dyDescent="0.15">
      <c r="A499" s="1063">
        <v>1</v>
      </c>
      <c r="B499" s="1063">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15">
      <c r="A500" s="1063">
        <v>2</v>
      </c>
      <c r="B500" s="1063">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15">
      <c r="A501" s="1063">
        <v>3</v>
      </c>
      <c r="B501" s="1063">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15">
      <c r="A502" s="1063">
        <v>4</v>
      </c>
      <c r="B502" s="1063">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15">
      <c r="A503" s="1063">
        <v>5</v>
      </c>
      <c r="B503" s="1063">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15">
      <c r="A504" s="1063">
        <v>6</v>
      </c>
      <c r="B504" s="1063">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15">
      <c r="A505" s="1063">
        <v>7</v>
      </c>
      <c r="B505" s="1063">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15">
      <c r="A506" s="1063">
        <v>8</v>
      </c>
      <c r="B506" s="1063">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15">
      <c r="A507" s="1063">
        <v>9</v>
      </c>
      <c r="B507" s="1063">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15">
      <c r="A508" s="1063">
        <v>10</v>
      </c>
      <c r="B508" s="1063">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15">
      <c r="A509" s="1063">
        <v>11</v>
      </c>
      <c r="B509" s="1063">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15">
      <c r="A510" s="1063">
        <v>12</v>
      </c>
      <c r="B510" s="1063">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15">
      <c r="A511" s="1063">
        <v>13</v>
      </c>
      <c r="B511" s="1063">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15">
      <c r="A512" s="1063">
        <v>14</v>
      </c>
      <c r="B512" s="1063">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15">
      <c r="A513" s="1063">
        <v>15</v>
      </c>
      <c r="B513" s="1063">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15">
      <c r="A514" s="1063">
        <v>16</v>
      </c>
      <c r="B514" s="1063">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15">
      <c r="A515" s="1063">
        <v>17</v>
      </c>
      <c r="B515" s="1063">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15">
      <c r="A516" s="1063">
        <v>18</v>
      </c>
      <c r="B516" s="1063">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15">
      <c r="A517" s="1063">
        <v>19</v>
      </c>
      <c r="B517" s="1063">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15">
      <c r="A518" s="1063">
        <v>20</v>
      </c>
      <c r="B518" s="1063">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15">
      <c r="A519" s="1063">
        <v>21</v>
      </c>
      <c r="B519" s="1063">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15">
      <c r="A520" s="1063">
        <v>22</v>
      </c>
      <c r="B520" s="1063">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15">
      <c r="A521" s="1063">
        <v>23</v>
      </c>
      <c r="B521" s="1063">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15">
      <c r="A522" s="1063">
        <v>24</v>
      </c>
      <c r="B522" s="1063">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15">
      <c r="A523" s="1063">
        <v>25</v>
      </c>
      <c r="B523" s="1063">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15">
      <c r="A524" s="1063">
        <v>26</v>
      </c>
      <c r="B524" s="1063">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15">
      <c r="A525" s="1063">
        <v>27</v>
      </c>
      <c r="B525" s="1063">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15">
      <c r="A526" s="1063">
        <v>28</v>
      </c>
      <c r="B526" s="1063">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15">
      <c r="A527" s="1063">
        <v>29</v>
      </c>
      <c r="B527" s="1063">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15">
      <c r="A528" s="1063">
        <v>30</v>
      </c>
      <c r="B528" s="1063">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1"/>
      <c r="B531" s="351"/>
      <c r="C531" s="351" t="s">
        <v>26</v>
      </c>
      <c r="D531" s="351"/>
      <c r="E531" s="351"/>
      <c r="F531" s="351"/>
      <c r="G531" s="351"/>
      <c r="H531" s="351"/>
      <c r="I531" s="351"/>
      <c r="J531" s="282" t="s">
        <v>295</v>
      </c>
      <c r="K531" s="110"/>
      <c r="L531" s="110"/>
      <c r="M531" s="110"/>
      <c r="N531" s="110"/>
      <c r="O531" s="110"/>
      <c r="P531" s="352" t="s">
        <v>27</v>
      </c>
      <c r="Q531" s="352"/>
      <c r="R531" s="352"/>
      <c r="S531" s="352"/>
      <c r="T531" s="352"/>
      <c r="U531" s="352"/>
      <c r="V531" s="352"/>
      <c r="W531" s="352"/>
      <c r="X531" s="352"/>
      <c r="Y531" s="349" t="s">
        <v>348</v>
      </c>
      <c r="Z531" s="350"/>
      <c r="AA531" s="350"/>
      <c r="AB531" s="350"/>
      <c r="AC531" s="282" t="s">
        <v>333</v>
      </c>
      <c r="AD531" s="282"/>
      <c r="AE531" s="282"/>
      <c r="AF531" s="282"/>
      <c r="AG531" s="282"/>
      <c r="AH531" s="349" t="s">
        <v>260</v>
      </c>
      <c r="AI531" s="351"/>
      <c r="AJ531" s="351"/>
      <c r="AK531" s="351"/>
      <c r="AL531" s="351" t="s">
        <v>21</v>
      </c>
      <c r="AM531" s="351"/>
      <c r="AN531" s="351"/>
      <c r="AO531" s="431"/>
      <c r="AP531" s="432" t="s">
        <v>296</v>
      </c>
      <c r="AQ531" s="432"/>
      <c r="AR531" s="432"/>
      <c r="AS531" s="432"/>
      <c r="AT531" s="432"/>
      <c r="AU531" s="432"/>
      <c r="AV531" s="432"/>
      <c r="AW531" s="432"/>
      <c r="AX531" s="432"/>
    </row>
    <row r="532" spans="1:50" ht="26.25" hidden="1" customHeight="1" x14ac:dyDescent="0.15">
      <c r="A532" s="1063">
        <v>1</v>
      </c>
      <c r="B532" s="1063">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15">
      <c r="A533" s="1063">
        <v>2</v>
      </c>
      <c r="B533" s="1063">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15">
      <c r="A534" s="1063">
        <v>3</v>
      </c>
      <c r="B534" s="1063">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15">
      <c r="A535" s="1063">
        <v>4</v>
      </c>
      <c r="B535" s="1063">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15">
      <c r="A536" s="1063">
        <v>5</v>
      </c>
      <c r="B536" s="1063">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15">
      <c r="A537" s="1063">
        <v>6</v>
      </c>
      <c r="B537" s="1063">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15">
      <c r="A538" s="1063">
        <v>7</v>
      </c>
      <c r="B538" s="1063">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15">
      <c r="A539" s="1063">
        <v>8</v>
      </c>
      <c r="B539" s="1063">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15">
      <c r="A540" s="1063">
        <v>9</v>
      </c>
      <c r="B540" s="1063">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15">
      <c r="A541" s="1063">
        <v>10</v>
      </c>
      <c r="B541" s="1063">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15">
      <c r="A542" s="1063">
        <v>11</v>
      </c>
      <c r="B542" s="1063">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15">
      <c r="A543" s="1063">
        <v>12</v>
      </c>
      <c r="B543" s="1063">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15">
      <c r="A544" s="1063">
        <v>13</v>
      </c>
      <c r="B544" s="1063">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15">
      <c r="A545" s="1063">
        <v>14</v>
      </c>
      <c r="B545" s="1063">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15">
      <c r="A546" s="1063">
        <v>15</v>
      </c>
      <c r="B546" s="1063">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15">
      <c r="A547" s="1063">
        <v>16</v>
      </c>
      <c r="B547" s="1063">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15">
      <c r="A548" s="1063">
        <v>17</v>
      </c>
      <c r="B548" s="1063">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15">
      <c r="A549" s="1063">
        <v>18</v>
      </c>
      <c r="B549" s="1063">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15">
      <c r="A550" s="1063">
        <v>19</v>
      </c>
      <c r="B550" s="1063">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15">
      <c r="A551" s="1063">
        <v>20</v>
      </c>
      <c r="B551" s="1063">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15">
      <c r="A552" s="1063">
        <v>21</v>
      </c>
      <c r="B552" s="1063">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15">
      <c r="A553" s="1063">
        <v>22</v>
      </c>
      <c r="B553" s="1063">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15">
      <c r="A554" s="1063">
        <v>23</v>
      </c>
      <c r="B554" s="1063">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15">
      <c r="A555" s="1063">
        <v>24</v>
      </c>
      <c r="B555" s="1063">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15">
      <c r="A556" s="1063">
        <v>25</v>
      </c>
      <c r="B556" s="1063">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15">
      <c r="A557" s="1063">
        <v>26</v>
      </c>
      <c r="B557" s="1063">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15">
      <c r="A558" s="1063">
        <v>27</v>
      </c>
      <c r="B558" s="1063">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15">
      <c r="A559" s="1063">
        <v>28</v>
      </c>
      <c r="B559" s="1063">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15">
      <c r="A560" s="1063">
        <v>29</v>
      </c>
      <c r="B560" s="1063">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15">
      <c r="A561" s="1063">
        <v>30</v>
      </c>
      <c r="B561" s="1063">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1"/>
      <c r="B564" s="351"/>
      <c r="C564" s="351" t="s">
        <v>26</v>
      </c>
      <c r="D564" s="351"/>
      <c r="E564" s="351"/>
      <c r="F564" s="351"/>
      <c r="G564" s="351"/>
      <c r="H564" s="351"/>
      <c r="I564" s="351"/>
      <c r="J564" s="282" t="s">
        <v>295</v>
      </c>
      <c r="K564" s="110"/>
      <c r="L564" s="110"/>
      <c r="M564" s="110"/>
      <c r="N564" s="110"/>
      <c r="O564" s="110"/>
      <c r="P564" s="352" t="s">
        <v>27</v>
      </c>
      <c r="Q564" s="352"/>
      <c r="R564" s="352"/>
      <c r="S564" s="352"/>
      <c r="T564" s="352"/>
      <c r="U564" s="352"/>
      <c r="V564" s="352"/>
      <c r="W564" s="352"/>
      <c r="X564" s="352"/>
      <c r="Y564" s="349" t="s">
        <v>348</v>
      </c>
      <c r="Z564" s="350"/>
      <c r="AA564" s="350"/>
      <c r="AB564" s="350"/>
      <c r="AC564" s="282" t="s">
        <v>333</v>
      </c>
      <c r="AD564" s="282"/>
      <c r="AE564" s="282"/>
      <c r="AF564" s="282"/>
      <c r="AG564" s="282"/>
      <c r="AH564" s="349" t="s">
        <v>260</v>
      </c>
      <c r="AI564" s="351"/>
      <c r="AJ564" s="351"/>
      <c r="AK564" s="351"/>
      <c r="AL564" s="351" t="s">
        <v>21</v>
      </c>
      <c r="AM564" s="351"/>
      <c r="AN564" s="351"/>
      <c r="AO564" s="431"/>
      <c r="AP564" s="432" t="s">
        <v>296</v>
      </c>
      <c r="AQ564" s="432"/>
      <c r="AR564" s="432"/>
      <c r="AS564" s="432"/>
      <c r="AT564" s="432"/>
      <c r="AU564" s="432"/>
      <c r="AV564" s="432"/>
      <c r="AW564" s="432"/>
      <c r="AX564" s="432"/>
    </row>
    <row r="565" spans="1:50" ht="26.25" hidden="1" customHeight="1" x14ac:dyDescent="0.15">
      <c r="A565" s="1063">
        <v>1</v>
      </c>
      <c r="B565" s="1063">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15">
      <c r="A566" s="1063">
        <v>2</v>
      </c>
      <c r="B566" s="1063">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15">
      <c r="A567" s="1063">
        <v>3</v>
      </c>
      <c r="B567" s="1063">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15">
      <c r="A568" s="1063">
        <v>4</v>
      </c>
      <c r="B568" s="1063">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15">
      <c r="A569" s="1063">
        <v>5</v>
      </c>
      <c r="B569" s="1063">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15">
      <c r="A570" s="1063">
        <v>6</v>
      </c>
      <c r="B570" s="1063">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15">
      <c r="A571" s="1063">
        <v>7</v>
      </c>
      <c r="B571" s="1063">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15">
      <c r="A572" s="1063">
        <v>8</v>
      </c>
      <c r="B572" s="1063">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15">
      <c r="A573" s="1063">
        <v>9</v>
      </c>
      <c r="B573" s="1063">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15">
      <c r="A574" s="1063">
        <v>10</v>
      </c>
      <c r="B574" s="1063">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15">
      <c r="A575" s="1063">
        <v>11</v>
      </c>
      <c r="B575" s="1063">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15">
      <c r="A576" s="1063">
        <v>12</v>
      </c>
      <c r="B576" s="1063">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15">
      <c r="A577" s="1063">
        <v>13</v>
      </c>
      <c r="B577" s="1063">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15">
      <c r="A578" s="1063">
        <v>14</v>
      </c>
      <c r="B578" s="1063">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15">
      <c r="A579" s="1063">
        <v>15</v>
      </c>
      <c r="B579" s="1063">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15">
      <c r="A580" s="1063">
        <v>16</v>
      </c>
      <c r="B580" s="1063">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15">
      <c r="A581" s="1063">
        <v>17</v>
      </c>
      <c r="B581" s="1063">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15">
      <c r="A582" s="1063">
        <v>18</v>
      </c>
      <c r="B582" s="1063">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15">
      <c r="A583" s="1063">
        <v>19</v>
      </c>
      <c r="B583" s="1063">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15">
      <c r="A584" s="1063">
        <v>20</v>
      </c>
      <c r="B584" s="1063">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15">
      <c r="A585" s="1063">
        <v>21</v>
      </c>
      <c r="B585" s="1063">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15">
      <c r="A586" s="1063">
        <v>22</v>
      </c>
      <c r="B586" s="1063">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15">
      <c r="A587" s="1063">
        <v>23</v>
      </c>
      <c r="B587" s="1063">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15">
      <c r="A588" s="1063">
        <v>24</v>
      </c>
      <c r="B588" s="1063">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15">
      <c r="A589" s="1063">
        <v>25</v>
      </c>
      <c r="B589" s="1063">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15">
      <c r="A590" s="1063">
        <v>26</v>
      </c>
      <c r="B590" s="1063">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15">
      <c r="A591" s="1063">
        <v>27</v>
      </c>
      <c r="B591" s="1063">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15">
      <c r="A592" s="1063">
        <v>28</v>
      </c>
      <c r="B592" s="1063">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15">
      <c r="A593" s="1063">
        <v>29</v>
      </c>
      <c r="B593" s="1063">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15">
      <c r="A594" s="1063">
        <v>30</v>
      </c>
      <c r="B594" s="1063">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1"/>
      <c r="B597" s="351"/>
      <c r="C597" s="351" t="s">
        <v>26</v>
      </c>
      <c r="D597" s="351"/>
      <c r="E597" s="351"/>
      <c r="F597" s="351"/>
      <c r="G597" s="351"/>
      <c r="H597" s="351"/>
      <c r="I597" s="351"/>
      <c r="J597" s="282" t="s">
        <v>295</v>
      </c>
      <c r="K597" s="110"/>
      <c r="L597" s="110"/>
      <c r="M597" s="110"/>
      <c r="N597" s="110"/>
      <c r="O597" s="110"/>
      <c r="P597" s="352" t="s">
        <v>27</v>
      </c>
      <c r="Q597" s="352"/>
      <c r="R597" s="352"/>
      <c r="S597" s="352"/>
      <c r="T597" s="352"/>
      <c r="U597" s="352"/>
      <c r="V597" s="352"/>
      <c r="W597" s="352"/>
      <c r="X597" s="352"/>
      <c r="Y597" s="349" t="s">
        <v>348</v>
      </c>
      <c r="Z597" s="350"/>
      <c r="AA597" s="350"/>
      <c r="AB597" s="350"/>
      <c r="AC597" s="282" t="s">
        <v>333</v>
      </c>
      <c r="AD597" s="282"/>
      <c r="AE597" s="282"/>
      <c r="AF597" s="282"/>
      <c r="AG597" s="282"/>
      <c r="AH597" s="349" t="s">
        <v>260</v>
      </c>
      <c r="AI597" s="351"/>
      <c r="AJ597" s="351"/>
      <c r="AK597" s="351"/>
      <c r="AL597" s="351" t="s">
        <v>21</v>
      </c>
      <c r="AM597" s="351"/>
      <c r="AN597" s="351"/>
      <c r="AO597" s="431"/>
      <c r="AP597" s="432" t="s">
        <v>296</v>
      </c>
      <c r="AQ597" s="432"/>
      <c r="AR597" s="432"/>
      <c r="AS597" s="432"/>
      <c r="AT597" s="432"/>
      <c r="AU597" s="432"/>
      <c r="AV597" s="432"/>
      <c r="AW597" s="432"/>
      <c r="AX597" s="432"/>
    </row>
    <row r="598" spans="1:50" ht="26.25" hidden="1" customHeight="1" x14ac:dyDescent="0.15">
      <c r="A598" s="1063">
        <v>1</v>
      </c>
      <c r="B598" s="1063">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15">
      <c r="A599" s="1063">
        <v>2</v>
      </c>
      <c r="B599" s="1063">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15">
      <c r="A600" s="1063">
        <v>3</v>
      </c>
      <c r="B600" s="1063">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15">
      <c r="A601" s="1063">
        <v>4</v>
      </c>
      <c r="B601" s="1063">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15">
      <c r="A602" s="1063">
        <v>5</v>
      </c>
      <c r="B602" s="1063">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15">
      <c r="A603" s="1063">
        <v>6</v>
      </c>
      <c r="B603" s="1063">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15">
      <c r="A604" s="1063">
        <v>7</v>
      </c>
      <c r="B604" s="1063">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15">
      <c r="A605" s="1063">
        <v>8</v>
      </c>
      <c r="B605" s="1063">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15">
      <c r="A606" s="1063">
        <v>9</v>
      </c>
      <c r="B606" s="1063">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15">
      <c r="A607" s="1063">
        <v>10</v>
      </c>
      <c r="B607" s="1063">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15">
      <c r="A608" s="1063">
        <v>11</v>
      </c>
      <c r="B608" s="1063">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15">
      <c r="A609" s="1063">
        <v>12</v>
      </c>
      <c r="B609" s="1063">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15">
      <c r="A610" s="1063">
        <v>13</v>
      </c>
      <c r="B610" s="1063">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15">
      <c r="A611" s="1063">
        <v>14</v>
      </c>
      <c r="B611" s="1063">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15">
      <c r="A612" s="1063">
        <v>15</v>
      </c>
      <c r="B612" s="1063">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15">
      <c r="A613" s="1063">
        <v>16</v>
      </c>
      <c r="B613" s="1063">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15">
      <c r="A614" s="1063">
        <v>17</v>
      </c>
      <c r="B614" s="1063">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15">
      <c r="A615" s="1063">
        <v>18</v>
      </c>
      <c r="B615" s="1063">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15">
      <c r="A616" s="1063">
        <v>19</v>
      </c>
      <c r="B616" s="1063">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15">
      <c r="A617" s="1063">
        <v>20</v>
      </c>
      <c r="B617" s="1063">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15">
      <c r="A618" s="1063">
        <v>21</v>
      </c>
      <c r="B618" s="1063">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15">
      <c r="A619" s="1063">
        <v>22</v>
      </c>
      <c r="B619" s="1063">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15">
      <c r="A620" s="1063">
        <v>23</v>
      </c>
      <c r="B620" s="1063">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15">
      <c r="A621" s="1063">
        <v>24</v>
      </c>
      <c r="B621" s="1063">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15">
      <c r="A622" s="1063">
        <v>25</v>
      </c>
      <c r="B622" s="1063">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15">
      <c r="A623" s="1063">
        <v>26</v>
      </c>
      <c r="B623" s="1063">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15">
      <c r="A624" s="1063">
        <v>27</v>
      </c>
      <c r="B624" s="1063">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15">
      <c r="A625" s="1063">
        <v>28</v>
      </c>
      <c r="B625" s="1063">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15">
      <c r="A626" s="1063">
        <v>29</v>
      </c>
      <c r="B626" s="1063">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15">
      <c r="A627" s="1063">
        <v>30</v>
      </c>
      <c r="B627" s="1063">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1"/>
      <c r="B630" s="351"/>
      <c r="C630" s="351" t="s">
        <v>26</v>
      </c>
      <c r="D630" s="351"/>
      <c r="E630" s="351"/>
      <c r="F630" s="351"/>
      <c r="G630" s="351"/>
      <c r="H630" s="351"/>
      <c r="I630" s="351"/>
      <c r="J630" s="282" t="s">
        <v>295</v>
      </c>
      <c r="K630" s="110"/>
      <c r="L630" s="110"/>
      <c r="M630" s="110"/>
      <c r="N630" s="110"/>
      <c r="O630" s="110"/>
      <c r="P630" s="352" t="s">
        <v>27</v>
      </c>
      <c r="Q630" s="352"/>
      <c r="R630" s="352"/>
      <c r="S630" s="352"/>
      <c r="T630" s="352"/>
      <c r="U630" s="352"/>
      <c r="V630" s="352"/>
      <c r="W630" s="352"/>
      <c r="X630" s="352"/>
      <c r="Y630" s="349" t="s">
        <v>348</v>
      </c>
      <c r="Z630" s="350"/>
      <c r="AA630" s="350"/>
      <c r="AB630" s="350"/>
      <c r="AC630" s="282" t="s">
        <v>333</v>
      </c>
      <c r="AD630" s="282"/>
      <c r="AE630" s="282"/>
      <c r="AF630" s="282"/>
      <c r="AG630" s="282"/>
      <c r="AH630" s="349" t="s">
        <v>260</v>
      </c>
      <c r="AI630" s="351"/>
      <c r="AJ630" s="351"/>
      <c r="AK630" s="351"/>
      <c r="AL630" s="351" t="s">
        <v>21</v>
      </c>
      <c r="AM630" s="351"/>
      <c r="AN630" s="351"/>
      <c r="AO630" s="431"/>
      <c r="AP630" s="432" t="s">
        <v>296</v>
      </c>
      <c r="AQ630" s="432"/>
      <c r="AR630" s="432"/>
      <c r="AS630" s="432"/>
      <c r="AT630" s="432"/>
      <c r="AU630" s="432"/>
      <c r="AV630" s="432"/>
      <c r="AW630" s="432"/>
      <c r="AX630" s="432"/>
    </row>
    <row r="631" spans="1:50" ht="26.25" hidden="1" customHeight="1" x14ac:dyDescent="0.15">
      <c r="A631" s="1063">
        <v>1</v>
      </c>
      <c r="B631" s="1063">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15">
      <c r="A632" s="1063">
        <v>2</v>
      </c>
      <c r="B632" s="1063">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15">
      <c r="A633" s="1063">
        <v>3</v>
      </c>
      <c r="B633" s="1063">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15">
      <c r="A634" s="1063">
        <v>4</v>
      </c>
      <c r="B634" s="1063">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15">
      <c r="A635" s="1063">
        <v>5</v>
      </c>
      <c r="B635" s="1063">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15">
      <c r="A636" s="1063">
        <v>6</v>
      </c>
      <c r="B636" s="1063">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15">
      <c r="A637" s="1063">
        <v>7</v>
      </c>
      <c r="B637" s="1063">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15">
      <c r="A638" s="1063">
        <v>8</v>
      </c>
      <c r="B638" s="1063">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15">
      <c r="A639" s="1063">
        <v>9</v>
      </c>
      <c r="B639" s="1063">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15">
      <c r="A640" s="1063">
        <v>10</v>
      </c>
      <c r="B640" s="1063">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15">
      <c r="A641" s="1063">
        <v>11</v>
      </c>
      <c r="B641" s="1063">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15">
      <c r="A642" s="1063">
        <v>12</v>
      </c>
      <c r="B642" s="1063">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15">
      <c r="A643" s="1063">
        <v>13</v>
      </c>
      <c r="B643" s="1063">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15">
      <c r="A644" s="1063">
        <v>14</v>
      </c>
      <c r="B644" s="1063">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15">
      <c r="A645" s="1063">
        <v>15</v>
      </c>
      <c r="B645" s="1063">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15">
      <c r="A646" s="1063">
        <v>16</v>
      </c>
      <c r="B646" s="1063">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15">
      <c r="A647" s="1063">
        <v>17</v>
      </c>
      <c r="B647" s="1063">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15">
      <c r="A648" s="1063">
        <v>18</v>
      </c>
      <c r="B648" s="1063">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15">
      <c r="A649" s="1063">
        <v>19</v>
      </c>
      <c r="B649" s="1063">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15">
      <c r="A650" s="1063">
        <v>20</v>
      </c>
      <c r="B650" s="1063">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15">
      <c r="A651" s="1063">
        <v>21</v>
      </c>
      <c r="B651" s="1063">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15">
      <c r="A652" s="1063">
        <v>22</v>
      </c>
      <c r="B652" s="1063">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15">
      <c r="A653" s="1063">
        <v>23</v>
      </c>
      <c r="B653" s="1063">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15">
      <c r="A654" s="1063">
        <v>24</v>
      </c>
      <c r="B654" s="1063">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15">
      <c r="A655" s="1063">
        <v>25</v>
      </c>
      <c r="B655" s="1063">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15">
      <c r="A656" s="1063">
        <v>26</v>
      </c>
      <c r="B656" s="1063">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15">
      <c r="A657" s="1063">
        <v>27</v>
      </c>
      <c r="B657" s="1063">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15">
      <c r="A658" s="1063">
        <v>28</v>
      </c>
      <c r="B658" s="1063">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15">
      <c r="A659" s="1063">
        <v>29</v>
      </c>
      <c r="B659" s="1063">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15">
      <c r="A660" s="1063">
        <v>30</v>
      </c>
      <c r="B660" s="1063">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1"/>
      <c r="B663" s="351"/>
      <c r="C663" s="351" t="s">
        <v>26</v>
      </c>
      <c r="D663" s="351"/>
      <c r="E663" s="351"/>
      <c r="F663" s="351"/>
      <c r="G663" s="351"/>
      <c r="H663" s="351"/>
      <c r="I663" s="351"/>
      <c r="J663" s="282" t="s">
        <v>295</v>
      </c>
      <c r="K663" s="110"/>
      <c r="L663" s="110"/>
      <c r="M663" s="110"/>
      <c r="N663" s="110"/>
      <c r="O663" s="110"/>
      <c r="P663" s="352" t="s">
        <v>27</v>
      </c>
      <c r="Q663" s="352"/>
      <c r="R663" s="352"/>
      <c r="S663" s="352"/>
      <c r="T663" s="352"/>
      <c r="U663" s="352"/>
      <c r="V663" s="352"/>
      <c r="W663" s="352"/>
      <c r="X663" s="352"/>
      <c r="Y663" s="349" t="s">
        <v>348</v>
      </c>
      <c r="Z663" s="350"/>
      <c r="AA663" s="350"/>
      <c r="AB663" s="350"/>
      <c r="AC663" s="282" t="s">
        <v>333</v>
      </c>
      <c r="AD663" s="282"/>
      <c r="AE663" s="282"/>
      <c r="AF663" s="282"/>
      <c r="AG663" s="282"/>
      <c r="AH663" s="349" t="s">
        <v>260</v>
      </c>
      <c r="AI663" s="351"/>
      <c r="AJ663" s="351"/>
      <c r="AK663" s="351"/>
      <c r="AL663" s="351" t="s">
        <v>21</v>
      </c>
      <c r="AM663" s="351"/>
      <c r="AN663" s="351"/>
      <c r="AO663" s="431"/>
      <c r="AP663" s="432" t="s">
        <v>296</v>
      </c>
      <c r="AQ663" s="432"/>
      <c r="AR663" s="432"/>
      <c r="AS663" s="432"/>
      <c r="AT663" s="432"/>
      <c r="AU663" s="432"/>
      <c r="AV663" s="432"/>
      <c r="AW663" s="432"/>
      <c r="AX663" s="432"/>
    </row>
    <row r="664" spans="1:50" ht="26.25" hidden="1" customHeight="1" x14ac:dyDescent="0.15">
      <c r="A664" s="1063">
        <v>1</v>
      </c>
      <c r="B664" s="1063">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15">
      <c r="A665" s="1063">
        <v>2</v>
      </c>
      <c r="B665" s="1063">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15">
      <c r="A666" s="1063">
        <v>3</v>
      </c>
      <c r="B666" s="1063">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15">
      <c r="A667" s="1063">
        <v>4</v>
      </c>
      <c r="B667" s="1063">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15">
      <c r="A668" s="1063">
        <v>5</v>
      </c>
      <c r="B668" s="1063">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15">
      <c r="A669" s="1063">
        <v>6</v>
      </c>
      <c r="B669" s="1063">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15">
      <c r="A670" s="1063">
        <v>7</v>
      </c>
      <c r="B670" s="1063">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15">
      <c r="A671" s="1063">
        <v>8</v>
      </c>
      <c r="B671" s="1063">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15">
      <c r="A672" s="1063">
        <v>9</v>
      </c>
      <c r="B672" s="1063">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15">
      <c r="A673" s="1063">
        <v>10</v>
      </c>
      <c r="B673" s="1063">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15">
      <c r="A674" s="1063">
        <v>11</v>
      </c>
      <c r="B674" s="1063">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15">
      <c r="A675" s="1063">
        <v>12</v>
      </c>
      <c r="B675" s="1063">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15">
      <c r="A676" s="1063">
        <v>13</v>
      </c>
      <c r="B676" s="1063">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15">
      <c r="A677" s="1063">
        <v>14</v>
      </c>
      <c r="B677" s="1063">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15">
      <c r="A678" s="1063">
        <v>15</v>
      </c>
      <c r="B678" s="1063">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15">
      <c r="A679" s="1063">
        <v>16</v>
      </c>
      <c r="B679" s="1063">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15">
      <c r="A680" s="1063">
        <v>17</v>
      </c>
      <c r="B680" s="1063">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15">
      <c r="A681" s="1063">
        <v>18</v>
      </c>
      <c r="B681" s="1063">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15">
      <c r="A682" s="1063">
        <v>19</v>
      </c>
      <c r="B682" s="1063">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15">
      <c r="A683" s="1063">
        <v>20</v>
      </c>
      <c r="B683" s="1063">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15">
      <c r="A684" s="1063">
        <v>21</v>
      </c>
      <c r="B684" s="1063">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15">
      <c r="A685" s="1063">
        <v>22</v>
      </c>
      <c r="B685" s="1063">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15">
      <c r="A686" s="1063">
        <v>23</v>
      </c>
      <c r="B686" s="1063">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15">
      <c r="A687" s="1063">
        <v>24</v>
      </c>
      <c r="B687" s="1063">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15">
      <c r="A688" s="1063">
        <v>25</v>
      </c>
      <c r="B688" s="1063">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15">
      <c r="A689" s="1063">
        <v>26</v>
      </c>
      <c r="B689" s="1063">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15">
      <c r="A690" s="1063">
        <v>27</v>
      </c>
      <c r="B690" s="1063">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15">
      <c r="A691" s="1063">
        <v>28</v>
      </c>
      <c r="B691" s="1063">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15">
      <c r="A692" s="1063">
        <v>29</v>
      </c>
      <c r="B692" s="1063">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15">
      <c r="A693" s="1063">
        <v>30</v>
      </c>
      <c r="B693" s="1063">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1"/>
      <c r="B696" s="351"/>
      <c r="C696" s="351" t="s">
        <v>26</v>
      </c>
      <c r="D696" s="351"/>
      <c r="E696" s="351"/>
      <c r="F696" s="351"/>
      <c r="G696" s="351"/>
      <c r="H696" s="351"/>
      <c r="I696" s="351"/>
      <c r="J696" s="282" t="s">
        <v>295</v>
      </c>
      <c r="K696" s="110"/>
      <c r="L696" s="110"/>
      <c r="M696" s="110"/>
      <c r="N696" s="110"/>
      <c r="O696" s="110"/>
      <c r="P696" s="352" t="s">
        <v>27</v>
      </c>
      <c r="Q696" s="352"/>
      <c r="R696" s="352"/>
      <c r="S696" s="352"/>
      <c r="T696" s="352"/>
      <c r="U696" s="352"/>
      <c r="V696" s="352"/>
      <c r="W696" s="352"/>
      <c r="X696" s="352"/>
      <c r="Y696" s="349" t="s">
        <v>348</v>
      </c>
      <c r="Z696" s="350"/>
      <c r="AA696" s="350"/>
      <c r="AB696" s="350"/>
      <c r="AC696" s="282" t="s">
        <v>333</v>
      </c>
      <c r="AD696" s="282"/>
      <c r="AE696" s="282"/>
      <c r="AF696" s="282"/>
      <c r="AG696" s="282"/>
      <c r="AH696" s="349" t="s">
        <v>260</v>
      </c>
      <c r="AI696" s="351"/>
      <c r="AJ696" s="351"/>
      <c r="AK696" s="351"/>
      <c r="AL696" s="351" t="s">
        <v>21</v>
      </c>
      <c r="AM696" s="351"/>
      <c r="AN696" s="351"/>
      <c r="AO696" s="431"/>
      <c r="AP696" s="432" t="s">
        <v>296</v>
      </c>
      <c r="AQ696" s="432"/>
      <c r="AR696" s="432"/>
      <c r="AS696" s="432"/>
      <c r="AT696" s="432"/>
      <c r="AU696" s="432"/>
      <c r="AV696" s="432"/>
      <c r="AW696" s="432"/>
      <c r="AX696" s="432"/>
    </row>
    <row r="697" spans="1:50" ht="26.25" hidden="1" customHeight="1" x14ac:dyDescent="0.15">
      <c r="A697" s="1063">
        <v>1</v>
      </c>
      <c r="B697" s="1063">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15">
      <c r="A698" s="1063">
        <v>2</v>
      </c>
      <c r="B698" s="1063">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15">
      <c r="A699" s="1063">
        <v>3</v>
      </c>
      <c r="B699" s="1063">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15">
      <c r="A700" s="1063">
        <v>4</v>
      </c>
      <c r="B700" s="1063">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15">
      <c r="A701" s="1063">
        <v>5</v>
      </c>
      <c r="B701" s="1063">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15">
      <c r="A702" s="1063">
        <v>6</v>
      </c>
      <c r="B702" s="1063">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15">
      <c r="A703" s="1063">
        <v>7</v>
      </c>
      <c r="B703" s="1063">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15">
      <c r="A704" s="1063">
        <v>8</v>
      </c>
      <c r="B704" s="1063">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15">
      <c r="A705" s="1063">
        <v>9</v>
      </c>
      <c r="B705" s="1063">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15">
      <c r="A706" s="1063">
        <v>10</v>
      </c>
      <c r="B706" s="1063">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15">
      <c r="A707" s="1063">
        <v>11</v>
      </c>
      <c r="B707" s="1063">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15">
      <c r="A708" s="1063">
        <v>12</v>
      </c>
      <c r="B708" s="1063">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15">
      <c r="A709" s="1063">
        <v>13</v>
      </c>
      <c r="B709" s="1063">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15">
      <c r="A710" s="1063">
        <v>14</v>
      </c>
      <c r="B710" s="1063">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15">
      <c r="A711" s="1063">
        <v>15</v>
      </c>
      <c r="B711" s="1063">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15">
      <c r="A712" s="1063">
        <v>16</v>
      </c>
      <c r="B712" s="1063">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15">
      <c r="A713" s="1063">
        <v>17</v>
      </c>
      <c r="B713" s="1063">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15">
      <c r="A714" s="1063">
        <v>18</v>
      </c>
      <c r="B714" s="1063">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15">
      <c r="A715" s="1063">
        <v>19</v>
      </c>
      <c r="B715" s="1063">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15">
      <c r="A716" s="1063">
        <v>20</v>
      </c>
      <c r="B716" s="1063">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15">
      <c r="A717" s="1063">
        <v>21</v>
      </c>
      <c r="B717" s="1063">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15">
      <c r="A718" s="1063">
        <v>22</v>
      </c>
      <c r="B718" s="1063">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15">
      <c r="A719" s="1063">
        <v>23</v>
      </c>
      <c r="B719" s="1063">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15">
      <c r="A720" s="1063">
        <v>24</v>
      </c>
      <c r="B720" s="1063">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15">
      <c r="A721" s="1063">
        <v>25</v>
      </c>
      <c r="B721" s="1063">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15">
      <c r="A722" s="1063">
        <v>26</v>
      </c>
      <c r="B722" s="1063">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15">
      <c r="A723" s="1063">
        <v>27</v>
      </c>
      <c r="B723" s="1063">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15">
      <c r="A724" s="1063">
        <v>28</v>
      </c>
      <c r="B724" s="1063">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15">
      <c r="A725" s="1063">
        <v>29</v>
      </c>
      <c r="B725" s="1063">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15">
      <c r="A726" s="1063">
        <v>30</v>
      </c>
      <c r="B726" s="1063">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1"/>
      <c r="B729" s="351"/>
      <c r="C729" s="351" t="s">
        <v>26</v>
      </c>
      <c r="D729" s="351"/>
      <c r="E729" s="351"/>
      <c r="F729" s="351"/>
      <c r="G729" s="351"/>
      <c r="H729" s="351"/>
      <c r="I729" s="351"/>
      <c r="J729" s="282" t="s">
        <v>295</v>
      </c>
      <c r="K729" s="110"/>
      <c r="L729" s="110"/>
      <c r="M729" s="110"/>
      <c r="N729" s="110"/>
      <c r="O729" s="110"/>
      <c r="P729" s="352" t="s">
        <v>27</v>
      </c>
      <c r="Q729" s="352"/>
      <c r="R729" s="352"/>
      <c r="S729" s="352"/>
      <c r="T729" s="352"/>
      <c r="U729" s="352"/>
      <c r="V729" s="352"/>
      <c r="W729" s="352"/>
      <c r="X729" s="352"/>
      <c r="Y729" s="349" t="s">
        <v>348</v>
      </c>
      <c r="Z729" s="350"/>
      <c r="AA729" s="350"/>
      <c r="AB729" s="350"/>
      <c r="AC729" s="282" t="s">
        <v>333</v>
      </c>
      <c r="AD729" s="282"/>
      <c r="AE729" s="282"/>
      <c r="AF729" s="282"/>
      <c r="AG729" s="282"/>
      <c r="AH729" s="349" t="s">
        <v>260</v>
      </c>
      <c r="AI729" s="351"/>
      <c r="AJ729" s="351"/>
      <c r="AK729" s="351"/>
      <c r="AL729" s="351" t="s">
        <v>21</v>
      </c>
      <c r="AM729" s="351"/>
      <c r="AN729" s="351"/>
      <c r="AO729" s="431"/>
      <c r="AP729" s="432" t="s">
        <v>296</v>
      </c>
      <c r="AQ729" s="432"/>
      <c r="AR729" s="432"/>
      <c r="AS729" s="432"/>
      <c r="AT729" s="432"/>
      <c r="AU729" s="432"/>
      <c r="AV729" s="432"/>
      <c r="AW729" s="432"/>
      <c r="AX729" s="432"/>
    </row>
    <row r="730" spans="1:50" ht="26.25" hidden="1" customHeight="1" x14ac:dyDescent="0.15">
      <c r="A730" s="1063">
        <v>1</v>
      </c>
      <c r="B730" s="1063">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15">
      <c r="A731" s="1063">
        <v>2</v>
      </c>
      <c r="B731" s="1063">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15">
      <c r="A732" s="1063">
        <v>3</v>
      </c>
      <c r="B732" s="1063">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15">
      <c r="A733" s="1063">
        <v>4</v>
      </c>
      <c r="B733" s="1063">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15">
      <c r="A734" s="1063">
        <v>5</v>
      </c>
      <c r="B734" s="1063">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15">
      <c r="A735" s="1063">
        <v>6</v>
      </c>
      <c r="B735" s="1063">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15">
      <c r="A736" s="1063">
        <v>7</v>
      </c>
      <c r="B736" s="1063">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15">
      <c r="A737" s="1063">
        <v>8</v>
      </c>
      <c r="B737" s="1063">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15">
      <c r="A738" s="1063">
        <v>9</v>
      </c>
      <c r="B738" s="1063">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15">
      <c r="A739" s="1063">
        <v>10</v>
      </c>
      <c r="B739" s="1063">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15">
      <c r="A740" s="1063">
        <v>11</v>
      </c>
      <c r="B740" s="1063">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15">
      <c r="A741" s="1063">
        <v>12</v>
      </c>
      <c r="B741" s="1063">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15">
      <c r="A742" s="1063">
        <v>13</v>
      </c>
      <c r="B742" s="1063">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15">
      <c r="A743" s="1063">
        <v>14</v>
      </c>
      <c r="B743" s="1063">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15">
      <c r="A744" s="1063">
        <v>15</v>
      </c>
      <c r="B744" s="1063">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15">
      <c r="A745" s="1063">
        <v>16</v>
      </c>
      <c r="B745" s="1063">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15">
      <c r="A746" s="1063">
        <v>17</v>
      </c>
      <c r="B746" s="1063">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15">
      <c r="A747" s="1063">
        <v>18</v>
      </c>
      <c r="B747" s="1063">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15">
      <c r="A748" s="1063">
        <v>19</v>
      </c>
      <c r="B748" s="1063">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15">
      <c r="A749" s="1063">
        <v>20</v>
      </c>
      <c r="B749" s="1063">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15">
      <c r="A750" s="1063">
        <v>21</v>
      </c>
      <c r="B750" s="1063">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15">
      <c r="A751" s="1063">
        <v>22</v>
      </c>
      <c r="B751" s="1063">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15">
      <c r="A752" s="1063">
        <v>23</v>
      </c>
      <c r="B752" s="1063">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15">
      <c r="A753" s="1063">
        <v>24</v>
      </c>
      <c r="B753" s="1063">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15">
      <c r="A754" s="1063">
        <v>25</v>
      </c>
      <c r="B754" s="1063">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15">
      <c r="A755" s="1063">
        <v>26</v>
      </c>
      <c r="B755" s="1063">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15">
      <c r="A756" s="1063">
        <v>27</v>
      </c>
      <c r="B756" s="1063">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15">
      <c r="A757" s="1063">
        <v>28</v>
      </c>
      <c r="B757" s="1063">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15">
      <c r="A758" s="1063">
        <v>29</v>
      </c>
      <c r="B758" s="1063">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15">
      <c r="A759" s="1063">
        <v>30</v>
      </c>
      <c r="B759" s="1063">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1"/>
      <c r="B762" s="351"/>
      <c r="C762" s="351" t="s">
        <v>26</v>
      </c>
      <c r="D762" s="351"/>
      <c r="E762" s="351"/>
      <c r="F762" s="351"/>
      <c r="G762" s="351"/>
      <c r="H762" s="351"/>
      <c r="I762" s="351"/>
      <c r="J762" s="282" t="s">
        <v>295</v>
      </c>
      <c r="K762" s="110"/>
      <c r="L762" s="110"/>
      <c r="M762" s="110"/>
      <c r="N762" s="110"/>
      <c r="O762" s="110"/>
      <c r="P762" s="352" t="s">
        <v>27</v>
      </c>
      <c r="Q762" s="352"/>
      <c r="R762" s="352"/>
      <c r="S762" s="352"/>
      <c r="T762" s="352"/>
      <c r="U762" s="352"/>
      <c r="V762" s="352"/>
      <c r="W762" s="352"/>
      <c r="X762" s="352"/>
      <c r="Y762" s="349" t="s">
        <v>348</v>
      </c>
      <c r="Z762" s="350"/>
      <c r="AA762" s="350"/>
      <c r="AB762" s="350"/>
      <c r="AC762" s="282" t="s">
        <v>333</v>
      </c>
      <c r="AD762" s="282"/>
      <c r="AE762" s="282"/>
      <c r="AF762" s="282"/>
      <c r="AG762" s="282"/>
      <c r="AH762" s="349" t="s">
        <v>260</v>
      </c>
      <c r="AI762" s="351"/>
      <c r="AJ762" s="351"/>
      <c r="AK762" s="351"/>
      <c r="AL762" s="351" t="s">
        <v>21</v>
      </c>
      <c r="AM762" s="351"/>
      <c r="AN762" s="351"/>
      <c r="AO762" s="431"/>
      <c r="AP762" s="432" t="s">
        <v>296</v>
      </c>
      <c r="AQ762" s="432"/>
      <c r="AR762" s="432"/>
      <c r="AS762" s="432"/>
      <c r="AT762" s="432"/>
      <c r="AU762" s="432"/>
      <c r="AV762" s="432"/>
      <c r="AW762" s="432"/>
      <c r="AX762" s="432"/>
    </row>
    <row r="763" spans="1:50" ht="26.25" hidden="1" customHeight="1" x14ac:dyDescent="0.15">
      <c r="A763" s="1063">
        <v>1</v>
      </c>
      <c r="B763" s="1063">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15">
      <c r="A764" s="1063">
        <v>2</v>
      </c>
      <c r="B764" s="1063">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15">
      <c r="A765" s="1063">
        <v>3</v>
      </c>
      <c r="B765" s="1063">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15">
      <c r="A766" s="1063">
        <v>4</v>
      </c>
      <c r="B766" s="1063">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15">
      <c r="A767" s="1063">
        <v>5</v>
      </c>
      <c r="B767" s="1063">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15">
      <c r="A768" s="1063">
        <v>6</v>
      </c>
      <c r="B768" s="1063">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15">
      <c r="A769" s="1063">
        <v>7</v>
      </c>
      <c r="B769" s="1063">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15">
      <c r="A770" s="1063">
        <v>8</v>
      </c>
      <c r="B770" s="1063">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15">
      <c r="A771" s="1063">
        <v>9</v>
      </c>
      <c r="B771" s="1063">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15">
      <c r="A772" s="1063">
        <v>10</v>
      </c>
      <c r="B772" s="1063">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15">
      <c r="A773" s="1063">
        <v>11</v>
      </c>
      <c r="B773" s="1063">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15">
      <c r="A774" s="1063">
        <v>12</v>
      </c>
      <c r="B774" s="1063">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15">
      <c r="A775" s="1063">
        <v>13</v>
      </c>
      <c r="B775" s="1063">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15">
      <c r="A776" s="1063">
        <v>14</v>
      </c>
      <c r="B776" s="1063">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15">
      <c r="A777" s="1063">
        <v>15</v>
      </c>
      <c r="B777" s="1063">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15">
      <c r="A778" s="1063">
        <v>16</v>
      </c>
      <c r="B778" s="1063">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15">
      <c r="A779" s="1063">
        <v>17</v>
      </c>
      <c r="B779" s="1063">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15">
      <c r="A780" s="1063">
        <v>18</v>
      </c>
      <c r="B780" s="1063">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15">
      <c r="A781" s="1063">
        <v>19</v>
      </c>
      <c r="B781" s="1063">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15">
      <c r="A782" s="1063">
        <v>20</v>
      </c>
      <c r="B782" s="1063">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15">
      <c r="A783" s="1063">
        <v>21</v>
      </c>
      <c r="B783" s="1063">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15">
      <c r="A784" s="1063">
        <v>22</v>
      </c>
      <c r="B784" s="1063">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15">
      <c r="A785" s="1063">
        <v>23</v>
      </c>
      <c r="B785" s="1063">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15">
      <c r="A786" s="1063">
        <v>24</v>
      </c>
      <c r="B786" s="1063">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15">
      <c r="A787" s="1063">
        <v>25</v>
      </c>
      <c r="B787" s="1063">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15">
      <c r="A788" s="1063">
        <v>26</v>
      </c>
      <c r="B788" s="1063">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15">
      <c r="A789" s="1063">
        <v>27</v>
      </c>
      <c r="B789" s="1063">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15">
      <c r="A790" s="1063">
        <v>28</v>
      </c>
      <c r="B790" s="1063">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15">
      <c r="A791" s="1063">
        <v>29</v>
      </c>
      <c r="B791" s="1063">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15">
      <c r="A792" s="1063">
        <v>30</v>
      </c>
      <c r="B792" s="1063">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1"/>
      <c r="B795" s="351"/>
      <c r="C795" s="351" t="s">
        <v>26</v>
      </c>
      <c r="D795" s="351"/>
      <c r="E795" s="351"/>
      <c r="F795" s="351"/>
      <c r="G795" s="351"/>
      <c r="H795" s="351"/>
      <c r="I795" s="351"/>
      <c r="J795" s="282" t="s">
        <v>295</v>
      </c>
      <c r="K795" s="110"/>
      <c r="L795" s="110"/>
      <c r="M795" s="110"/>
      <c r="N795" s="110"/>
      <c r="O795" s="110"/>
      <c r="P795" s="352" t="s">
        <v>27</v>
      </c>
      <c r="Q795" s="352"/>
      <c r="R795" s="352"/>
      <c r="S795" s="352"/>
      <c r="T795" s="352"/>
      <c r="U795" s="352"/>
      <c r="V795" s="352"/>
      <c r="W795" s="352"/>
      <c r="X795" s="352"/>
      <c r="Y795" s="349" t="s">
        <v>348</v>
      </c>
      <c r="Z795" s="350"/>
      <c r="AA795" s="350"/>
      <c r="AB795" s="350"/>
      <c r="AC795" s="282" t="s">
        <v>333</v>
      </c>
      <c r="AD795" s="282"/>
      <c r="AE795" s="282"/>
      <c r="AF795" s="282"/>
      <c r="AG795" s="282"/>
      <c r="AH795" s="349" t="s">
        <v>260</v>
      </c>
      <c r="AI795" s="351"/>
      <c r="AJ795" s="351"/>
      <c r="AK795" s="351"/>
      <c r="AL795" s="351" t="s">
        <v>21</v>
      </c>
      <c r="AM795" s="351"/>
      <c r="AN795" s="351"/>
      <c r="AO795" s="431"/>
      <c r="AP795" s="432" t="s">
        <v>296</v>
      </c>
      <c r="AQ795" s="432"/>
      <c r="AR795" s="432"/>
      <c r="AS795" s="432"/>
      <c r="AT795" s="432"/>
      <c r="AU795" s="432"/>
      <c r="AV795" s="432"/>
      <c r="AW795" s="432"/>
      <c r="AX795" s="432"/>
    </row>
    <row r="796" spans="1:50" ht="26.25" hidden="1" customHeight="1" x14ac:dyDescent="0.15">
      <c r="A796" s="1063">
        <v>1</v>
      </c>
      <c r="B796" s="1063">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15">
      <c r="A797" s="1063">
        <v>2</v>
      </c>
      <c r="B797" s="1063">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15">
      <c r="A798" s="1063">
        <v>3</v>
      </c>
      <c r="B798" s="1063">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15">
      <c r="A799" s="1063">
        <v>4</v>
      </c>
      <c r="B799" s="1063">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15">
      <c r="A800" s="1063">
        <v>5</v>
      </c>
      <c r="B800" s="1063">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15">
      <c r="A801" s="1063">
        <v>6</v>
      </c>
      <c r="B801" s="1063">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15">
      <c r="A802" s="1063">
        <v>7</v>
      </c>
      <c r="B802" s="1063">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15">
      <c r="A803" s="1063">
        <v>8</v>
      </c>
      <c r="B803" s="1063">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15">
      <c r="A804" s="1063">
        <v>9</v>
      </c>
      <c r="B804" s="1063">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15">
      <c r="A805" s="1063">
        <v>10</v>
      </c>
      <c r="B805" s="1063">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15">
      <c r="A806" s="1063">
        <v>11</v>
      </c>
      <c r="B806" s="1063">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15">
      <c r="A807" s="1063">
        <v>12</v>
      </c>
      <c r="B807" s="1063">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15">
      <c r="A808" s="1063">
        <v>13</v>
      </c>
      <c r="B808" s="1063">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15">
      <c r="A809" s="1063">
        <v>14</v>
      </c>
      <c r="B809" s="1063">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15">
      <c r="A810" s="1063">
        <v>15</v>
      </c>
      <c r="B810" s="1063">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15">
      <c r="A811" s="1063">
        <v>16</v>
      </c>
      <c r="B811" s="1063">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15">
      <c r="A812" s="1063">
        <v>17</v>
      </c>
      <c r="B812" s="1063">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15">
      <c r="A813" s="1063">
        <v>18</v>
      </c>
      <c r="B813" s="1063">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15">
      <c r="A814" s="1063">
        <v>19</v>
      </c>
      <c r="B814" s="1063">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15">
      <c r="A815" s="1063">
        <v>20</v>
      </c>
      <c r="B815" s="1063">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15">
      <c r="A816" s="1063">
        <v>21</v>
      </c>
      <c r="B816" s="1063">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15">
      <c r="A817" s="1063">
        <v>22</v>
      </c>
      <c r="B817" s="1063">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15">
      <c r="A818" s="1063">
        <v>23</v>
      </c>
      <c r="B818" s="1063">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15">
      <c r="A819" s="1063">
        <v>24</v>
      </c>
      <c r="B819" s="1063">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15">
      <c r="A820" s="1063">
        <v>25</v>
      </c>
      <c r="B820" s="1063">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15">
      <c r="A821" s="1063">
        <v>26</v>
      </c>
      <c r="B821" s="1063">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15">
      <c r="A822" s="1063">
        <v>27</v>
      </c>
      <c r="B822" s="1063">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15">
      <c r="A823" s="1063">
        <v>28</v>
      </c>
      <c r="B823" s="1063">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15">
      <c r="A824" s="1063">
        <v>29</v>
      </c>
      <c r="B824" s="1063">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15">
      <c r="A825" s="1063">
        <v>30</v>
      </c>
      <c r="B825" s="1063">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1"/>
      <c r="B828" s="351"/>
      <c r="C828" s="351" t="s">
        <v>26</v>
      </c>
      <c r="D828" s="351"/>
      <c r="E828" s="351"/>
      <c r="F828" s="351"/>
      <c r="G828" s="351"/>
      <c r="H828" s="351"/>
      <c r="I828" s="351"/>
      <c r="J828" s="282" t="s">
        <v>295</v>
      </c>
      <c r="K828" s="110"/>
      <c r="L828" s="110"/>
      <c r="M828" s="110"/>
      <c r="N828" s="110"/>
      <c r="O828" s="110"/>
      <c r="P828" s="352" t="s">
        <v>27</v>
      </c>
      <c r="Q828" s="352"/>
      <c r="R828" s="352"/>
      <c r="S828" s="352"/>
      <c r="T828" s="352"/>
      <c r="U828" s="352"/>
      <c r="V828" s="352"/>
      <c r="W828" s="352"/>
      <c r="X828" s="352"/>
      <c r="Y828" s="349" t="s">
        <v>348</v>
      </c>
      <c r="Z828" s="350"/>
      <c r="AA828" s="350"/>
      <c r="AB828" s="350"/>
      <c r="AC828" s="282" t="s">
        <v>333</v>
      </c>
      <c r="AD828" s="282"/>
      <c r="AE828" s="282"/>
      <c r="AF828" s="282"/>
      <c r="AG828" s="282"/>
      <c r="AH828" s="349" t="s">
        <v>260</v>
      </c>
      <c r="AI828" s="351"/>
      <c r="AJ828" s="351"/>
      <c r="AK828" s="351"/>
      <c r="AL828" s="351" t="s">
        <v>21</v>
      </c>
      <c r="AM828" s="351"/>
      <c r="AN828" s="351"/>
      <c r="AO828" s="431"/>
      <c r="AP828" s="432" t="s">
        <v>296</v>
      </c>
      <c r="AQ828" s="432"/>
      <c r="AR828" s="432"/>
      <c r="AS828" s="432"/>
      <c r="AT828" s="432"/>
      <c r="AU828" s="432"/>
      <c r="AV828" s="432"/>
      <c r="AW828" s="432"/>
      <c r="AX828" s="432"/>
    </row>
    <row r="829" spans="1:50" ht="26.25" hidden="1" customHeight="1" x14ac:dyDescent="0.15">
      <c r="A829" s="1063">
        <v>1</v>
      </c>
      <c r="B829" s="1063">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15">
      <c r="A830" s="1063">
        <v>2</v>
      </c>
      <c r="B830" s="1063">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15">
      <c r="A831" s="1063">
        <v>3</v>
      </c>
      <c r="B831" s="1063">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15">
      <c r="A832" s="1063">
        <v>4</v>
      </c>
      <c r="B832" s="1063">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15">
      <c r="A833" s="1063">
        <v>5</v>
      </c>
      <c r="B833" s="1063">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15">
      <c r="A834" s="1063">
        <v>6</v>
      </c>
      <c r="B834" s="1063">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15">
      <c r="A835" s="1063">
        <v>7</v>
      </c>
      <c r="B835" s="1063">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15">
      <c r="A836" s="1063">
        <v>8</v>
      </c>
      <c r="B836" s="1063">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15">
      <c r="A837" s="1063">
        <v>9</v>
      </c>
      <c r="B837" s="1063">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15">
      <c r="A838" s="1063">
        <v>10</v>
      </c>
      <c r="B838" s="1063">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15">
      <c r="A839" s="1063">
        <v>11</v>
      </c>
      <c r="B839" s="1063">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15">
      <c r="A840" s="1063">
        <v>12</v>
      </c>
      <c r="B840" s="1063">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15">
      <c r="A841" s="1063">
        <v>13</v>
      </c>
      <c r="B841" s="1063">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15">
      <c r="A842" s="1063">
        <v>14</v>
      </c>
      <c r="B842" s="1063">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15">
      <c r="A843" s="1063">
        <v>15</v>
      </c>
      <c r="B843" s="1063">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15">
      <c r="A844" s="1063">
        <v>16</v>
      </c>
      <c r="B844" s="1063">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15">
      <c r="A845" s="1063">
        <v>17</v>
      </c>
      <c r="B845" s="1063">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15">
      <c r="A846" s="1063">
        <v>18</v>
      </c>
      <c r="B846" s="1063">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15">
      <c r="A847" s="1063">
        <v>19</v>
      </c>
      <c r="B847" s="1063">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15">
      <c r="A848" s="1063">
        <v>20</v>
      </c>
      <c r="B848" s="1063">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15">
      <c r="A849" s="1063">
        <v>21</v>
      </c>
      <c r="B849" s="1063">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15">
      <c r="A850" s="1063">
        <v>22</v>
      </c>
      <c r="B850" s="1063">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15">
      <c r="A851" s="1063">
        <v>23</v>
      </c>
      <c r="B851" s="1063">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15">
      <c r="A852" s="1063">
        <v>24</v>
      </c>
      <c r="B852" s="1063">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15">
      <c r="A853" s="1063">
        <v>25</v>
      </c>
      <c r="B853" s="1063">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15">
      <c r="A854" s="1063">
        <v>26</v>
      </c>
      <c r="B854" s="1063">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15">
      <c r="A855" s="1063">
        <v>27</v>
      </c>
      <c r="B855" s="1063">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15">
      <c r="A856" s="1063">
        <v>28</v>
      </c>
      <c r="B856" s="1063">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15">
      <c r="A857" s="1063">
        <v>29</v>
      </c>
      <c r="B857" s="1063">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15">
      <c r="A858" s="1063">
        <v>30</v>
      </c>
      <c r="B858" s="1063">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1"/>
      <c r="B861" s="351"/>
      <c r="C861" s="351" t="s">
        <v>26</v>
      </c>
      <c r="D861" s="351"/>
      <c r="E861" s="351"/>
      <c r="F861" s="351"/>
      <c r="G861" s="351"/>
      <c r="H861" s="351"/>
      <c r="I861" s="351"/>
      <c r="J861" s="282" t="s">
        <v>295</v>
      </c>
      <c r="K861" s="110"/>
      <c r="L861" s="110"/>
      <c r="M861" s="110"/>
      <c r="N861" s="110"/>
      <c r="O861" s="110"/>
      <c r="P861" s="352" t="s">
        <v>27</v>
      </c>
      <c r="Q861" s="352"/>
      <c r="R861" s="352"/>
      <c r="S861" s="352"/>
      <c r="T861" s="352"/>
      <c r="U861" s="352"/>
      <c r="V861" s="352"/>
      <c r="W861" s="352"/>
      <c r="X861" s="352"/>
      <c r="Y861" s="349" t="s">
        <v>348</v>
      </c>
      <c r="Z861" s="350"/>
      <c r="AA861" s="350"/>
      <c r="AB861" s="350"/>
      <c r="AC861" s="282" t="s">
        <v>333</v>
      </c>
      <c r="AD861" s="282"/>
      <c r="AE861" s="282"/>
      <c r="AF861" s="282"/>
      <c r="AG861" s="282"/>
      <c r="AH861" s="349" t="s">
        <v>260</v>
      </c>
      <c r="AI861" s="351"/>
      <c r="AJ861" s="351"/>
      <c r="AK861" s="351"/>
      <c r="AL861" s="351" t="s">
        <v>21</v>
      </c>
      <c r="AM861" s="351"/>
      <c r="AN861" s="351"/>
      <c r="AO861" s="431"/>
      <c r="AP861" s="432" t="s">
        <v>296</v>
      </c>
      <c r="AQ861" s="432"/>
      <c r="AR861" s="432"/>
      <c r="AS861" s="432"/>
      <c r="AT861" s="432"/>
      <c r="AU861" s="432"/>
      <c r="AV861" s="432"/>
      <c r="AW861" s="432"/>
      <c r="AX861" s="432"/>
    </row>
    <row r="862" spans="1:50" ht="26.25" hidden="1" customHeight="1" x14ac:dyDescent="0.15">
      <c r="A862" s="1063">
        <v>1</v>
      </c>
      <c r="B862" s="1063">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15">
      <c r="A863" s="1063">
        <v>2</v>
      </c>
      <c r="B863" s="1063">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15">
      <c r="A864" s="1063">
        <v>3</v>
      </c>
      <c r="B864" s="1063">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15">
      <c r="A865" s="1063">
        <v>4</v>
      </c>
      <c r="B865" s="1063">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15">
      <c r="A866" s="1063">
        <v>5</v>
      </c>
      <c r="B866" s="1063">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15">
      <c r="A867" s="1063">
        <v>6</v>
      </c>
      <c r="B867" s="1063">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15">
      <c r="A868" s="1063">
        <v>7</v>
      </c>
      <c r="B868" s="1063">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15">
      <c r="A869" s="1063">
        <v>8</v>
      </c>
      <c r="B869" s="1063">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15">
      <c r="A870" s="1063">
        <v>9</v>
      </c>
      <c r="B870" s="1063">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15">
      <c r="A871" s="1063">
        <v>10</v>
      </c>
      <c r="B871" s="1063">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15">
      <c r="A872" s="1063">
        <v>11</v>
      </c>
      <c r="B872" s="1063">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15">
      <c r="A873" s="1063">
        <v>12</v>
      </c>
      <c r="B873" s="1063">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15">
      <c r="A874" s="1063">
        <v>13</v>
      </c>
      <c r="B874" s="1063">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15">
      <c r="A875" s="1063">
        <v>14</v>
      </c>
      <c r="B875" s="1063">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15">
      <c r="A876" s="1063">
        <v>15</v>
      </c>
      <c r="B876" s="1063">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15">
      <c r="A877" s="1063">
        <v>16</v>
      </c>
      <c r="B877" s="1063">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15">
      <c r="A878" s="1063">
        <v>17</v>
      </c>
      <c r="B878" s="1063">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15">
      <c r="A879" s="1063">
        <v>18</v>
      </c>
      <c r="B879" s="1063">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15">
      <c r="A880" s="1063">
        <v>19</v>
      </c>
      <c r="B880" s="1063">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15">
      <c r="A881" s="1063">
        <v>20</v>
      </c>
      <c r="B881" s="1063">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15">
      <c r="A882" s="1063">
        <v>21</v>
      </c>
      <c r="B882" s="1063">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15">
      <c r="A883" s="1063">
        <v>22</v>
      </c>
      <c r="B883" s="1063">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15">
      <c r="A884" s="1063">
        <v>23</v>
      </c>
      <c r="B884" s="1063">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15">
      <c r="A885" s="1063">
        <v>24</v>
      </c>
      <c r="B885" s="1063">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15">
      <c r="A886" s="1063">
        <v>25</v>
      </c>
      <c r="B886" s="1063">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15">
      <c r="A887" s="1063">
        <v>26</v>
      </c>
      <c r="B887" s="1063">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15">
      <c r="A888" s="1063">
        <v>27</v>
      </c>
      <c r="B888" s="1063">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15">
      <c r="A889" s="1063">
        <v>28</v>
      </c>
      <c r="B889" s="1063">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15">
      <c r="A890" s="1063">
        <v>29</v>
      </c>
      <c r="B890" s="1063">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15">
      <c r="A891" s="1063">
        <v>30</v>
      </c>
      <c r="B891" s="1063">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1"/>
      <c r="B894" s="351"/>
      <c r="C894" s="351" t="s">
        <v>26</v>
      </c>
      <c r="D894" s="351"/>
      <c r="E894" s="351"/>
      <c r="F894" s="351"/>
      <c r="G894" s="351"/>
      <c r="H894" s="351"/>
      <c r="I894" s="351"/>
      <c r="J894" s="282" t="s">
        <v>295</v>
      </c>
      <c r="K894" s="110"/>
      <c r="L894" s="110"/>
      <c r="M894" s="110"/>
      <c r="N894" s="110"/>
      <c r="O894" s="110"/>
      <c r="P894" s="352" t="s">
        <v>27</v>
      </c>
      <c r="Q894" s="352"/>
      <c r="R894" s="352"/>
      <c r="S894" s="352"/>
      <c r="T894" s="352"/>
      <c r="U894" s="352"/>
      <c r="V894" s="352"/>
      <c r="W894" s="352"/>
      <c r="X894" s="352"/>
      <c r="Y894" s="349" t="s">
        <v>348</v>
      </c>
      <c r="Z894" s="350"/>
      <c r="AA894" s="350"/>
      <c r="AB894" s="350"/>
      <c r="AC894" s="282" t="s">
        <v>333</v>
      </c>
      <c r="AD894" s="282"/>
      <c r="AE894" s="282"/>
      <c r="AF894" s="282"/>
      <c r="AG894" s="282"/>
      <c r="AH894" s="349" t="s">
        <v>260</v>
      </c>
      <c r="AI894" s="351"/>
      <c r="AJ894" s="351"/>
      <c r="AK894" s="351"/>
      <c r="AL894" s="351" t="s">
        <v>21</v>
      </c>
      <c r="AM894" s="351"/>
      <c r="AN894" s="351"/>
      <c r="AO894" s="431"/>
      <c r="AP894" s="432" t="s">
        <v>296</v>
      </c>
      <c r="AQ894" s="432"/>
      <c r="AR894" s="432"/>
      <c r="AS894" s="432"/>
      <c r="AT894" s="432"/>
      <c r="AU894" s="432"/>
      <c r="AV894" s="432"/>
      <c r="AW894" s="432"/>
      <c r="AX894" s="432"/>
    </row>
    <row r="895" spans="1:50" ht="26.25" hidden="1" customHeight="1" x14ac:dyDescent="0.15">
      <c r="A895" s="1063">
        <v>1</v>
      </c>
      <c r="B895" s="1063">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15">
      <c r="A896" s="1063">
        <v>2</v>
      </c>
      <c r="B896" s="1063">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15">
      <c r="A897" s="1063">
        <v>3</v>
      </c>
      <c r="B897" s="1063">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15">
      <c r="A898" s="1063">
        <v>4</v>
      </c>
      <c r="B898" s="1063">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15">
      <c r="A899" s="1063">
        <v>5</v>
      </c>
      <c r="B899" s="1063">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15">
      <c r="A900" s="1063">
        <v>6</v>
      </c>
      <c r="B900" s="1063">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15">
      <c r="A901" s="1063">
        <v>7</v>
      </c>
      <c r="B901" s="1063">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15">
      <c r="A902" s="1063">
        <v>8</v>
      </c>
      <c r="B902" s="1063">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15">
      <c r="A903" s="1063">
        <v>9</v>
      </c>
      <c r="B903" s="1063">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15">
      <c r="A904" s="1063">
        <v>10</v>
      </c>
      <c r="B904" s="1063">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15">
      <c r="A905" s="1063">
        <v>11</v>
      </c>
      <c r="B905" s="1063">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15">
      <c r="A906" s="1063">
        <v>12</v>
      </c>
      <c r="B906" s="1063">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15">
      <c r="A907" s="1063">
        <v>13</v>
      </c>
      <c r="B907" s="1063">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15">
      <c r="A908" s="1063">
        <v>14</v>
      </c>
      <c r="B908" s="1063">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15">
      <c r="A909" s="1063">
        <v>15</v>
      </c>
      <c r="B909" s="1063">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15">
      <c r="A910" s="1063">
        <v>16</v>
      </c>
      <c r="B910" s="1063">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15">
      <c r="A911" s="1063">
        <v>17</v>
      </c>
      <c r="B911" s="1063">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15">
      <c r="A912" s="1063">
        <v>18</v>
      </c>
      <c r="B912" s="1063">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15">
      <c r="A913" s="1063">
        <v>19</v>
      </c>
      <c r="B913" s="1063">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15">
      <c r="A914" s="1063">
        <v>20</v>
      </c>
      <c r="B914" s="1063">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15">
      <c r="A915" s="1063">
        <v>21</v>
      </c>
      <c r="B915" s="1063">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15">
      <c r="A916" s="1063">
        <v>22</v>
      </c>
      <c r="B916" s="1063">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15">
      <c r="A917" s="1063">
        <v>23</v>
      </c>
      <c r="B917" s="1063">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15">
      <c r="A918" s="1063">
        <v>24</v>
      </c>
      <c r="B918" s="1063">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15">
      <c r="A919" s="1063">
        <v>25</v>
      </c>
      <c r="B919" s="1063">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15">
      <c r="A920" s="1063">
        <v>26</v>
      </c>
      <c r="B920" s="1063">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15">
      <c r="A921" s="1063">
        <v>27</v>
      </c>
      <c r="B921" s="1063">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15">
      <c r="A922" s="1063">
        <v>28</v>
      </c>
      <c r="B922" s="1063">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15">
      <c r="A923" s="1063">
        <v>29</v>
      </c>
      <c r="B923" s="1063">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15">
      <c r="A924" s="1063">
        <v>30</v>
      </c>
      <c r="B924" s="1063">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1"/>
      <c r="B927" s="351"/>
      <c r="C927" s="351" t="s">
        <v>26</v>
      </c>
      <c r="D927" s="351"/>
      <c r="E927" s="351"/>
      <c r="F927" s="351"/>
      <c r="G927" s="351"/>
      <c r="H927" s="351"/>
      <c r="I927" s="351"/>
      <c r="J927" s="282" t="s">
        <v>295</v>
      </c>
      <c r="K927" s="110"/>
      <c r="L927" s="110"/>
      <c r="M927" s="110"/>
      <c r="N927" s="110"/>
      <c r="O927" s="110"/>
      <c r="P927" s="352" t="s">
        <v>27</v>
      </c>
      <c r="Q927" s="352"/>
      <c r="R927" s="352"/>
      <c r="S927" s="352"/>
      <c r="T927" s="352"/>
      <c r="U927" s="352"/>
      <c r="V927" s="352"/>
      <c r="W927" s="352"/>
      <c r="X927" s="352"/>
      <c r="Y927" s="349" t="s">
        <v>348</v>
      </c>
      <c r="Z927" s="350"/>
      <c r="AA927" s="350"/>
      <c r="AB927" s="350"/>
      <c r="AC927" s="282" t="s">
        <v>333</v>
      </c>
      <c r="AD927" s="282"/>
      <c r="AE927" s="282"/>
      <c r="AF927" s="282"/>
      <c r="AG927" s="282"/>
      <c r="AH927" s="349" t="s">
        <v>260</v>
      </c>
      <c r="AI927" s="351"/>
      <c r="AJ927" s="351"/>
      <c r="AK927" s="351"/>
      <c r="AL927" s="351" t="s">
        <v>21</v>
      </c>
      <c r="AM927" s="351"/>
      <c r="AN927" s="351"/>
      <c r="AO927" s="431"/>
      <c r="AP927" s="432" t="s">
        <v>296</v>
      </c>
      <c r="AQ927" s="432"/>
      <c r="AR927" s="432"/>
      <c r="AS927" s="432"/>
      <c r="AT927" s="432"/>
      <c r="AU927" s="432"/>
      <c r="AV927" s="432"/>
      <c r="AW927" s="432"/>
      <c r="AX927" s="432"/>
    </row>
    <row r="928" spans="1:50" ht="26.25" hidden="1" customHeight="1" x14ac:dyDescent="0.15">
      <c r="A928" s="1063">
        <v>1</v>
      </c>
      <c r="B928" s="1063">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15">
      <c r="A929" s="1063">
        <v>2</v>
      </c>
      <c r="B929" s="1063">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15">
      <c r="A930" s="1063">
        <v>3</v>
      </c>
      <c r="B930" s="1063">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15">
      <c r="A931" s="1063">
        <v>4</v>
      </c>
      <c r="B931" s="1063">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15">
      <c r="A932" s="1063">
        <v>5</v>
      </c>
      <c r="B932" s="1063">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15">
      <c r="A933" s="1063">
        <v>6</v>
      </c>
      <c r="B933" s="1063">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15">
      <c r="A934" s="1063">
        <v>7</v>
      </c>
      <c r="B934" s="1063">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15">
      <c r="A935" s="1063">
        <v>8</v>
      </c>
      <c r="B935" s="1063">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15">
      <c r="A936" s="1063">
        <v>9</v>
      </c>
      <c r="B936" s="1063">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15">
      <c r="A937" s="1063">
        <v>10</v>
      </c>
      <c r="B937" s="1063">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15">
      <c r="A938" s="1063">
        <v>11</v>
      </c>
      <c r="B938" s="1063">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15">
      <c r="A939" s="1063">
        <v>12</v>
      </c>
      <c r="B939" s="1063">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15">
      <c r="A940" s="1063">
        <v>13</v>
      </c>
      <c r="B940" s="1063">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15">
      <c r="A941" s="1063">
        <v>14</v>
      </c>
      <c r="B941" s="1063">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15">
      <c r="A942" s="1063">
        <v>15</v>
      </c>
      <c r="B942" s="1063">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15">
      <c r="A943" s="1063">
        <v>16</v>
      </c>
      <c r="B943" s="1063">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15">
      <c r="A944" s="1063">
        <v>17</v>
      </c>
      <c r="B944" s="1063">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15">
      <c r="A945" s="1063">
        <v>18</v>
      </c>
      <c r="B945" s="1063">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15">
      <c r="A946" s="1063">
        <v>19</v>
      </c>
      <c r="B946" s="1063">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15">
      <c r="A947" s="1063">
        <v>20</v>
      </c>
      <c r="B947" s="1063">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15">
      <c r="A948" s="1063">
        <v>21</v>
      </c>
      <c r="B948" s="1063">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15">
      <c r="A949" s="1063">
        <v>22</v>
      </c>
      <c r="B949" s="1063">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15">
      <c r="A950" s="1063">
        <v>23</v>
      </c>
      <c r="B950" s="1063">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15">
      <c r="A951" s="1063">
        <v>24</v>
      </c>
      <c r="B951" s="1063">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15">
      <c r="A952" s="1063">
        <v>25</v>
      </c>
      <c r="B952" s="1063">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15">
      <c r="A953" s="1063">
        <v>26</v>
      </c>
      <c r="B953" s="1063">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15">
      <c r="A954" s="1063">
        <v>27</v>
      </c>
      <c r="B954" s="1063">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15">
      <c r="A955" s="1063">
        <v>28</v>
      </c>
      <c r="B955" s="1063">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15">
      <c r="A956" s="1063">
        <v>29</v>
      </c>
      <c r="B956" s="1063">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15">
      <c r="A957" s="1063">
        <v>30</v>
      </c>
      <c r="B957" s="1063">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1"/>
      <c r="B960" s="351"/>
      <c r="C960" s="351" t="s">
        <v>26</v>
      </c>
      <c r="D960" s="351"/>
      <c r="E960" s="351"/>
      <c r="F960" s="351"/>
      <c r="G960" s="351"/>
      <c r="H960" s="351"/>
      <c r="I960" s="351"/>
      <c r="J960" s="282" t="s">
        <v>295</v>
      </c>
      <c r="K960" s="110"/>
      <c r="L960" s="110"/>
      <c r="M960" s="110"/>
      <c r="N960" s="110"/>
      <c r="O960" s="110"/>
      <c r="P960" s="352" t="s">
        <v>27</v>
      </c>
      <c r="Q960" s="352"/>
      <c r="R960" s="352"/>
      <c r="S960" s="352"/>
      <c r="T960" s="352"/>
      <c r="U960" s="352"/>
      <c r="V960" s="352"/>
      <c r="W960" s="352"/>
      <c r="X960" s="352"/>
      <c r="Y960" s="349" t="s">
        <v>348</v>
      </c>
      <c r="Z960" s="350"/>
      <c r="AA960" s="350"/>
      <c r="AB960" s="350"/>
      <c r="AC960" s="282" t="s">
        <v>333</v>
      </c>
      <c r="AD960" s="282"/>
      <c r="AE960" s="282"/>
      <c r="AF960" s="282"/>
      <c r="AG960" s="282"/>
      <c r="AH960" s="349" t="s">
        <v>260</v>
      </c>
      <c r="AI960" s="351"/>
      <c r="AJ960" s="351"/>
      <c r="AK960" s="351"/>
      <c r="AL960" s="351" t="s">
        <v>21</v>
      </c>
      <c r="AM960" s="351"/>
      <c r="AN960" s="351"/>
      <c r="AO960" s="431"/>
      <c r="AP960" s="432" t="s">
        <v>296</v>
      </c>
      <c r="AQ960" s="432"/>
      <c r="AR960" s="432"/>
      <c r="AS960" s="432"/>
      <c r="AT960" s="432"/>
      <c r="AU960" s="432"/>
      <c r="AV960" s="432"/>
      <c r="AW960" s="432"/>
      <c r="AX960" s="432"/>
    </row>
    <row r="961" spans="1:50" ht="26.25" hidden="1" customHeight="1" x14ac:dyDescent="0.15">
      <c r="A961" s="1063">
        <v>1</v>
      </c>
      <c r="B961" s="1063">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15">
      <c r="A962" s="1063">
        <v>2</v>
      </c>
      <c r="B962" s="1063">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15">
      <c r="A963" s="1063">
        <v>3</v>
      </c>
      <c r="B963" s="1063">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15">
      <c r="A964" s="1063">
        <v>4</v>
      </c>
      <c r="B964" s="1063">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15">
      <c r="A965" s="1063">
        <v>5</v>
      </c>
      <c r="B965" s="1063">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15">
      <c r="A966" s="1063">
        <v>6</v>
      </c>
      <c r="B966" s="1063">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15">
      <c r="A967" s="1063">
        <v>7</v>
      </c>
      <c r="B967" s="1063">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15">
      <c r="A968" s="1063">
        <v>8</v>
      </c>
      <c r="B968" s="1063">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15">
      <c r="A969" s="1063">
        <v>9</v>
      </c>
      <c r="B969" s="1063">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15">
      <c r="A970" s="1063">
        <v>10</v>
      </c>
      <c r="B970" s="1063">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15">
      <c r="A971" s="1063">
        <v>11</v>
      </c>
      <c r="B971" s="1063">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15">
      <c r="A972" s="1063">
        <v>12</v>
      </c>
      <c r="B972" s="1063">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15">
      <c r="A973" s="1063">
        <v>13</v>
      </c>
      <c r="B973" s="1063">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15">
      <c r="A974" s="1063">
        <v>14</v>
      </c>
      <c r="B974" s="1063">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15">
      <c r="A975" s="1063">
        <v>15</v>
      </c>
      <c r="B975" s="1063">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15">
      <c r="A976" s="1063">
        <v>16</v>
      </c>
      <c r="B976" s="1063">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15">
      <c r="A977" s="1063">
        <v>17</v>
      </c>
      <c r="B977" s="1063">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15">
      <c r="A978" s="1063">
        <v>18</v>
      </c>
      <c r="B978" s="1063">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15">
      <c r="A979" s="1063">
        <v>19</v>
      </c>
      <c r="B979" s="1063">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15">
      <c r="A980" s="1063">
        <v>20</v>
      </c>
      <c r="B980" s="1063">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15">
      <c r="A981" s="1063">
        <v>21</v>
      </c>
      <c r="B981" s="1063">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15">
      <c r="A982" s="1063">
        <v>22</v>
      </c>
      <c r="B982" s="1063">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15">
      <c r="A983" s="1063">
        <v>23</v>
      </c>
      <c r="B983" s="1063">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15">
      <c r="A984" s="1063">
        <v>24</v>
      </c>
      <c r="B984" s="1063">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15">
      <c r="A985" s="1063">
        <v>25</v>
      </c>
      <c r="B985" s="1063">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15">
      <c r="A986" s="1063">
        <v>26</v>
      </c>
      <c r="B986" s="1063">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15">
      <c r="A987" s="1063">
        <v>27</v>
      </c>
      <c r="B987" s="1063">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15">
      <c r="A988" s="1063">
        <v>28</v>
      </c>
      <c r="B988" s="1063">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15">
      <c r="A989" s="1063">
        <v>29</v>
      </c>
      <c r="B989" s="1063">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15">
      <c r="A990" s="1063">
        <v>30</v>
      </c>
      <c r="B990" s="1063">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1"/>
      <c r="B993" s="351"/>
      <c r="C993" s="351" t="s">
        <v>26</v>
      </c>
      <c r="D993" s="351"/>
      <c r="E993" s="351"/>
      <c r="F993" s="351"/>
      <c r="G993" s="351"/>
      <c r="H993" s="351"/>
      <c r="I993" s="351"/>
      <c r="J993" s="282" t="s">
        <v>295</v>
      </c>
      <c r="K993" s="110"/>
      <c r="L993" s="110"/>
      <c r="M993" s="110"/>
      <c r="N993" s="110"/>
      <c r="O993" s="110"/>
      <c r="P993" s="352" t="s">
        <v>27</v>
      </c>
      <c r="Q993" s="352"/>
      <c r="R993" s="352"/>
      <c r="S993" s="352"/>
      <c r="T993" s="352"/>
      <c r="U993" s="352"/>
      <c r="V993" s="352"/>
      <c r="W993" s="352"/>
      <c r="X993" s="352"/>
      <c r="Y993" s="349" t="s">
        <v>348</v>
      </c>
      <c r="Z993" s="350"/>
      <c r="AA993" s="350"/>
      <c r="AB993" s="350"/>
      <c r="AC993" s="282" t="s">
        <v>333</v>
      </c>
      <c r="AD993" s="282"/>
      <c r="AE993" s="282"/>
      <c r="AF993" s="282"/>
      <c r="AG993" s="282"/>
      <c r="AH993" s="349" t="s">
        <v>260</v>
      </c>
      <c r="AI993" s="351"/>
      <c r="AJ993" s="351"/>
      <c r="AK993" s="351"/>
      <c r="AL993" s="351" t="s">
        <v>21</v>
      </c>
      <c r="AM993" s="351"/>
      <c r="AN993" s="351"/>
      <c r="AO993" s="431"/>
      <c r="AP993" s="432" t="s">
        <v>296</v>
      </c>
      <c r="AQ993" s="432"/>
      <c r="AR993" s="432"/>
      <c r="AS993" s="432"/>
      <c r="AT993" s="432"/>
      <c r="AU993" s="432"/>
      <c r="AV993" s="432"/>
      <c r="AW993" s="432"/>
      <c r="AX993" s="432"/>
    </row>
    <row r="994" spans="1:50" ht="26.25" hidden="1" customHeight="1" x14ac:dyDescent="0.15">
      <c r="A994" s="1063">
        <v>1</v>
      </c>
      <c r="B994" s="1063">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15">
      <c r="A995" s="1063">
        <v>2</v>
      </c>
      <c r="B995" s="1063">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15">
      <c r="A996" s="1063">
        <v>3</v>
      </c>
      <c r="B996" s="1063">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15">
      <c r="A997" s="1063">
        <v>4</v>
      </c>
      <c r="B997" s="1063">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15">
      <c r="A998" s="1063">
        <v>5</v>
      </c>
      <c r="B998" s="1063">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15">
      <c r="A999" s="1063">
        <v>6</v>
      </c>
      <c r="B999" s="1063">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15">
      <c r="A1000" s="1063">
        <v>7</v>
      </c>
      <c r="B1000" s="1063">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15">
      <c r="A1001" s="1063">
        <v>8</v>
      </c>
      <c r="B1001" s="1063">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15">
      <c r="A1002" s="1063">
        <v>9</v>
      </c>
      <c r="B1002" s="1063">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15">
      <c r="A1003" s="1063">
        <v>10</v>
      </c>
      <c r="B1003" s="1063">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15">
      <c r="A1004" s="1063">
        <v>11</v>
      </c>
      <c r="B1004" s="1063">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15">
      <c r="A1005" s="1063">
        <v>12</v>
      </c>
      <c r="B1005" s="1063">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15">
      <c r="A1006" s="1063">
        <v>13</v>
      </c>
      <c r="B1006" s="1063">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15">
      <c r="A1007" s="1063">
        <v>14</v>
      </c>
      <c r="B1007" s="1063">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15">
      <c r="A1008" s="1063">
        <v>15</v>
      </c>
      <c r="B1008" s="1063">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15">
      <c r="A1009" s="1063">
        <v>16</v>
      </c>
      <c r="B1009" s="1063">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15">
      <c r="A1010" s="1063">
        <v>17</v>
      </c>
      <c r="B1010" s="1063">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15">
      <c r="A1011" s="1063">
        <v>18</v>
      </c>
      <c r="B1011" s="1063">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15">
      <c r="A1012" s="1063">
        <v>19</v>
      </c>
      <c r="B1012" s="1063">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15">
      <c r="A1013" s="1063">
        <v>20</v>
      </c>
      <c r="B1013" s="1063">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15">
      <c r="A1014" s="1063">
        <v>21</v>
      </c>
      <c r="B1014" s="1063">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15">
      <c r="A1015" s="1063">
        <v>22</v>
      </c>
      <c r="B1015" s="1063">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15">
      <c r="A1016" s="1063">
        <v>23</v>
      </c>
      <c r="B1016" s="1063">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15">
      <c r="A1017" s="1063">
        <v>24</v>
      </c>
      <c r="B1017" s="1063">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15">
      <c r="A1018" s="1063">
        <v>25</v>
      </c>
      <c r="B1018" s="1063">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15">
      <c r="A1019" s="1063">
        <v>26</v>
      </c>
      <c r="B1019" s="1063">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15">
      <c r="A1020" s="1063">
        <v>27</v>
      </c>
      <c r="B1020" s="1063">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15">
      <c r="A1021" s="1063">
        <v>28</v>
      </c>
      <c r="B1021" s="1063">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15">
      <c r="A1022" s="1063">
        <v>29</v>
      </c>
      <c r="B1022" s="1063">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15">
      <c r="A1023" s="1063">
        <v>30</v>
      </c>
      <c r="B1023" s="1063">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1"/>
      <c r="B1026" s="351"/>
      <c r="C1026" s="351" t="s">
        <v>26</v>
      </c>
      <c r="D1026" s="351"/>
      <c r="E1026" s="351"/>
      <c r="F1026" s="351"/>
      <c r="G1026" s="351"/>
      <c r="H1026" s="351"/>
      <c r="I1026" s="351"/>
      <c r="J1026" s="282" t="s">
        <v>295</v>
      </c>
      <c r="K1026" s="110"/>
      <c r="L1026" s="110"/>
      <c r="M1026" s="110"/>
      <c r="N1026" s="110"/>
      <c r="O1026" s="110"/>
      <c r="P1026" s="352" t="s">
        <v>27</v>
      </c>
      <c r="Q1026" s="352"/>
      <c r="R1026" s="352"/>
      <c r="S1026" s="352"/>
      <c r="T1026" s="352"/>
      <c r="U1026" s="352"/>
      <c r="V1026" s="352"/>
      <c r="W1026" s="352"/>
      <c r="X1026" s="352"/>
      <c r="Y1026" s="349" t="s">
        <v>348</v>
      </c>
      <c r="Z1026" s="350"/>
      <c r="AA1026" s="350"/>
      <c r="AB1026" s="350"/>
      <c r="AC1026" s="282" t="s">
        <v>333</v>
      </c>
      <c r="AD1026" s="282"/>
      <c r="AE1026" s="282"/>
      <c r="AF1026" s="282"/>
      <c r="AG1026" s="282"/>
      <c r="AH1026" s="349" t="s">
        <v>260</v>
      </c>
      <c r="AI1026" s="351"/>
      <c r="AJ1026" s="351"/>
      <c r="AK1026" s="351"/>
      <c r="AL1026" s="351" t="s">
        <v>21</v>
      </c>
      <c r="AM1026" s="351"/>
      <c r="AN1026" s="351"/>
      <c r="AO1026" s="431"/>
      <c r="AP1026" s="432" t="s">
        <v>296</v>
      </c>
      <c r="AQ1026" s="432"/>
      <c r="AR1026" s="432"/>
      <c r="AS1026" s="432"/>
      <c r="AT1026" s="432"/>
      <c r="AU1026" s="432"/>
      <c r="AV1026" s="432"/>
      <c r="AW1026" s="432"/>
      <c r="AX1026" s="432"/>
    </row>
    <row r="1027" spans="1:50" ht="26.25" hidden="1" customHeight="1" x14ac:dyDescent="0.15">
      <c r="A1027" s="1063">
        <v>1</v>
      </c>
      <c r="B1027" s="1063">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15">
      <c r="A1028" s="1063">
        <v>2</v>
      </c>
      <c r="B1028" s="1063">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15">
      <c r="A1029" s="1063">
        <v>3</v>
      </c>
      <c r="B1029" s="1063">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15">
      <c r="A1030" s="1063">
        <v>4</v>
      </c>
      <c r="B1030" s="1063">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15">
      <c r="A1031" s="1063">
        <v>5</v>
      </c>
      <c r="B1031" s="1063">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15">
      <c r="A1032" s="1063">
        <v>6</v>
      </c>
      <c r="B1032" s="1063">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15">
      <c r="A1033" s="1063">
        <v>7</v>
      </c>
      <c r="B1033" s="1063">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15">
      <c r="A1034" s="1063">
        <v>8</v>
      </c>
      <c r="B1034" s="1063">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15">
      <c r="A1035" s="1063">
        <v>9</v>
      </c>
      <c r="B1035" s="1063">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15">
      <c r="A1036" s="1063">
        <v>10</v>
      </c>
      <c r="B1036" s="1063">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15">
      <c r="A1037" s="1063">
        <v>11</v>
      </c>
      <c r="B1037" s="1063">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15">
      <c r="A1038" s="1063">
        <v>12</v>
      </c>
      <c r="B1038" s="1063">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15">
      <c r="A1039" s="1063">
        <v>13</v>
      </c>
      <c r="B1039" s="1063">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15">
      <c r="A1040" s="1063">
        <v>14</v>
      </c>
      <c r="B1040" s="1063">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15">
      <c r="A1041" s="1063">
        <v>15</v>
      </c>
      <c r="B1041" s="1063">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15">
      <c r="A1042" s="1063">
        <v>16</v>
      </c>
      <c r="B1042" s="1063">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15">
      <c r="A1043" s="1063">
        <v>17</v>
      </c>
      <c r="B1043" s="1063">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15">
      <c r="A1044" s="1063">
        <v>18</v>
      </c>
      <c r="B1044" s="1063">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15">
      <c r="A1045" s="1063">
        <v>19</v>
      </c>
      <c r="B1045" s="1063">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15">
      <c r="A1046" s="1063">
        <v>20</v>
      </c>
      <c r="B1046" s="1063">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15">
      <c r="A1047" s="1063">
        <v>21</v>
      </c>
      <c r="B1047" s="1063">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15">
      <c r="A1048" s="1063">
        <v>22</v>
      </c>
      <c r="B1048" s="1063">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15">
      <c r="A1049" s="1063">
        <v>23</v>
      </c>
      <c r="B1049" s="1063">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15">
      <c r="A1050" s="1063">
        <v>24</v>
      </c>
      <c r="B1050" s="1063">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15">
      <c r="A1051" s="1063">
        <v>25</v>
      </c>
      <c r="B1051" s="1063">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15">
      <c r="A1052" s="1063">
        <v>26</v>
      </c>
      <c r="B1052" s="1063">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15">
      <c r="A1053" s="1063">
        <v>27</v>
      </c>
      <c r="B1053" s="1063">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15">
      <c r="A1054" s="1063">
        <v>28</v>
      </c>
      <c r="B1054" s="1063">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15">
      <c r="A1055" s="1063">
        <v>29</v>
      </c>
      <c r="B1055" s="1063">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15">
      <c r="A1056" s="1063">
        <v>30</v>
      </c>
      <c r="B1056" s="1063">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1"/>
      <c r="B1059" s="351"/>
      <c r="C1059" s="351" t="s">
        <v>26</v>
      </c>
      <c r="D1059" s="351"/>
      <c r="E1059" s="351"/>
      <c r="F1059" s="351"/>
      <c r="G1059" s="351"/>
      <c r="H1059" s="351"/>
      <c r="I1059" s="351"/>
      <c r="J1059" s="282" t="s">
        <v>295</v>
      </c>
      <c r="K1059" s="110"/>
      <c r="L1059" s="110"/>
      <c r="M1059" s="110"/>
      <c r="N1059" s="110"/>
      <c r="O1059" s="110"/>
      <c r="P1059" s="352" t="s">
        <v>27</v>
      </c>
      <c r="Q1059" s="352"/>
      <c r="R1059" s="352"/>
      <c r="S1059" s="352"/>
      <c r="T1059" s="352"/>
      <c r="U1059" s="352"/>
      <c r="V1059" s="352"/>
      <c r="W1059" s="352"/>
      <c r="X1059" s="352"/>
      <c r="Y1059" s="349" t="s">
        <v>348</v>
      </c>
      <c r="Z1059" s="350"/>
      <c r="AA1059" s="350"/>
      <c r="AB1059" s="350"/>
      <c r="AC1059" s="282" t="s">
        <v>333</v>
      </c>
      <c r="AD1059" s="282"/>
      <c r="AE1059" s="282"/>
      <c r="AF1059" s="282"/>
      <c r="AG1059" s="282"/>
      <c r="AH1059" s="349" t="s">
        <v>260</v>
      </c>
      <c r="AI1059" s="351"/>
      <c r="AJ1059" s="351"/>
      <c r="AK1059" s="351"/>
      <c r="AL1059" s="351" t="s">
        <v>21</v>
      </c>
      <c r="AM1059" s="351"/>
      <c r="AN1059" s="351"/>
      <c r="AO1059" s="431"/>
      <c r="AP1059" s="432" t="s">
        <v>296</v>
      </c>
      <c r="AQ1059" s="432"/>
      <c r="AR1059" s="432"/>
      <c r="AS1059" s="432"/>
      <c r="AT1059" s="432"/>
      <c r="AU1059" s="432"/>
      <c r="AV1059" s="432"/>
      <c r="AW1059" s="432"/>
      <c r="AX1059" s="432"/>
    </row>
    <row r="1060" spans="1:50" ht="26.25" hidden="1" customHeight="1" x14ac:dyDescent="0.15">
      <c r="A1060" s="1063">
        <v>1</v>
      </c>
      <c r="B1060" s="1063">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15">
      <c r="A1061" s="1063">
        <v>2</v>
      </c>
      <c r="B1061" s="1063">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15">
      <c r="A1062" s="1063">
        <v>3</v>
      </c>
      <c r="B1062" s="1063">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15">
      <c r="A1063" s="1063">
        <v>4</v>
      </c>
      <c r="B1063" s="1063">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15">
      <c r="A1064" s="1063">
        <v>5</v>
      </c>
      <c r="B1064" s="1063">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15">
      <c r="A1065" s="1063">
        <v>6</v>
      </c>
      <c r="B1065" s="1063">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15">
      <c r="A1066" s="1063">
        <v>7</v>
      </c>
      <c r="B1066" s="1063">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15">
      <c r="A1067" s="1063">
        <v>8</v>
      </c>
      <c r="B1067" s="1063">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15">
      <c r="A1068" s="1063">
        <v>9</v>
      </c>
      <c r="B1068" s="1063">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15">
      <c r="A1069" s="1063">
        <v>10</v>
      </c>
      <c r="B1069" s="1063">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15">
      <c r="A1070" s="1063">
        <v>11</v>
      </c>
      <c r="B1070" s="1063">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15">
      <c r="A1071" s="1063">
        <v>12</v>
      </c>
      <c r="B1071" s="1063">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15">
      <c r="A1072" s="1063">
        <v>13</v>
      </c>
      <c r="B1072" s="1063">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15">
      <c r="A1073" s="1063">
        <v>14</v>
      </c>
      <c r="B1073" s="1063">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15">
      <c r="A1074" s="1063">
        <v>15</v>
      </c>
      <c r="B1074" s="1063">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15">
      <c r="A1075" s="1063">
        <v>16</v>
      </c>
      <c r="B1075" s="1063">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15">
      <c r="A1076" s="1063">
        <v>17</v>
      </c>
      <c r="B1076" s="1063">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15">
      <c r="A1077" s="1063">
        <v>18</v>
      </c>
      <c r="B1077" s="1063">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15">
      <c r="A1078" s="1063">
        <v>19</v>
      </c>
      <c r="B1078" s="1063">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15">
      <c r="A1079" s="1063">
        <v>20</v>
      </c>
      <c r="B1079" s="1063">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15">
      <c r="A1080" s="1063">
        <v>21</v>
      </c>
      <c r="B1080" s="1063">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15">
      <c r="A1081" s="1063">
        <v>22</v>
      </c>
      <c r="B1081" s="1063">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15">
      <c r="A1082" s="1063">
        <v>23</v>
      </c>
      <c r="B1082" s="1063">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15">
      <c r="A1083" s="1063">
        <v>24</v>
      </c>
      <c r="B1083" s="1063">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15">
      <c r="A1084" s="1063">
        <v>25</v>
      </c>
      <c r="B1084" s="1063">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15">
      <c r="A1085" s="1063">
        <v>26</v>
      </c>
      <c r="B1085" s="1063">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15">
      <c r="A1086" s="1063">
        <v>27</v>
      </c>
      <c r="B1086" s="1063">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15">
      <c r="A1087" s="1063">
        <v>28</v>
      </c>
      <c r="B1087" s="1063">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15">
      <c r="A1088" s="1063">
        <v>29</v>
      </c>
      <c r="B1088" s="1063">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15">
      <c r="A1089" s="1063">
        <v>30</v>
      </c>
      <c r="B1089" s="1063">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1"/>
      <c r="B1092" s="351"/>
      <c r="C1092" s="351" t="s">
        <v>26</v>
      </c>
      <c r="D1092" s="351"/>
      <c r="E1092" s="351"/>
      <c r="F1092" s="351"/>
      <c r="G1092" s="351"/>
      <c r="H1092" s="351"/>
      <c r="I1092" s="351"/>
      <c r="J1092" s="282" t="s">
        <v>295</v>
      </c>
      <c r="K1092" s="110"/>
      <c r="L1092" s="110"/>
      <c r="M1092" s="110"/>
      <c r="N1092" s="110"/>
      <c r="O1092" s="110"/>
      <c r="P1092" s="352" t="s">
        <v>27</v>
      </c>
      <c r="Q1092" s="352"/>
      <c r="R1092" s="352"/>
      <c r="S1092" s="352"/>
      <c r="T1092" s="352"/>
      <c r="U1092" s="352"/>
      <c r="V1092" s="352"/>
      <c r="W1092" s="352"/>
      <c r="X1092" s="352"/>
      <c r="Y1092" s="349" t="s">
        <v>348</v>
      </c>
      <c r="Z1092" s="350"/>
      <c r="AA1092" s="350"/>
      <c r="AB1092" s="350"/>
      <c r="AC1092" s="282" t="s">
        <v>333</v>
      </c>
      <c r="AD1092" s="282"/>
      <c r="AE1092" s="282"/>
      <c r="AF1092" s="282"/>
      <c r="AG1092" s="282"/>
      <c r="AH1092" s="349" t="s">
        <v>260</v>
      </c>
      <c r="AI1092" s="351"/>
      <c r="AJ1092" s="351"/>
      <c r="AK1092" s="351"/>
      <c r="AL1092" s="351" t="s">
        <v>21</v>
      </c>
      <c r="AM1092" s="351"/>
      <c r="AN1092" s="351"/>
      <c r="AO1092" s="431"/>
      <c r="AP1092" s="432" t="s">
        <v>296</v>
      </c>
      <c r="AQ1092" s="432"/>
      <c r="AR1092" s="432"/>
      <c r="AS1092" s="432"/>
      <c r="AT1092" s="432"/>
      <c r="AU1092" s="432"/>
      <c r="AV1092" s="432"/>
      <c r="AW1092" s="432"/>
      <c r="AX1092" s="432"/>
    </row>
    <row r="1093" spans="1:50" ht="26.25" hidden="1" customHeight="1" x14ac:dyDescent="0.15">
      <c r="A1093" s="1063">
        <v>1</v>
      </c>
      <c r="B1093" s="1063">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15">
      <c r="A1094" s="1063">
        <v>2</v>
      </c>
      <c r="B1094" s="1063">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15">
      <c r="A1095" s="1063">
        <v>3</v>
      </c>
      <c r="B1095" s="1063">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15">
      <c r="A1096" s="1063">
        <v>4</v>
      </c>
      <c r="B1096" s="1063">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15">
      <c r="A1097" s="1063">
        <v>5</v>
      </c>
      <c r="B1097" s="1063">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15">
      <c r="A1098" s="1063">
        <v>6</v>
      </c>
      <c r="B1098" s="1063">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15">
      <c r="A1099" s="1063">
        <v>7</v>
      </c>
      <c r="B1099" s="1063">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15">
      <c r="A1100" s="1063">
        <v>8</v>
      </c>
      <c r="B1100" s="1063">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15">
      <c r="A1101" s="1063">
        <v>9</v>
      </c>
      <c r="B1101" s="1063">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15">
      <c r="A1102" s="1063">
        <v>10</v>
      </c>
      <c r="B1102" s="1063">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15">
      <c r="A1103" s="1063">
        <v>11</v>
      </c>
      <c r="B1103" s="1063">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15">
      <c r="A1104" s="1063">
        <v>12</v>
      </c>
      <c r="B1104" s="1063">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15">
      <c r="A1105" s="1063">
        <v>13</v>
      </c>
      <c r="B1105" s="1063">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15">
      <c r="A1106" s="1063">
        <v>14</v>
      </c>
      <c r="B1106" s="1063">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15">
      <c r="A1107" s="1063">
        <v>15</v>
      </c>
      <c r="B1107" s="1063">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15">
      <c r="A1108" s="1063">
        <v>16</v>
      </c>
      <c r="B1108" s="1063">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15">
      <c r="A1109" s="1063">
        <v>17</v>
      </c>
      <c r="B1109" s="1063">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15">
      <c r="A1110" s="1063">
        <v>18</v>
      </c>
      <c r="B1110" s="1063">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15">
      <c r="A1111" s="1063">
        <v>19</v>
      </c>
      <c r="B1111" s="1063">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15">
      <c r="A1112" s="1063">
        <v>20</v>
      </c>
      <c r="B1112" s="1063">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15">
      <c r="A1113" s="1063">
        <v>21</v>
      </c>
      <c r="B1113" s="1063">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15">
      <c r="A1114" s="1063">
        <v>22</v>
      </c>
      <c r="B1114" s="1063">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15">
      <c r="A1115" s="1063">
        <v>23</v>
      </c>
      <c r="B1115" s="1063">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15">
      <c r="A1116" s="1063">
        <v>24</v>
      </c>
      <c r="B1116" s="1063">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15">
      <c r="A1117" s="1063">
        <v>25</v>
      </c>
      <c r="B1117" s="1063">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15">
      <c r="A1118" s="1063">
        <v>26</v>
      </c>
      <c r="B1118" s="1063">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15">
      <c r="A1119" s="1063">
        <v>27</v>
      </c>
      <c r="B1119" s="1063">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15">
      <c r="A1120" s="1063">
        <v>28</v>
      </c>
      <c r="B1120" s="1063">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15">
      <c r="A1121" s="1063">
        <v>29</v>
      </c>
      <c r="B1121" s="1063">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15">
      <c r="A1122" s="1063">
        <v>30</v>
      </c>
      <c r="B1122" s="1063">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1"/>
      <c r="B1125" s="351"/>
      <c r="C1125" s="351" t="s">
        <v>26</v>
      </c>
      <c r="D1125" s="351"/>
      <c r="E1125" s="351"/>
      <c r="F1125" s="351"/>
      <c r="G1125" s="351"/>
      <c r="H1125" s="351"/>
      <c r="I1125" s="351"/>
      <c r="J1125" s="282" t="s">
        <v>295</v>
      </c>
      <c r="K1125" s="110"/>
      <c r="L1125" s="110"/>
      <c r="M1125" s="110"/>
      <c r="N1125" s="110"/>
      <c r="O1125" s="110"/>
      <c r="P1125" s="352" t="s">
        <v>27</v>
      </c>
      <c r="Q1125" s="352"/>
      <c r="R1125" s="352"/>
      <c r="S1125" s="352"/>
      <c r="T1125" s="352"/>
      <c r="U1125" s="352"/>
      <c r="V1125" s="352"/>
      <c r="W1125" s="352"/>
      <c r="X1125" s="352"/>
      <c r="Y1125" s="349" t="s">
        <v>348</v>
      </c>
      <c r="Z1125" s="350"/>
      <c r="AA1125" s="350"/>
      <c r="AB1125" s="350"/>
      <c r="AC1125" s="282" t="s">
        <v>333</v>
      </c>
      <c r="AD1125" s="282"/>
      <c r="AE1125" s="282"/>
      <c r="AF1125" s="282"/>
      <c r="AG1125" s="282"/>
      <c r="AH1125" s="349" t="s">
        <v>260</v>
      </c>
      <c r="AI1125" s="351"/>
      <c r="AJ1125" s="351"/>
      <c r="AK1125" s="351"/>
      <c r="AL1125" s="351" t="s">
        <v>21</v>
      </c>
      <c r="AM1125" s="351"/>
      <c r="AN1125" s="351"/>
      <c r="AO1125" s="431"/>
      <c r="AP1125" s="432" t="s">
        <v>296</v>
      </c>
      <c r="AQ1125" s="432"/>
      <c r="AR1125" s="432"/>
      <c r="AS1125" s="432"/>
      <c r="AT1125" s="432"/>
      <c r="AU1125" s="432"/>
      <c r="AV1125" s="432"/>
      <c r="AW1125" s="432"/>
      <c r="AX1125" s="432"/>
    </row>
    <row r="1126" spans="1:50" ht="26.25" hidden="1" customHeight="1" x14ac:dyDescent="0.15">
      <c r="A1126" s="1063">
        <v>1</v>
      </c>
      <c r="B1126" s="1063">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15">
      <c r="A1127" s="1063">
        <v>2</v>
      </c>
      <c r="B1127" s="1063">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15">
      <c r="A1128" s="1063">
        <v>3</v>
      </c>
      <c r="B1128" s="1063">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15">
      <c r="A1129" s="1063">
        <v>4</v>
      </c>
      <c r="B1129" s="1063">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15">
      <c r="A1130" s="1063">
        <v>5</v>
      </c>
      <c r="B1130" s="1063">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15">
      <c r="A1131" s="1063">
        <v>6</v>
      </c>
      <c r="B1131" s="1063">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15">
      <c r="A1132" s="1063">
        <v>7</v>
      </c>
      <c r="B1132" s="1063">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15">
      <c r="A1133" s="1063">
        <v>8</v>
      </c>
      <c r="B1133" s="1063">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15">
      <c r="A1134" s="1063">
        <v>9</v>
      </c>
      <c r="B1134" s="1063">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15">
      <c r="A1135" s="1063">
        <v>10</v>
      </c>
      <c r="B1135" s="1063">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15">
      <c r="A1136" s="1063">
        <v>11</v>
      </c>
      <c r="B1136" s="1063">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15">
      <c r="A1137" s="1063">
        <v>12</v>
      </c>
      <c r="B1137" s="1063">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15">
      <c r="A1138" s="1063">
        <v>13</v>
      </c>
      <c r="B1138" s="1063">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15">
      <c r="A1139" s="1063">
        <v>14</v>
      </c>
      <c r="B1139" s="1063">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15">
      <c r="A1140" s="1063">
        <v>15</v>
      </c>
      <c r="B1140" s="1063">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15">
      <c r="A1141" s="1063">
        <v>16</v>
      </c>
      <c r="B1141" s="1063">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15">
      <c r="A1142" s="1063">
        <v>17</v>
      </c>
      <c r="B1142" s="1063">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15">
      <c r="A1143" s="1063">
        <v>18</v>
      </c>
      <c r="B1143" s="1063">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15">
      <c r="A1144" s="1063">
        <v>19</v>
      </c>
      <c r="B1144" s="1063">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15">
      <c r="A1145" s="1063">
        <v>20</v>
      </c>
      <c r="B1145" s="1063">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15">
      <c r="A1146" s="1063">
        <v>21</v>
      </c>
      <c r="B1146" s="1063">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15">
      <c r="A1147" s="1063">
        <v>22</v>
      </c>
      <c r="B1147" s="1063">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15">
      <c r="A1148" s="1063">
        <v>23</v>
      </c>
      <c r="B1148" s="1063">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15">
      <c r="A1149" s="1063">
        <v>24</v>
      </c>
      <c r="B1149" s="1063">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15">
      <c r="A1150" s="1063">
        <v>25</v>
      </c>
      <c r="B1150" s="1063">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15">
      <c r="A1151" s="1063">
        <v>26</v>
      </c>
      <c r="B1151" s="1063">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15">
      <c r="A1152" s="1063">
        <v>27</v>
      </c>
      <c r="B1152" s="1063">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15">
      <c r="A1153" s="1063">
        <v>28</v>
      </c>
      <c r="B1153" s="1063">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15">
      <c r="A1154" s="1063">
        <v>29</v>
      </c>
      <c r="B1154" s="1063">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15">
      <c r="A1155" s="1063">
        <v>30</v>
      </c>
      <c r="B1155" s="1063">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1"/>
      <c r="B1158" s="351"/>
      <c r="C1158" s="351" t="s">
        <v>26</v>
      </c>
      <c r="D1158" s="351"/>
      <c r="E1158" s="351"/>
      <c r="F1158" s="351"/>
      <c r="G1158" s="351"/>
      <c r="H1158" s="351"/>
      <c r="I1158" s="351"/>
      <c r="J1158" s="282" t="s">
        <v>295</v>
      </c>
      <c r="K1158" s="110"/>
      <c r="L1158" s="110"/>
      <c r="M1158" s="110"/>
      <c r="N1158" s="110"/>
      <c r="O1158" s="110"/>
      <c r="P1158" s="352" t="s">
        <v>27</v>
      </c>
      <c r="Q1158" s="352"/>
      <c r="R1158" s="352"/>
      <c r="S1158" s="352"/>
      <c r="T1158" s="352"/>
      <c r="U1158" s="352"/>
      <c r="V1158" s="352"/>
      <c r="W1158" s="352"/>
      <c r="X1158" s="352"/>
      <c r="Y1158" s="349" t="s">
        <v>348</v>
      </c>
      <c r="Z1158" s="350"/>
      <c r="AA1158" s="350"/>
      <c r="AB1158" s="350"/>
      <c r="AC1158" s="282" t="s">
        <v>333</v>
      </c>
      <c r="AD1158" s="282"/>
      <c r="AE1158" s="282"/>
      <c r="AF1158" s="282"/>
      <c r="AG1158" s="282"/>
      <c r="AH1158" s="349" t="s">
        <v>260</v>
      </c>
      <c r="AI1158" s="351"/>
      <c r="AJ1158" s="351"/>
      <c r="AK1158" s="351"/>
      <c r="AL1158" s="351" t="s">
        <v>21</v>
      </c>
      <c r="AM1158" s="351"/>
      <c r="AN1158" s="351"/>
      <c r="AO1158" s="431"/>
      <c r="AP1158" s="432" t="s">
        <v>296</v>
      </c>
      <c r="AQ1158" s="432"/>
      <c r="AR1158" s="432"/>
      <c r="AS1158" s="432"/>
      <c r="AT1158" s="432"/>
      <c r="AU1158" s="432"/>
      <c r="AV1158" s="432"/>
      <c r="AW1158" s="432"/>
      <c r="AX1158" s="432"/>
    </row>
    <row r="1159" spans="1:50" ht="26.25" hidden="1" customHeight="1" x14ac:dyDescent="0.15">
      <c r="A1159" s="1063">
        <v>1</v>
      </c>
      <c r="B1159" s="1063">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15">
      <c r="A1160" s="1063">
        <v>2</v>
      </c>
      <c r="B1160" s="1063">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15">
      <c r="A1161" s="1063">
        <v>3</v>
      </c>
      <c r="B1161" s="1063">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15">
      <c r="A1162" s="1063">
        <v>4</v>
      </c>
      <c r="B1162" s="1063">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15">
      <c r="A1163" s="1063">
        <v>5</v>
      </c>
      <c r="B1163" s="1063">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15">
      <c r="A1164" s="1063">
        <v>6</v>
      </c>
      <c r="B1164" s="1063">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15">
      <c r="A1165" s="1063">
        <v>7</v>
      </c>
      <c r="B1165" s="1063">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15">
      <c r="A1166" s="1063">
        <v>8</v>
      </c>
      <c r="B1166" s="1063">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15">
      <c r="A1167" s="1063">
        <v>9</v>
      </c>
      <c r="B1167" s="1063">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15">
      <c r="A1168" s="1063">
        <v>10</v>
      </c>
      <c r="B1168" s="1063">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15">
      <c r="A1169" s="1063">
        <v>11</v>
      </c>
      <c r="B1169" s="1063">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15">
      <c r="A1170" s="1063">
        <v>12</v>
      </c>
      <c r="B1170" s="1063">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15">
      <c r="A1171" s="1063">
        <v>13</v>
      </c>
      <c r="B1171" s="1063">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15">
      <c r="A1172" s="1063">
        <v>14</v>
      </c>
      <c r="B1172" s="1063">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15">
      <c r="A1173" s="1063">
        <v>15</v>
      </c>
      <c r="B1173" s="1063">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15">
      <c r="A1174" s="1063">
        <v>16</v>
      </c>
      <c r="B1174" s="1063">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15">
      <c r="A1175" s="1063">
        <v>17</v>
      </c>
      <c r="B1175" s="1063">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15">
      <c r="A1176" s="1063">
        <v>18</v>
      </c>
      <c r="B1176" s="1063">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15">
      <c r="A1177" s="1063">
        <v>19</v>
      </c>
      <c r="B1177" s="1063">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15">
      <c r="A1178" s="1063">
        <v>20</v>
      </c>
      <c r="B1178" s="1063">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15">
      <c r="A1179" s="1063">
        <v>21</v>
      </c>
      <c r="B1179" s="1063">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15">
      <c r="A1180" s="1063">
        <v>22</v>
      </c>
      <c r="B1180" s="1063">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15">
      <c r="A1181" s="1063">
        <v>23</v>
      </c>
      <c r="B1181" s="1063">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15">
      <c r="A1182" s="1063">
        <v>24</v>
      </c>
      <c r="B1182" s="1063">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15">
      <c r="A1183" s="1063">
        <v>25</v>
      </c>
      <c r="B1183" s="1063">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15">
      <c r="A1184" s="1063">
        <v>26</v>
      </c>
      <c r="B1184" s="1063">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15">
      <c r="A1185" s="1063">
        <v>27</v>
      </c>
      <c r="B1185" s="1063">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15">
      <c r="A1186" s="1063">
        <v>28</v>
      </c>
      <c r="B1186" s="1063">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15">
      <c r="A1187" s="1063">
        <v>29</v>
      </c>
      <c r="B1187" s="1063">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15">
      <c r="A1188" s="1063">
        <v>30</v>
      </c>
      <c r="B1188" s="1063">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1"/>
      <c r="B1191" s="351"/>
      <c r="C1191" s="351" t="s">
        <v>26</v>
      </c>
      <c r="D1191" s="351"/>
      <c r="E1191" s="351"/>
      <c r="F1191" s="351"/>
      <c r="G1191" s="351"/>
      <c r="H1191" s="351"/>
      <c r="I1191" s="351"/>
      <c r="J1191" s="282" t="s">
        <v>295</v>
      </c>
      <c r="K1191" s="110"/>
      <c r="L1191" s="110"/>
      <c r="M1191" s="110"/>
      <c r="N1191" s="110"/>
      <c r="O1191" s="110"/>
      <c r="P1191" s="352" t="s">
        <v>27</v>
      </c>
      <c r="Q1191" s="352"/>
      <c r="R1191" s="352"/>
      <c r="S1191" s="352"/>
      <c r="T1191" s="352"/>
      <c r="U1191" s="352"/>
      <c r="V1191" s="352"/>
      <c r="W1191" s="352"/>
      <c r="X1191" s="352"/>
      <c r="Y1191" s="349" t="s">
        <v>348</v>
      </c>
      <c r="Z1191" s="350"/>
      <c r="AA1191" s="350"/>
      <c r="AB1191" s="350"/>
      <c r="AC1191" s="282" t="s">
        <v>333</v>
      </c>
      <c r="AD1191" s="282"/>
      <c r="AE1191" s="282"/>
      <c r="AF1191" s="282"/>
      <c r="AG1191" s="282"/>
      <c r="AH1191" s="349" t="s">
        <v>260</v>
      </c>
      <c r="AI1191" s="351"/>
      <c r="AJ1191" s="351"/>
      <c r="AK1191" s="351"/>
      <c r="AL1191" s="351" t="s">
        <v>21</v>
      </c>
      <c r="AM1191" s="351"/>
      <c r="AN1191" s="351"/>
      <c r="AO1191" s="431"/>
      <c r="AP1191" s="432" t="s">
        <v>296</v>
      </c>
      <c r="AQ1191" s="432"/>
      <c r="AR1191" s="432"/>
      <c r="AS1191" s="432"/>
      <c r="AT1191" s="432"/>
      <c r="AU1191" s="432"/>
      <c r="AV1191" s="432"/>
      <c r="AW1191" s="432"/>
      <c r="AX1191" s="432"/>
    </row>
    <row r="1192" spans="1:50" ht="26.25" hidden="1" customHeight="1" x14ac:dyDescent="0.15">
      <c r="A1192" s="1063">
        <v>1</v>
      </c>
      <c r="B1192" s="1063">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15">
      <c r="A1193" s="1063">
        <v>2</v>
      </c>
      <c r="B1193" s="1063">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15">
      <c r="A1194" s="1063">
        <v>3</v>
      </c>
      <c r="B1194" s="1063">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15">
      <c r="A1195" s="1063">
        <v>4</v>
      </c>
      <c r="B1195" s="1063">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15">
      <c r="A1196" s="1063">
        <v>5</v>
      </c>
      <c r="B1196" s="1063">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15">
      <c r="A1197" s="1063">
        <v>6</v>
      </c>
      <c r="B1197" s="1063">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15">
      <c r="A1198" s="1063">
        <v>7</v>
      </c>
      <c r="B1198" s="1063">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15">
      <c r="A1199" s="1063">
        <v>8</v>
      </c>
      <c r="B1199" s="1063">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15">
      <c r="A1200" s="1063">
        <v>9</v>
      </c>
      <c r="B1200" s="1063">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15">
      <c r="A1201" s="1063">
        <v>10</v>
      </c>
      <c r="B1201" s="1063">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15">
      <c r="A1202" s="1063">
        <v>11</v>
      </c>
      <c r="B1202" s="1063">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15">
      <c r="A1203" s="1063">
        <v>12</v>
      </c>
      <c r="B1203" s="1063">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15">
      <c r="A1204" s="1063">
        <v>13</v>
      </c>
      <c r="B1204" s="1063">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15">
      <c r="A1205" s="1063">
        <v>14</v>
      </c>
      <c r="B1205" s="1063">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15">
      <c r="A1206" s="1063">
        <v>15</v>
      </c>
      <c r="B1206" s="1063">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15">
      <c r="A1207" s="1063">
        <v>16</v>
      </c>
      <c r="B1207" s="1063">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15">
      <c r="A1208" s="1063">
        <v>17</v>
      </c>
      <c r="B1208" s="1063">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15">
      <c r="A1209" s="1063">
        <v>18</v>
      </c>
      <c r="B1209" s="1063">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15">
      <c r="A1210" s="1063">
        <v>19</v>
      </c>
      <c r="B1210" s="1063">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15">
      <c r="A1211" s="1063">
        <v>20</v>
      </c>
      <c r="B1211" s="1063">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15">
      <c r="A1212" s="1063">
        <v>21</v>
      </c>
      <c r="B1212" s="1063">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15">
      <c r="A1213" s="1063">
        <v>22</v>
      </c>
      <c r="B1213" s="1063">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15">
      <c r="A1214" s="1063">
        <v>23</v>
      </c>
      <c r="B1214" s="1063">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15">
      <c r="A1215" s="1063">
        <v>24</v>
      </c>
      <c r="B1215" s="1063">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15">
      <c r="A1216" s="1063">
        <v>25</v>
      </c>
      <c r="B1216" s="1063">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15">
      <c r="A1217" s="1063">
        <v>26</v>
      </c>
      <c r="B1217" s="1063">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15">
      <c r="A1218" s="1063">
        <v>27</v>
      </c>
      <c r="B1218" s="1063">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15">
      <c r="A1219" s="1063">
        <v>28</v>
      </c>
      <c r="B1219" s="1063">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15">
      <c r="A1220" s="1063">
        <v>29</v>
      </c>
      <c r="B1220" s="1063">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15">
      <c r="A1221" s="1063">
        <v>30</v>
      </c>
      <c r="B1221" s="1063">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1"/>
      <c r="B1224" s="351"/>
      <c r="C1224" s="351" t="s">
        <v>26</v>
      </c>
      <c r="D1224" s="351"/>
      <c r="E1224" s="351"/>
      <c r="F1224" s="351"/>
      <c r="G1224" s="351"/>
      <c r="H1224" s="351"/>
      <c r="I1224" s="351"/>
      <c r="J1224" s="282" t="s">
        <v>295</v>
      </c>
      <c r="K1224" s="110"/>
      <c r="L1224" s="110"/>
      <c r="M1224" s="110"/>
      <c r="N1224" s="110"/>
      <c r="O1224" s="110"/>
      <c r="P1224" s="352" t="s">
        <v>27</v>
      </c>
      <c r="Q1224" s="352"/>
      <c r="R1224" s="352"/>
      <c r="S1224" s="352"/>
      <c r="T1224" s="352"/>
      <c r="U1224" s="352"/>
      <c r="V1224" s="352"/>
      <c r="W1224" s="352"/>
      <c r="X1224" s="352"/>
      <c r="Y1224" s="349" t="s">
        <v>348</v>
      </c>
      <c r="Z1224" s="350"/>
      <c r="AA1224" s="350"/>
      <c r="AB1224" s="350"/>
      <c r="AC1224" s="282" t="s">
        <v>333</v>
      </c>
      <c r="AD1224" s="282"/>
      <c r="AE1224" s="282"/>
      <c r="AF1224" s="282"/>
      <c r="AG1224" s="282"/>
      <c r="AH1224" s="349" t="s">
        <v>260</v>
      </c>
      <c r="AI1224" s="351"/>
      <c r="AJ1224" s="351"/>
      <c r="AK1224" s="351"/>
      <c r="AL1224" s="351" t="s">
        <v>21</v>
      </c>
      <c r="AM1224" s="351"/>
      <c r="AN1224" s="351"/>
      <c r="AO1224" s="431"/>
      <c r="AP1224" s="432" t="s">
        <v>296</v>
      </c>
      <c r="AQ1224" s="432"/>
      <c r="AR1224" s="432"/>
      <c r="AS1224" s="432"/>
      <c r="AT1224" s="432"/>
      <c r="AU1224" s="432"/>
      <c r="AV1224" s="432"/>
      <c r="AW1224" s="432"/>
      <c r="AX1224" s="432"/>
    </row>
    <row r="1225" spans="1:50" ht="26.25" hidden="1" customHeight="1" x14ac:dyDescent="0.15">
      <c r="A1225" s="1063">
        <v>1</v>
      </c>
      <c r="B1225" s="1063">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15">
      <c r="A1226" s="1063">
        <v>2</v>
      </c>
      <c r="B1226" s="1063">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15">
      <c r="A1227" s="1063">
        <v>3</v>
      </c>
      <c r="B1227" s="1063">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15">
      <c r="A1228" s="1063">
        <v>4</v>
      </c>
      <c r="B1228" s="1063">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15">
      <c r="A1229" s="1063">
        <v>5</v>
      </c>
      <c r="B1229" s="1063">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15">
      <c r="A1230" s="1063">
        <v>6</v>
      </c>
      <c r="B1230" s="1063">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15">
      <c r="A1231" s="1063">
        <v>7</v>
      </c>
      <c r="B1231" s="1063">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15">
      <c r="A1232" s="1063">
        <v>8</v>
      </c>
      <c r="B1232" s="1063">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15">
      <c r="A1233" s="1063">
        <v>9</v>
      </c>
      <c r="B1233" s="1063">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15">
      <c r="A1234" s="1063">
        <v>10</v>
      </c>
      <c r="B1234" s="1063">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15">
      <c r="A1235" s="1063">
        <v>11</v>
      </c>
      <c r="B1235" s="1063">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15">
      <c r="A1236" s="1063">
        <v>12</v>
      </c>
      <c r="B1236" s="1063">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15">
      <c r="A1237" s="1063">
        <v>13</v>
      </c>
      <c r="B1237" s="1063">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15">
      <c r="A1238" s="1063">
        <v>14</v>
      </c>
      <c r="B1238" s="1063">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15">
      <c r="A1239" s="1063">
        <v>15</v>
      </c>
      <c r="B1239" s="1063">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15">
      <c r="A1240" s="1063">
        <v>16</v>
      </c>
      <c r="B1240" s="1063">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15">
      <c r="A1241" s="1063">
        <v>17</v>
      </c>
      <c r="B1241" s="1063">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15">
      <c r="A1242" s="1063">
        <v>18</v>
      </c>
      <c r="B1242" s="1063">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15">
      <c r="A1243" s="1063">
        <v>19</v>
      </c>
      <c r="B1243" s="1063">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15">
      <c r="A1244" s="1063">
        <v>20</v>
      </c>
      <c r="B1244" s="1063">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15">
      <c r="A1245" s="1063">
        <v>21</v>
      </c>
      <c r="B1245" s="1063">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15">
      <c r="A1246" s="1063">
        <v>22</v>
      </c>
      <c r="B1246" s="1063">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15">
      <c r="A1247" s="1063">
        <v>23</v>
      </c>
      <c r="B1247" s="1063">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15">
      <c r="A1248" s="1063">
        <v>24</v>
      </c>
      <c r="B1248" s="1063">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15">
      <c r="A1249" s="1063">
        <v>25</v>
      </c>
      <c r="B1249" s="1063">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15">
      <c r="A1250" s="1063">
        <v>26</v>
      </c>
      <c r="B1250" s="1063">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15">
      <c r="A1251" s="1063">
        <v>27</v>
      </c>
      <c r="B1251" s="1063">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15">
      <c r="A1252" s="1063">
        <v>28</v>
      </c>
      <c r="B1252" s="1063">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15">
      <c r="A1253" s="1063">
        <v>29</v>
      </c>
      <c r="B1253" s="1063">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15">
      <c r="A1254" s="1063">
        <v>30</v>
      </c>
      <c r="B1254" s="1063">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1"/>
      <c r="B1257" s="351"/>
      <c r="C1257" s="351" t="s">
        <v>26</v>
      </c>
      <c r="D1257" s="351"/>
      <c r="E1257" s="351"/>
      <c r="F1257" s="351"/>
      <c r="G1257" s="351"/>
      <c r="H1257" s="351"/>
      <c r="I1257" s="351"/>
      <c r="J1257" s="282" t="s">
        <v>295</v>
      </c>
      <c r="K1257" s="110"/>
      <c r="L1257" s="110"/>
      <c r="M1257" s="110"/>
      <c r="N1257" s="110"/>
      <c r="O1257" s="110"/>
      <c r="P1257" s="352" t="s">
        <v>27</v>
      </c>
      <c r="Q1257" s="352"/>
      <c r="R1257" s="352"/>
      <c r="S1257" s="352"/>
      <c r="T1257" s="352"/>
      <c r="U1257" s="352"/>
      <c r="V1257" s="352"/>
      <c r="W1257" s="352"/>
      <c r="X1257" s="352"/>
      <c r="Y1257" s="349" t="s">
        <v>348</v>
      </c>
      <c r="Z1257" s="350"/>
      <c r="AA1257" s="350"/>
      <c r="AB1257" s="350"/>
      <c r="AC1257" s="282" t="s">
        <v>333</v>
      </c>
      <c r="AD1257" s="282"/>
      <c r="AE1257" s="282"/>
      <c r="AF1257" s="282"/>
      <c r="AG1257" s="282"/>
      <c r="AH1257" s="349" t="s">
        <v>260</v>
      </c>
      <c r="AI1257" s="351"/>
      <c r="AJ1257" s="351"/>
      <c r="AK1257" s="351"/>
      <c r="AL1257" s="351" t="s">
        <v>21</v>
      </c>
      <c r="AM1257" s="351"/>
      <c r="AN1257" s="351"/>
      <c r="AO1257" s="431"/>
      <c r="AP1257" s="432" t="s">
        <v>296</v>
      </c>
      <c r="AQ1257" s="432"/>
      <c r="AR1257" s="432"/>
      <c r="AS1257" s="432"/>
      <c r="AT1257" s="432"/>
      <c r="AU1257" s="432"/>
      <c r="AV1257" s="432"/>
      <c r="AW1257" s="432"/>
      <c r="AX1257" s="432"/>
    </row>
    <row r="1258" spans="1:50" ht="26.25" hidden="1" customHeight="1" x14ac:dyDescent="0.15">
      <c r="A1258" s="1063">
        <v>1</v>
      </c>
      <c r="B1258" s="1063">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15">
      <c r="A1259" s="1063">
        <v>2</v>
      </c>
      <c r="B1259" s="1063">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15">
      <c r="A1260" s="1063">
        <v>3</v>
      </c>
      <c r="B1260" s="1063">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15">
      <c r="A1261" s="1063">
        <v>4</v>
      </c>
      <c r="B1261" s="1063">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15">
      <c r="A1262" s="1063">
        <v>5</v>
      </c>
      <c r="B1262" s="1063">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15">
      <c r="A1263" s="1063">
        <v>6</v>
      </c>
      <c r="B1263" s="1063">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15">
      <c r="A1264" s="1063">
        <v>7</v>
      </c>
      <c r="B1264" s="1063">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15">
      <c r="A1265" s="1063">
        <v>8</v>
      </c>
      <c r="B1265" s="1063">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15">
      <c r="A1266" s="1063">
        <v>9</v>
      </c>
      <c r="B1266" s="1063">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15">
      <c r="A1267" s="1063">
        <v>10</v>
      </c>
      <c r="B1267" s="1063">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15">
      <c r="A1268" s="1063">
        <v>11</v>
      </c>
      <c r="B1268" s="1063">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15">
      <c r="A1269" s="1063">
        <v>12</v>
      </c>
      <c r="B1269" s="1063">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15">
      <c r="A1270" s="1063">
        <v>13</v>
      </c>
      <c r="B1270" s="1063">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15">
      <c r="A1271" s="1063">
        <v>14</v>
      </c>
      <c r="B1271" s="1063">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15">
      <c r="A1272" s="1063">
        <v>15</v>
      </c>
      <c r="B1272" s="1063">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15">
      <c r="A1273" s="1063">
        <v>16</v>
      </c>
      <c r="B1273" s="1063">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15">
      <c r="A1274" s="1063">
        <v>17</v>
      </c>
      <c r="B1274" s="1063">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15">
      <c r="A1275" s="1063">
        <v>18</v>
      </c>
      <c r="B1275" s="1063">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15">
      <c r="A1276" s="1063">
        <v>19</v>
      </c>
      <c r="B1276" s="1063">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15">
      <c r="A1277" s="1063">
        <v>20</v>
      </c>
      <c r="B1277" s="1063">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15">
      <c r="A1278" s="1063">
        <v>21</v>
      </c>
      <c r="B1278" s="1063">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15">
      <c r="A1279" s="1063">
        <v>22</v>
      </c>
      <c r="B1279" s="1063">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15">
      <c r="A1280" s="1063">
        <v>23</v>
      </c>
      <c r="B1280" s="1063">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15">
      <c r="A1281" s="1063">
        <v>24</v>
      </c>
      <c r="B1281" s="1063">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15">
      <c r="A1282" s="1063">
        <v>25</v>
      </c>
      <c r="B1282" s="1063">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15">
      <c r="A1283" s="1063">
        <v>26</v>
      </c>
      <c r="B1283" s="1063">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15">
      <c r="A1284" s="1063">
        <v>27</v>
      </c>
      <c r="B1284" s="1063">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15">
      <c r="A1285" s="1063">
        <v>28</v>
      </c>
      <c r="B1285" s="1063">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15">
      <c r="A1286" s="1063">
        <v>29</v>
      </c>
      <c r="B1286" s="1063">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15">
      <c r="A1287" s="1063">
        <v>30</v>
      </c>
      <c r="B1287" s="1063">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1"/>
      <c r="B1290" s="351"/>
      <c r="C1290" s="351" t="s">
        <v>26</v>
      </c>
      <c r="D1290" s="351"/>
      <c r="E1290" s="351"/>
      <c r="F1290" s="351"/>
      <c r="G1290" s="351"/>
      <c r="H1290" s="351"/>
      <c r="I1290" s="351"/>
      <c r="J1290" s="282" t="s">
        <v>295</v>
      </c>
      <c r="K1290" s="110"/>
      <c r="L1290" s="110"/>
      <c r="M1290" s="110"/>
      <c r="N1290" s="110"/>
      <c r="O1290" s="110"/>
      <c r="P1290" s="352" t="s">
        <v>27</v>
      </c>
      <c r="Q1290" s="352"/>
      <c r="R1290" s="352"/>
      <c r="S1290" s="352"/>
      <c r="T1290" s="352"/>
      <c r="U1290" s="352"/>
      <c r="V1290" s="352"/>
      <c r="W1290" s="352"/>
      <c r="X1290" s="352"/>
      <c r="Y1290" s="349" t="s">
        <v>348</v>
      </c>
      <c r="Z1290" s="350"/>
      <c r="AA1290" s="350"/>
      <c r="AB1290" s="350"/>
      <c r="AC1290" s="282" t="s">
        <v>333</v>
      </c>
      <c r="AD1290" s="282"/>
      <c r="AE1290" s="282"/>
      <c r="AF1290" s="282"/>
      <c r="AG1290" s="282"/>
      <c r="AH1290" s="349" t="s">
        <v>260</v>
      </c>
      <c r="AI1290" s="351"/>
      <c r="AJ1290" s="351"/>
      <c r="AK1290" s="351"/>
      <c r="AL1290" s="351" t="s">
        <v>21</v>
      </c>
      <c r="AM1290" s="351"/>
      <c r="AN1290" s="351"/>
      <c r="AO1290" s="431"/>
      <c r="AP1290" s="432" t="s">
        <v>296</v>
      </c>
      <c r="AQ1290" s="432"/>
      <c r="AR1290" s="432"/>
      <c r="AS1290" s="432"/>
      <c r="AT1290" s="432"/>
      <c r="AU1290" s="432"/>
      <c r="AV1290" s="432"/>
      <c r="AW1290" s="432"/>
      <c r="AX1290" s="432"/>
    </row>
    <row r="1291" spans="1:50" ht="26.25" hidden="1" customHeight="1" x14ac:dyDescent="0.15">
      <c r="A1291" s="1063">
        <v>1</v>
      </c>
      <c r="B1291" s="1063">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15">
      <c r="A1292" s="1063">
        <v>2</v>
      </c>
      <c r="B1292" s="1063">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15">
      <c r="A1293" s="1063">
        <v>3</v>
      </c>
      <c r="B1293" s="1063">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15">
      <c r="A1294" s="1063">
        <v>4</v>
      </c>
      <c r="B1294" s="1063">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15">
      <c r="A1295" s="1063">
        <v>5</v>
      </c>
      <c r="B1295" s="1063">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15">
      <c r="A1296" s="1063">
        <v>6</v>
      </c>
      <c r="B1296" s="1063">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15">
      <c r="A1297" s="1063">
        <v>7</v>
      </c>
      <c r="B1297" s="1063">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15">
      <c r="A1298" s="1063">
        <v>8</v>
      </c>
      <c r="B1298" s="1063">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15">
      <c r="A1299" s="1063">
        <v>9</v>
      </c>
      <c r="B1299" s="1063">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15">
      <c r="A1300" s="1063">
        <v>10</v>
      </c>
      <c r="B1300" s="1063">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15">
      <c r="A1301" s="1063">
        <v>11</v>
      </c>
      <c r="B1301" s="1063">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15">
      <c r="A1302" s="1063">
        <v>12</v>
      </c>
      <c r="B1302" s="1063">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15">
      <c r="A1303" s="1063">
        <v>13</v>
      </c>
      <c r="B1303" s="1063">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15">
      <c r="A1304" s="1063">
        <v>14</v>
      </c>
      <c r="B1304" s="1063">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15">
      <c r="A1305" s="1063">
        <v>15</v>
      </c>
      <c r="B1305" s="1063">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15">
      <c r="A1306" s="1063">
        <v>16</v>
      </c>
      <c r="B1306" s="1063">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15">
      <c r="A1307" s="1063">
        <v>17</v>
      </c>
      <c r="B1307" s="1063">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15">
      <c r="A1308" s="1063">
        <v>18</v>
      </c>
      <c r="B1308" s="1063">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15">
      <c r="A1309" s="1063">
        <v>19</v>
      </c>
      <c r="B1309" s="1063">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15">
      <c r="A1310" s="1063">
        <v>20</v>
      </c>
      <c r="B1310" s="1063">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15">
      <c r="A1311" s="1063">
        <v>21</v>
      </c>
      <c r="B1311" s="1063">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15">
      <c r="A1312" s="1063">
        <v>22</v>
      </c>
      <c r="B1312" s="1063">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15">
      <c r="A1313" s="1063">
        <v>23</v>
      </c>
      <c r="B1313" s="1063">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15">
      <c r="A1314" s="1063">
        <v>24</v>
      </c>
      <c r="B1314" s="1063">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15">
      <c r="A1315" s="1063">
        <v>25</v>
      </c>
      <c r="B1315" s="1063">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15">
      <c r="A1316" s="1063">
        <v>26</v>
      </c>
      <c r="B1316" s="1063">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15">
      <c r="A1317" s="1063">
        <v>27</v>
      </c>
      <c r="B1317" s="1063">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15">
      <c r="A1318" s="1063">
        <v>28</v>
      </c>
      <c r="B1318" s="1063">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15">
      <c r="A1319" s="1063">
        <v>29</v>
      </c>
      <c r="B1319" s="1063">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15">
      <c r="A1320" s="1063">
        <v>30</v>
      </c>
      <c r="B1320" s="1063">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row r="1321" spans="1:50" hidden="1" x14ac:dyDescent="0.15"/>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2020-09-23T03:31:27Z</cp:lastPrinted>
  <dcterms:created xsi:type="dcterms:W3CDTF">2012-03-13T00:50:25Z</dcterms:created>
  <dcterms:modified xsi:type="dcterms:W3CDTF">2020-10-23T08:44:47Z</dcterms:modified>
</cp:coreProperties>
</file>