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<sst xmlns="http://schemas.openxmlformats.org/spreadsheetml/2006/main" count="2993" uniqueCount="677">
  <si>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</si>
  <si>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</si>
  <si>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</si>
  <si>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</si>
  <si>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</si>
  <si>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</si>
  <si>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</si>
  <si>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</si>
  <si>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</si>
  <si>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</si>
  <si>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</si>
  <si>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</si>
  <si>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</si>
  <si>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</si>
  <si>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</si>
  <si>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</si>
  <si>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</si>
  <si>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</si>
  <si>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</si>
  <si>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</si>
  <si>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</si>
  <si>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</si>
  <si>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</si>
  <si>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</si>
  <si>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</si>
  <si>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</si>
  <si>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</si>
  <si>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</si>
  <si>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</si>
  <si>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</si>
  <si>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</si>
  <si>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</si>
  <si>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</si>
  <si>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</si>
  <si>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</si>
  <si>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</si>
  <si>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</si>
  <si>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</si>
  <si>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</si>
  <si>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</si>
  <si>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</si>
  <si>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</si>
  <si>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</si>
  <si>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</si>
  <si>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</si>
  <si>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</si>
  <si>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</si>
  <si>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</si>
  <si>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</si>
  <si>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</si>
  <si>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</si>
  <si>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</si>
  <si>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</si>
  <si>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</si>
  <si>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</si>
  <si>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</si>
  <si>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</si>
  <si>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</si>
  <si>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</si>
  <si>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</si>
  <si>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</si>
  <si>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</si>
  <si>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</si>
  <si>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</si>
  <si>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</si>
  <si>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</si>
  <si>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</si>
  <si>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</si>
  <si>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</si>
  <si>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</si>
  <si>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</si>
  <si>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</si>
  <si>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</si>
  <si>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</si>
  <si>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</si>
  <si>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</si>
  <si>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</si>
  <si>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</si>
  <si>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</si>
  <si>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</si>
  <si>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</si>
  <si>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</si>
  <si>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</si>
  <si>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</si>
  <si>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</si>
  <si>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</si>
  <si>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</si>
  <si>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</si>
  <si>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</si>
  <si>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</si>
  <si>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</si>
  <si>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</si>
  <si>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</si>
  <si>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</si>
  <si>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</si>
  <si>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</si>
  <si>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</si>
  <si>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</si>
  <si>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</si>
  <si>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</si>
  <si>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</si>
  <si>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</si>
  <si>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</si>
  <si>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</si>
  <si>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</si>
  <si>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</si>
  <si>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</si>
  <si>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</si>
  <si>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</si>
  <si>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</si>
  <si>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</si>
  <si>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</si>
  <si>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</si>
  <si>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</si>
  <si>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</si>
  <si>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</si>
  <si>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</si>
  <si>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</si>
  <si>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</si>
  <si>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</si>
  <si>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</si>
  <si>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</si>
  <si>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</si>
  <si>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</si>
  <si>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</si>
  <si>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</si>
  <si>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</si>
  <si>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</si>
  <si>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</si>
  <si>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</si>
  <si>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</si>
  <si>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</si>
  <si>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</si>
  <si>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</si>
  <si>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</si>
  <si>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</si>
  <si>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</si>
  <si>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</si>
  <si>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</si>
  <si>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</si>
  <si>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</si>
  <si>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</si>
  <si>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</si>
  <si>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</si>
  <si>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</si>
  <si>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</si>
  <si>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</si>
  <si>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</si>
  <si>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</si>
  <si>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</si>
  <si>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</si>
  <si>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</si>
  <si>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</si>
  <si>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</si>
  <si>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</si>
  <si>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</si>
  <si>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</si>
  <si>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</si>
  <si>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</si>
  <si>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</si>
  <si>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</si>
  <si>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</si>
  <si>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</si>
  <si>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</si>
  <si>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</si>
  <si>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</si>
  <si>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</si>
  <si>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</si>
  <si>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</si>
  <si>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</si>
  <si>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</si>
  <si>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</si>
  <si>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</si>
  <si>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</si>
  <si>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</si>
  <si>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</si>
  <si>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</si>
  <si>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</si>
  <si>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</si>
  <si>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</si>
  <si>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</si>
  <si>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</si>
  <si>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</si>
  <si>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</si>
  <si>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</si>
  <si>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</si>
  <si>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</si>
  <si>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</si>
  <si>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</si>
  <si>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</si>
  <si>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</si>
  <si>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</si>
  <si>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</si>
  <si>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</si>
  <si>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</si>
  <si>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</si>
  <si>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</si>
  <si>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</si>
  <si>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</si>
  <si>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</si>
  <si>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</si>
  <si>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</si>
  <si>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</si>
  <si>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</si>
  <si>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</si>
  <si>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</si>
  <si>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</si>
  <si>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</si>
  <si>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</si>
  <si>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</si>
  <si>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</si>
  <si>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</si>
  <si>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</si>
  <si>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</si>
  <si>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</si>
  <si>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</si>
  <si>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</si>
  <si>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</si>
  <si>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</si>
  <si>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</si>
  <si>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</si>
  <si>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</si>
  <si>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</si>
  <si>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</si>
  <si>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</si>
  <si>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</si>
  <si>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</si>
  <si>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</si>
  <si>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</si>
  <si>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</si>
  <si>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</si>
  <si>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</si>
  <si>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</si>
  <si>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</si>
  <si>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</si>
  <si>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</si>
  <si>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</si>
  <si>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</si>
  <si>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</si>
  <si>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</si>
  <si>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</si>
  <si>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</si>
  <si>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</si>
  <si>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</si>
  <si>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</si>
  <si>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</si>
  <si>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</si>
  <si>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</si>
  <si>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</si>
  <si>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</si>
  <si>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</si>
  <si>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</si>
  <si>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</si>
  <si>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</si>
  <si>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</si>
  <si>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</si>
  <si>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</si>
  <si>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</si>
  <si>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</si>
  <si>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</si>
  <si>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</si>
  <si>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</si>
  <si>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</si>
  <si>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</si>
  <si>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</si>
  <si>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</si>
  <si>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</si>
  <si>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</si>
  <si>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</si>
  <si>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</si>
  <si>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</si>
  <si>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</si>
  <si>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</si>
  <si>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</si>
  <si>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</si>
  <si>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</si>
  <si>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</si>
  <si>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</si>
  <si>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</si>
  <si>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</si>
  <si>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</si>
  <si>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</si>
  <si>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</si>
  <si>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</si>
  <si>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</si>
  <si>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</si>
  <si>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</si>
  <si>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</si>
  <si>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</si>
  <si>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</si>
  <si>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</si>
  <si>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</si>
  <si>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</si>
  <si>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</si>
  <si>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</si>
  <si>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</si>
  <si>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</si>
  <si>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</si>
  <si>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</si>
  <si>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</si>
  <si>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</si>
  <si>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</si>
  <si>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</si>
  <si>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</si>
  <si>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</si>
  <si>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</si>
  <si>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</si>
  <si>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</si>
  <si>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</si>
  <si>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</si>
  <si>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</si>
  <si>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</si>
  <si>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</si>
  <si>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</si>
  <si>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</si>
  <si>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</si>
  <si>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</si>
  <si>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</si>
  <si>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</si>
  <si>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</si>
  <si>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</si>
  <si>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</si>
  <si>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</si>
  <si>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</si>
  <si>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</si>
  <si>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</si>
  <si>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</si>
  <si>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</si>
  <si>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</si>
  <si>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</si>
  <si>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</si>
  <si>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</si>
  <si>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</si>
  <si>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</si>
  <si>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</si>
  <si>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</si>
  <si>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</si>
  <si>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</si>
  <si>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</si>
  <si>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</si>
  <si>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</si>
  <si>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</si>
  <si>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</si>
  <si>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</si>
  <si>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</si>
  <si>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</si>
  <si>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</si>
  <si>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</si>
  <si>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</si>
  <si>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</si>
  <si>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</si>
  <si>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</si>
  <si>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</si>
  <si>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</si>
  <si>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</si>
  <si>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</si>
  <si>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</si>
  <si>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</si>
  <si>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</si>
  <si>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</si>
  <si>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</si>
  <si>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</si>
  <si>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</si>
  <si>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</si>
  <si>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</si>
  <si>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</si>
  <si>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</si>
  <si>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</si>
  <si>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</si>
  <si>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</si>
  <si>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</si>
  <si>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</si>
  <si>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</si>
  <si>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</si>
  <si>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</si>
  <si>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</si>
  <si>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</si>
  <si>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</si>
  <si>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</si>
  <si>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</si>
  <si>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</si>
  <si>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</si>
  <si>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</si>
  <si>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</si>
  <si>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</si>
  <si>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</si>
  <si>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</si>
  <si>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</si>
  <si>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</si>
  <si>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</si>
  <si>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</si>
  <si>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</si>
  <si>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</si>
  <si>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</si>
  <si>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</si>
  <si>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</si>
  <si>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</si>
  <si>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</si>
  <si>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</si>
  <si>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</si>
  <si>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</si>
  <si>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</si>
  <si>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</si>
  <si>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</si>
  <si>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</si>
  <si>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</si>
  <si>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</si>
  <si>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</si>
  <si>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</si>
  <si>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</si>
  <si>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</si>
  <si>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</si>
  <si>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</si>
  <si>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</si>
  <si>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</si>
  <si>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</si>
  <si>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</si>
  <si>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</si>
  <si>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</si>
  <si>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</si>
  <si>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</si>
  <si>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</si>
  <si>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</si>
  <si>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</si>
  <si>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</si>
  <si>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</si>
  <si>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</si>
  <si>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</si>
  <si>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</si>
  <si>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</si>
  <si>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</si>
  <si>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</si>
  <si>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</si>
  <si>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</si>
  <si>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</si>
  <si>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</si>
  <si>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</si>
  <si>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</si>
  <si>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</si>
  <si>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</si>
  <si>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</si>
  <si>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</si>
  <si>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</si>
  <si>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</si>
  <si>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</si>
  <si>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</si>
  <si>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</si>
  <si>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</si>
  <si>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</si>
  <si>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</si>
  <si>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</si>
  <si>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</si>
  <si>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</si>
  <si>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</si>
  <si>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</si>
  <si>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</si>
  <si>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</si>
  <si>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</si>
  <si>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</si>
  <si>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</si>
  <si>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</si>
  <si>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</si>
  <si>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</si>
  <si>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</si>
  <si>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</si>
  <si>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</si>
  <si>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</si>
  <si>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</si>
  <si>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</si>
  <si>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</si>
  <si>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</si>
  <si>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</si>
  <si>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</si>
  <si>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</si>
  <si>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</si>
  <si>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</si>
  <si>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</si>
  <si>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</si>
  <si>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</si>
  <si>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</si>
  <si>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</si>
  <si>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</si>
  <si>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</si>
  <si>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</si>
  <si>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</si>
  <si>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</si>
  <si>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</si>
  <si>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</si>
  <si>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</si>
  <si>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</si>
  <si>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</si>
  <si>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</si>
  <si>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</si>
  <si>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</si>
  <si>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</si>
  <si>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</si>
  <si>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</si>
  <si>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</si>
  <si>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</si>
  <si>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</si>
  <si>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</si>
  <si>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</si>
  <si>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</si>
  <si>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</si>
  <si>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</si>
  <si>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</si>
  <si>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</si>
  <si>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</si>
  <si>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</si>
  <si>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</si>
  <si>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</si>
  <si>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</si>
  <si>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</si>
  <si>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</si>
  <si>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</si>
  <si>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</si>
  <si>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</si>
  <si>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</si>
  <si>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</si>
  <si>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</si>
  <si>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</si>
  <si>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</si>
  <si>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</si>
  <si>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</si>
  <si>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</si>
  <si>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</si>
  <si>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</si>
  <si>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</si>
  <si>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</si>
  <si>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</si>
  <si>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</si>
  <si>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</si>
  <si>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</si>
  <si>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</si>
  <si>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</si>
  <si>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</si>
  <si>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</si>
  <si>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</si>
  <si>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</si>
  <si>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</si>
  <si>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</si>
  <si>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</si>
  <si>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</si>
  <si>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</si>
  <si>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</si>
  <si>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</si>
  <si>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</si>
  <si>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</si>
  <si>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</si>
  <si>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</si>
  <si>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</si>
  <si>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</si>
  <si>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</si>
  <si>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</si>
  <si>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</si>
  <si>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</si>
  <si>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</si>
  <si>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</si>
  <si>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</si>
  <si>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</si>
  <si>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</si>
  <si>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</si>
  <si>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</si>
  <si>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</si>
  <si>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訓練協議会に必要な経費</t>
    <phoneticPr fontId="5"/>
  </si>
  <si>
    <t>人材開発統括官</t>
    <phoneticPr fontId="5"/>
  </si>
  <si>
    <t>訓練企画室</t>
    <phoneticPr fontId="5"/>
  </si>
  <si>
    <t>雇用保険法第６３条第１項第２号
雇用保険法施行規則第１３８条第１１号
職業訓練の実施等による特定求職者の就職の支援に関する法律第３条</t>
    <phoneticPr fontId="5"/>
  </si>
  <si>
    <t>職業訓練実施計画</t>
    <phoneticPr fontId="5"/>
  </si>
  <si>
    <t>○</t>
  </si>
  <si>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国及び各地域において、それぞれの実施分野、実施規模、実施時期の調整等を図りながら、効果的、効率的な運用を行っていく必要がある。</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</si>
  <si>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都道府県）における人材ニーズを十分に把握した上で、地域内における具体的な実施分野、実施数、訓練内容、実施時期等について協議・調整を行う場を設ける。</t>
    <phoneticPr fontId="5"/>
  </si>
  <si>
    <t>-</t>
  </si>
  <si>
    <t>-</t>
    <phoneticPr fontId="5"/>
  </si>
  <si>
    <t>-</t>
    <phoneticPr fontId="5"/>
  </si>
  <si>
    <t>-</t>
    <phoneticPr fontId="5"/>
  </si>
  <si>
    <t>-</t>
    <phoneticPr fontId="5"/>
  </si>
  <si>
    <t>○離職者訓練（施設内訓練）修了者の訓練修了後３ヶ月時点の就職率を80％とする。</t>
    <phoneticPr fontId="5"/>
  </si>
  <si>
    <t>％</t>
    <phoneticPr fontId="5"/>
  </si>
  <si>
    <t>-</t>
    <phoneticPr fontId="5"/>
  </si>
  <si>
    <t>-</t>
    <phoneticPr fontId="5"/>
  </si>
  <si>
    <t>定例業務統計報告（厚生労働省調べ）</t>
    <phoneticPr fontId="5"/>
  </si>
  <si>
    <t>○離職者訓練（委託訓練）修了者の訓練修了後３ヶ月時点の就職率を75％とする。</t>
    <phoneticPr fontId="5"/>
  </si>
  <si>
    <t>○離職者訓練（委託訓練）修了者の訓練終修了後３ヶ月時点の就職率（23～25年度の目標値は65％、26～28年度の目標値は70％）
※平成２６年度から、就職率の算定は１ヶ月未満雇用の就職者を除いた就職者数
（訓練終了後３か月時点の就職者数／訓練修了者数）</t>
    <phoneticPr fontId="5"/>
  </si>
  <si>
    <t>-</t>
    <phoneticPr fontId="5"/>
  </si>
  <si>
    <t>-</t>
    <phoneticPr fontId="5"/>
  </si>
  <si>
    <t>定例業務統計報告（厚生労働省調べ）</t>
    <phoneticPr fontId="5"/>
  </si>
  <si>
    <t>○基礎コースの訓練修了者の訓練終修了後３ヶ月時点の就職率
※平成２６年度から、就職率の算定対象は雇用保険の被保険者となった者及び適用事業の事業主となった者</t>
    <phoneticPr fontId="5"/>
  </si>
  <si>
    <t>％</t>
    <phoneticPr fontId="5"/>
  </si>
  <si>
    <t>％</t>
    <phoneticPr fontId="5"/>
  </si>
  <si>
    <t>-</t>
    <phoneticPr fontId="5"/>
  </si>
  <si>
    <t>-</t>
    <phoneticPr fontId="5"/>
  </si>
  <si>
    <t>-</t>
    <phoneticPr fontId="5"/>
  </si>
  <si>
    <t>厚生労働省職業安定局調べ、厚生労働省人材開発統括官調べ</t>
    <phoneticPr fontId="5"/>
  </si>
  <si>
    <t>○実践コースの訓練修了者の訓練修了後３ヶ月時点の就職率
※平成２６年度から、就職率の算定対象は雇用保険の被保険者となった者及び適用事業の事業主となった者</t>
    <phoneticPr fontId="5"/>
  </si>
  <si>
    <t>○基礎コースの訓練修了者の訓練修了後３ヶ月時点の就職率を58％とする。</t>
    <phoneticPr fontId="5"/>
  </si>
  <si>
    <t>○実践コースの訓練修了者の訓練修了後３ヶ月時点の就職率を63％とする。</t>
    <phoneticPr fontId="5"/>
  </si>
  <si>
    <t>％</t>
    <phoneticPr fontId="5"/>
  </si>
  <si>
    <t>-</t>
    <phoneticPr fontId="5"/>
  </si>
  <si>
    <t>-</t>
    <phoneticPr fontId="5"/>
  </si>
  <si>
    <t>厚生労働省職業安定局調べ、厚生労働省人材開発統括官調べ</t>
    <phoneticPr fontId="5"/>
  </si>
  <si>
    <t>中央訓練協議会の開催回数</t>
    <phoneticPr fontId="5"/>
  </si>
  <si>
    <t>地域訓練協議会の開催回数</t>
    <phoneticPr fontId="5"/>
  </si>
  <si>
    <t>回</t>
    <rPh sb="0" eb="1">
      <t>カイ</t>
    </rPh>
    <phoneticPr fontId="5"/>
  </si>
  <si>
    <t>-</t>
    <phoneticPr fontId="5"/>
  </si>
  <si>
    <t>X／Y
Ｘ：○年度訓練協議会執行額（千円）
Ｙ：○年度訓練協議会執行額（回）　　　　／　　　</t>
    <phoneticPr fontId="5"/>
  </si>
  <si>
    <t>千円</t>
    <rPh sb="0" eb="2">
      <t>センエン</t>
    </rPh>
    <phoneticPr fontId="5"/>
  </si>
  <si>
    <t>X/Y</t>
    <phoneticPr fontId="5"/>
  </si>
  <si>
    <t>多様な職業能力開発の機会を確保すること（Ⅵ－１）</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</si>
  <si>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</si>
  <si>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</si>
  <si>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</si>
  <si>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</si>
  <si>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</si>
  <si>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創設する。
　産業構造の変化や技術の革新等に伴う人材ニーズの変化に即応し、それぞれの実施分野、実施規模、実施時期の調整等を図りながら、効果的、効率的な運用を行うことで、職業能力の開発に資する。</t>
    <phoneticPr fontId="5"/>
  </si>
  <si>
    <t>-</t>
    <phoneticPr fontId="5"/>
  </si>
  <si>
    <t>-</t>
    <phoneticPr fontId="5"/>
  </si>
  <si>
    <t>-</t>
    <phoneticPr fontId="5"/>
  </si>
  <si>
    <t>-</t>
    <phoneticPr fontId="5"/>
  </si>
  <si>
    <t>-</t>
    <phoneticPr fontId="5"/>
  </si>
  <si>
    <t>-</t>
    <phoneticPr fontId="5"/>
  </si>
  <si>
    <t>公的職業訓練において、国民のニーズに応じた適切な訓練分野・訓練規模を設定するものであり、職業訓練を着実に実施することは国の責務である。</t>
    <phoneticPr fontId="5"/>
  </si>
  <si>
    <t>求職者に対する雇用のセーフティーネットとして、求職者支援訓練を含む職業訓練を着実に実施することは国の責務であり、本事業は、国において実施すべきである。</t>
    <phoneticPr fontId="5"/>
  </si>
  <si>
    <t>公的職業訓練において、ニーズに応じた適切な訓練分野・訓練規模を設定するものであり、事業の優先度は高い。</t>
    <phoneticPr fontId="5"/>
  </si>
  <si>
    <t>‐</t>
  </si>
  <si>
    <t>無</t>
  </si>
  <si>
    <t>会議開催により、必要な議論を行っている。</t>
    <phoneticPr fontId="5"/>
  </si>
  <si>
    <t>会議における議論も踏まえ、適切に公的職業訓練を実施している。</t>
    <phoneticPr fontId="5"/>
  </si>
  <si>
    <t>労使等の訓練実施に係る関係者の参集により、訓練分野・訓練規模等を適切に設定するものであり、公的職業訓練の適切な運営に不可欠な事業である。</t>
    <phoneticPr fontId="5"/>
  </si>
  <si>
    <t>57</t>
    <phoneticPr fontId="5"/>
  </si>
  <si>
    <t>901</t>
    <phoneticPr fontId="5"/>
  </si>
  <si>
    <t>599</t>
    <phoneticPr fontId="5"/>
  </si>
  <si>
    <t>604</t>
    <phoneticPr fontId="5"/>
  </si>
  <si>
    <t>609</t>
    <phoneticPr fontId="5"/>
  </si>
  <si>
    <t>604</t>
    <phoneticPr fontId="5"/>
  </si>
  <si>
    <t>595</t>
    <phoneticPr fontId="5"/>
  </si>
  <si>
    <t>-</t>
    <phoneticPr fontId="5"/>
  </si>
  <si>
    <t>-</t>
    <phoneticPr fontId="5"/>
  </si>
  <si>
    <t>訓練企画室長　平川 雅浩</t>
    <rPh sb="7" eb="9">
      <t>ヒラカワ</t>
    </rPh>
    <rPh sb="10" eb="12">
      <t>マサヒロ</t>
    </rPh>
    <phoneticPr fontId="5"/>
  </si>
  <si>
    <t>○離職者訓練（施設内訓練）修了者の訓練修了後３ヶ月時点の就職率
※平成２６年度から、就職率の算定は１ヶ月未満雇用の就職者を除いた就職者数
（訓練終了後３か月時点の就職者数／訓練修了者数）</t>
    <phoneticPr fontId="5"/>
  </si>
  <si>
    <t>-</t>
    <phoneticPr fontId="5"/>
  </si>
  <si>
    <t>-</t>
    <phoneticPr fontId="5"/>
  </si>
  <si>
    <t>9,596/96</t>
    <phoneticPr fontId="5"/>
  </si>
  <si>
    <t>中央訓練協議会及び地域訓練協議会は、年２回の開催を想定し、予算要求を行っているところであり、その予算執行については効率的に行うよう努めているところ。引き続き効果的な予算執行となるよう努めていく。</t>
    <phoneticPr fontId="5"/>
  </si>
  <si>
    <t>本件事業においては、就職率を成果目標として設定しているところ、令和元年度も目標を概ね達成見込みであり、また、中央訓練協議会及び地域訓練協議会の開催回数を活動指標として設定しているところ、令和元年度も前年度と同数の実績となっていることから、事業の目的に資するものと判断することができる。</t>
    <rPh sb="31" eb="33">
      <t>レイワ</t>
    </rPh>
    <rPh sb="33" eb="34">
      <t>ガン</t>
    </rPh>
    <rPh sb="40" eb="41">
      <t>オオム</t>
    </rPh>
    <rPh sb="93" eb="95">
      <t>レイワ</t>
    </rPh>
    <rPh sb="95" eb="96">
      <t>ガン</t>
    </rPh>
    <rPh sb="96" eb="97">
      <t>ネン</t>
    </rPh>
    <phoneticPr fontId="5"/>
  </si>
  <si>
    <t>617</t>
    <phoneticPr fontId="5"/>
  </si>
  <si>
    <t>13,290/96</t>
    <phoneticPr fontId="5"/>
  </si>
  <si>
    <t>26,688/96</t>
    <phoneticPr fontId="5"/>
  </si>
  <si>
    <t>10,745/96</t>
    <phoneticPr fontId="5"/>
  </si>
  <si>
    <t>訓練協議会開催にあたり、委員謝金の規定等を定めており、妥当な支出水準となっている。</t>
    <phoneticPr fontId="5"/>
  </si>
  <si>
    <t>労使等の訓練実施に係る関係者の会議参加に係る謝金や旅費、速記代等の必要経費等であり、会議開催のための必要な経費として不可欠な経費として計上しているものである。</t>
    <phoneticPr fontId="5"/>
  </si>
  <si>
    <t>会場借料の節約、外部委員の謝金辞退等により不用が出たもの。</t>
    <phoneticPr fontId="5"/>
  </si>
  <si>
    <t>会場借料の節約等の効率化に努めている。</t>
    <phoneticPr fontId="5"/>
  </si>
  <si>
    <t>成果実績はおおむね成果目標に見合ったものとなっている。</t>
    <phoneticPr fontId="5"/>
  </si>
  <si>
    <t>庁費</t>
    <phoneticPr fontId="5"/>
  </si>
  <si>
    <t>賃金職員等経費</t>
    <phoneticPr fontId="5"/>
  </si>
  <si>
    <t>-</t>
    <phoneticPr fontId="5"/>
  </si>
  <si>
    <t>地方訓練協議会事務費</t>
    <phoneticPr fontId="5"/>
  </si>
  <si>
    <t>兵庫労働局</t>
    <rPh sb="0" eb="2">
      <t>ヒョウゴ</t>
    </rPh>
    <rPh sb="2" eb="5">
      <t>ロウドウキョク</t>
    </rPh>
    <phoneticPr fontId="5"/>
  </si>
  <si>
    <t>宮崎労働局</t>
    <rPh sb="0" eb="2">
      <t>ミヤザキ</t>
    </rPh>
    <rPh sb="2" eb="5">
      <t>ロウドウキョク</t>
    </rPh>
    <phoneticPr fontId="5"/>
  </si>
  <si>
    <t>栃木労働局</t>
    <rPh sb="0" eb="2">
      <t>トチギ</t>
    </rPh>
    <rPh sb="2" eb="5">
      <t>ロウドウキョク</t>
    </rPh>
    <phoneticPr fontId="5"/>
  </si>
  <si>
    <t>沖縄労働局</t>
    <rPh sb="0" eb="2">
      <t>オキナワ</t>
    </rPh>
    <rPh sb="2" eb="5">
      <t>ロウドウキョク</t>
    </rPh>
    <phoneticPr fontId="5"/>
  </si>
  <si>
    <t>福岡労働局</t>
    <rPh sb="0" eb="2">
      <t>フクオカ</t>
    </rPh>
    <rPh sb="2" eb="5">
      <t>ロウドウキョク</t>
    </rPh>
    <phoneticPr fontId="5"/>
  </si>
  <si>
    <t>岩手労働局</t>
    <rPh sb="0" eb="2">
      <t>イワテ</t>
    </rPh>
    <rPh sb="2" eb="5">
      <t>ロウドウキョク</t>
    </rPh>
    <phoneticPr fontId="5"/>
  </si>
  <si>
    <t>宮城労働局</t>
    <rPh sb="0" eb="2">
      <t>ミヤギ</t>
    </rPh>
    <rPh sb="2" eb="5">
      <t>ロウドウキョク</t>
    </rPh>
    <phoneticPr fontId="5"/>
  </si>
  <si>
    <t>岐阜労働局</t>
    <rPh sb="0" eb="2">
      <t>ギフ</t>
    </rPh>
    <rPh sb="2" eb="5">
      <t>ロウドウキョク</t>
    </rPh>
    <phoneticPr fontId="5"/>
  </si>
  <si>
    <t>愛知労働局</t>
    <rPh sb="0" eb="2">
      <t>アイチ</t>
    </rPh>
    <rPh sb="2" eb="5">
      <t>ロウドウキョク</t>
    </rPh>
    <phoneticPr fontId="5"/>
  </si>
  <si>
    <t>熊本労働局</t>
    <rPh sb="0" eb="2">
      <t>クマモト</t>
    </rPh>
    <rPh sb="2" eb="5">
      <t>ロウドウキョク</t>
    </rPh>
    <phoneticPr fontId="5"/>
  </si>
  <si>
    <t>A.兵庫労働局</t>
    <rPh sb="2" eb="4">
      <t>ヒョウゴ</t>
    </rPh>
    <rPh sb="4" eb="7">
      <t>ロウドウキョク</t>
    </rPh>
    <phoneticPr fontId="5"/>
  </si>
  <si>
    <t>-</t>
    <phoneticPr fontId="5"/>
  </si>
  <si>
    <t>執行率を踏まえ、真に必要な予算の確保に努めること。</t>
    <phoneticPr fontId="5"/>
  </si>
  <si>
    <t>会場借料の節約や外部委員の謝金辞退等により執行率が低い状況ではあったが、過去の執行実績等を踏まえ、引き続き真に必要な予算の確保に努めてまいりたい。</t>
    <phoneticPr fontId="5"/>
  </si>
  <si>
    <t>点検対象外</t>
    <phoneticPr fontId="5"/>
  </si>
  <si>
    <t>庁費</t>
    <phoneticPr fontId="5"/>
  </si>
  <si>
    <t>諸謝金</t>
    <phoneticPr fontId="5"/>
  </si>
  <si>
    <t>職員旅費</t>
    <phoneticPr fontId="5"/>
  </si>
  <si>
    <t>委員等旅費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</si>
</sst>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64358</xdr:colOff>
      <xdr:row>741</xdr:row>
      <xdr:rowOff>90101</xdr:rowOff>
    </xdr:from>
    <xdr:to>
      <xdr:col>34</xdr:col>
      <xdr:colOff>180523</xdr:colOff>
      <xdr:row>744</xdr:row>
      <xdr:rowOff>102235</xdr:rowOff>
    </xdr:to>
    <xdr:sp macro="" textlink="">
      <xdr:nvSpPr>
        <xdr:cNvPr id="16" name="正方形/長方形 15"/>
        <xdr:cNvSpPr/>
      </xdr:nvSpPr>
      <xdr:spPr>
        <a:xfrm>
          <a:off x="2664683" y="49601051"/>
          <a:ext cx="4316690" cy="10694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１０百万円</a:t>
          </a:r>
          <a:endParaRPr kumimoji="1" lang="en-US" altLang="ja-JP" sz="2000">
            <a:solidFill>
              <a:sysClr val="windowText" lastClr="000000"/>
            </a:solidFill>
          </a:endParaRPr>
        </a:p>
      </xdr:txBody>
    </xdr:sp>
    <xdr:clientData/>
  </xdr:twoCellAnchor>
  <xdr:twoCellAnchor>
    <xdr:from>
      <xdr:col>9</xdr:col>
      <xdr:colOff>90102</xdr:colOff>
      <xdr:row>741</xdr:row>
      <xdr:rowOff>308919</xdr:rowOff>
    </xdr:from>
    <xdr:to>
      <xdr:col>11</xdr:col>
      <xdr:colOff>147277</xdr:colOff>
      <xdr:row>743</xdr:row>
      <xdr:rowOff>105641</xdr:rowOff>
    </xdr:to>
    <xdr:sp macro="" textlink="">
      <xdr:nvSpPr>
        <xdr:cNvPr id="17" name="テキスト ボックス 16"/>
        <xdr:cNvSpPr txBox="1"/>
      </xdr:nvSpPr>
      <xdr:spPr>
        <a:xfrm>
          <a:off x="1890327" y="49819869"/>
          <a:ext cx="457225" cy="501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2000" b="1"/>
            <a:t>国</a:t>
          </a:r>
        </a:p>
      </xdr:txBody>
    </xdr:sp>
    <xdr:clientData/>
  </xdr:twoCellAnchor>
  <xdr:twoCellAnchor>
    <xdr:from>
      <xdr:col>14</xdr:col>
      <xdr:colOff>12872</xdr:colOff>
      <xdr:row>744</xdr:row>
      <xdr:rowOff>180203</xdr:rowOff>
    </xdr:from>
    <xdr:to>
      <xdr:col>33</xdr:col>
      <xdr:colOff>75373</xdr:colOff>
      <xdr:row>745</xdr:row>
      <xdr:rowOff>324059</xdr:rowOff>
    </xdr:to>
    <xdr:sp macro="" textlink="">
      <xdr:nvSpPr>
        <xdr:cNvPr id="18" name="大かっこ 17"/>
        <xdr:cNvSpPr/>
      </xdr:nvSpPr>
      <xdr:spPr>
        <a:xfrm>
          <a:off x="2813222" y="50748428"/>
          <a:ext cx="3862976" cy="496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23</xdr:col>
      <xdr:colOff>0</xdr:colOff>
      <xdr:row>746</xdr:row>
      <xdr:rowOff>0</xdr:rowOff>
    </xdr:from>
    <xdr:to>
      <xdr:col>23</xdr:col>
      <xdr:colOff>1</xdr:colOff>
      <xdr:row>749</xdr:row>
      <xdr:rowOff>319474</xdr:rowOff>
    </xdr:to>
    <xdr:cxnSp macro="">
      <xdr:nvCxnSpPr>
        <xdr:cNvPr id="19" name="直線矢印コネクタ 18"/>
        <xdr:cNvCxnSpPr/>
      </xdr:nvCxnSpPr>
      <xdr:spPr>
        <a:xfrm>
          <a:off x="4600575" y="51273075"/>
          <a:ext cx="1" cy="13767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193074</xdr:colOff>
      <xdr:row>747</xdr:row>
      <xdr:rowOff>180202</xdr:rowOff>
    </xdr:from>
    <xdr:to>
      <xdr:col>28</xdr:col>
      <xdr:colOff>36894</xdr:colOff>
      <xdr:row>747</xdr:row>
      <xdr:rowOff>180202</xdr:rowOff>
    </xdr:to>
    <xdr:cxnSp macro="">
      <xdr:nvCxnSpPr>
        <xdr:cNvPr id="20" name="直線矢印コネクタ 19"/>
        <xdr:cNvCxnSpPr/>
      </xdr:nvCxnSpPr>
      <xdr:spPr>
        <a:xfrm>
          <a:off x="4593624" y="51805702"/>
          <a:ext cx="104397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38615</xdr:colOff>
      <xdr:row>746</xdr:row>
      <xdr:rowOff>244561</xdr:rowOff>
    </xdr:from>
    <xdr:to>
      <xdr:col>43</xdr:col>
      <xdr:colOff>177178</xdr:colOff>
      <xdr:row>749</xdr:row>
      <xdr:rowOff>125881</xdr:rowOff>
    </xdr:to>
    <xdr:sp macro="" textlink="">
      <xdr:nvSpPr>
        <xdr:cNvPr id="21" name="正方形/長方形 20"/>
        <xdr:cNvSpPr/>
      </xdr:nvSpPr>
      <xdr:spPr>
        <a:xfrm>
          <a:off x="5839340" y="51517636"/>
          <a:ext cx="2938913" cy="9385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１．６百万円</a:t>
          </a:r>
        </a:p>
      </xdr:txBody>
    </xdr:sp>
    <xdr:clientData/>
  </xdr:twoCellAnchor>
  <xdr:twoCellAnchor>
    <xdr:from>
      <xdr:col>16</xdr:col>
      <xdr:colOff>64358</xdr:colOff>
      <xdr:row>750</xdr:row>
      <xdr:rowOff>64358</xdr:rowOff>
    </xdr:from>
    <xdr:to>
      <xdr:col>30</xdr:col>
      <xdr:colOff>8953</xdr:colOff>
      <xdr:row>751</xdr:row>
      <xdr:rowOff>10766</xdr:rowOff>
    </xdr:to>
    <xdr:sp macro="" textlink="">
      <xdr:nvSpPr>
        <xdr:cNvPr id="22" name="大かっこ 21"/>
        <xdr:cNvSpPr/>
      </xdr:nvSpPr>
      <xdr:spPr>
        <a:xfrm>
          <a:off x="3264758" y="52747133"/>
          <a:ext cx="2744945" cy="2988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12</xdr:col>
      <xdr:colOff>102973</xdr:colOff>
      <xdr:row>751</xdr:row>
      <xdr:rowOff>77230</xdr:rowOff>
    </xdr:from>
    <xdr:to>
      <xdr:col>35</xdr:col>
      <xdr:colOff>4660</xdr:colOff>
      <xdr:row>754</xdr:row>
      <xdr:rowOff>8173</xdr:rowOff>
    </xdr:to>
    <xdr:sp macro="" textlink="">
      <xdr:nvSpPr>
        <xdr:cNvPr id="23" name="正方形/長方形 22"/>
        <xdr:cNvSpPr/>
      </xdr:nvSpPr>
      <xdr:spPr>
        <a:xfrm>
          <a:off x="2503273" y="53112430"/>
          <a:ext cx="4502262" cy="9882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３０労働局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８．４百万円</a:t>
          </a:r>
          <a:endParaRPr lang="en-US" altLang="ja-JP" sz="2000">
            <a:solidFill>
              <a:sysClr val="windowText" lastClr="000000"/>
            </a:solidFill>
          </a:endParaRPr>
        </a:p>
      </xdr:txBody>
    </xdr:sp>
    <xdr:clientData/>
  </xdr:twoCellAnchor>
  <xdr:twoCellAnchor>
    <xdr:from>
      <xdr:col>12</xdr:col>
      <xdr:colOff>0</xdr:colOff>
      <xdr:row>754</xdr:row>
      <xdr:rowOff>128716</xdr:rowOff>
    </xdr:from>
    <xdr:to>
      <xdr:col>34</xdr:col>
      <xdr:colOff>184372</xdr:colOff>
      <xdr:row>755</xdr:row>
      <xdr:rowOff>126977</xdr:rowOff>
    </xdr:to>
    <xdr:sp macro="" textlink="">
      <xdr:nvSpPr>
        <xdr:cNvPr id="24" name="大かっこ 23"/>
        <xdr:cNvSpPr/>
      </xdr:nvSpPr>
      <xdr:spPr>
        <a:xfrm>
          <a:off x="2400300" y="54221191"/>
          <a:ext cx="4584922" cy="3506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oneCellAnchor>
    <xdr:from>
      <xdr:col>38</xdr:col>
      <xdr:colOff>167331</xdr:colOff>
      <xdr:row>44</xdr:row>
      <xdr:rowOff>102974</xdr:rowOff>
    </xdr:from>
    <xdr:ext cx="457424" cy="203752"/>
    <xdr:sp macro="" textlink="">
      <xdr:nvSpPr>
        <xdr:cNvPr id="31" name="正方形/長方形 30"/>
        <xdr:cNvSpPr/>
      </xdr:nvSpPr>
      <xdr:spPr>
        <a:xfrm>
          <a:off x="7993277" y="16810339"/>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167331</xdr:colOff>
      <xdr:row>51</xdr:row>
      <xdr:rowOff>102973</xdr:rowOff>
    </xdr:from>
    <xdr:ext cx="457424" cy="203752"/>
    <xdr:sp macro="" textlink="">
      <xdr:nvSpPr>
        <xdr:cNvPr id="32" name="正方形/長方形 31"/>
        <xdr:cNvSpPr/>
      </xdr:nvSpPr>
      <xdr:spPr>
        <a:xfrm>
          <a:off x="7993277" y="19346047"/>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twoCellAnchor>
    <xdr:from>
      <xdr:col>36</xdr:col>
      <xdr:colOff>141587</xdr:colOff>
      <xdr:row>742</xdr:row>
      <xdr:rowOff>38615</xdr:rowOff>
    </xdr:from>
    <xdr:to>
      <xdr:col>46</xdr:col>
      <xdr:colOff>167331</xdr:colOff>
      <xdr:row>743</xdr:row>
      <xdr:rowOff>231690</xdr:rowOff>
    </xdr:to>
    <xdr:sp macro="" textlink="">
      <xdr:nvSpPr>
        <xdr:cNvPr id="2" name="正方形/長方形 1"/>
        <xdr:cNvSpPr/>
      </xdr:nvSpPr>
      <xdr:spPr>
        <a:xfrm>
          <a:off x="7555641" y="50328041"/>
          <a:ext cx="2085204" cy="540608"/>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※1</a:t>
          </a:r>
          <a:r>
            <a:rPr kumimoji="1" lang="ja-JP" altLang="en-US" sz="1100"/>
            <a:t>百万円以下を四捨五入し、執行額は</a:t>
          </a:r>
          <a:r>
            <a:rPr kumimoji="1" lang="en-US" altLang="ja-JP" sz="1100"/>
            <a:t>10</a:t>
          </a:r>
          <a:r>
            <a:rPr kumimoji="1" lang="ja-JP" altLang="en-US" sz="1100"/>
            <a:t>百万円としている。</a:t>
          </a:r>
        </a:p>
      </xdr:txBody>
    </xdr:sp>
    <xdr:clientData/>
  </xdr:twoCellAnchor>
  <xdr:oneCellAnchor>
    <xdr:from>
      <xdr:col>38</xdr:col>
      <xdr:colOff>164224</xdr:colOff>
      <xdr:row>37</xdr:row>
      <xdr:rowOff>98535</xdr:rowOff>
    </xdr:from>
    <xdr:ext cx="457424" cy="203752"/>
    <xdr:sp macro="" textlink="">
      <xdr:nvSpPr>
        <xdr:cNvPr id="14" name="正方形/長方形 13"/>
        <xdr:cNvSpPr/>
      </xdr:nvSpPr>
      <xdr:spPr>
        <a:xfrm>
          <a:off x="7652845" y="13980949"/>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164224</xdr:colOff>
      <xdr:row>30</xdr:row>
      <xdr:rowOff>98534</xdr:rowOff>
    </xdr:from>
    <xdr:ext cx="457424" cy="203752"/>
    <xdr:sp macro="" textlink="">
      <xdr:nvSpPr>
        <xdr:cNvPr id="15" name="正方形/長方形 14"/>
        <xdr:cNvSpPr/>
      </xdr:nvSpPr>
      <xdr:spPr>
        <a:xfrm>
          <a:off x="7652845" y="11003017"/>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7" zoomScaleNormal="75" zoomScaleSheetLayoutView="87"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634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638</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8.2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v>
      </c>
      <c r="Q13" s="658"/>
      <c r="R13" s="658"/>
      <c r="S13" s="658"/>
      <c r="T13" s="658"/>
      <c r="U13" s="658"/>
      <c r="V13" s="659"/>
      <c r="W13" s="657">
        <v>33</v>
      </c>
      <c r="X13" s="658"/>
      <c r="Y13" s="658"/>
      <c r="Z13" s="658"/>
      <c r="AA13" s="658"/>
      <c r="AB13" s="658"/>
      <c r="AC13" s="659"/>
      <c r="AD13" s="657">
        <v>33</v>
      </c>
      <c r="AE13" s="658"/>
      <c r="AF13" s="658"/>
      <c r="AG13" s="658"/>
      <c r="AH13" s="658"/>
      <c r="AI13" s="658"/>
      <c r="AJ13" s="659"/>
      <c r="AK13" s="657">
        <v>27</v>
      </c>
      <c r="AL13" s="658"/>
      <c r="AM13" s="658"/>
      <c r="AN13" s="658"/>
      <c r="AO13" s="658"/>
      <c r="AP13" s="658"/>
      <c r="AQ13" s="659"/>
      <c r="AR13" s="919">
        <v>27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575</v>
      </c>
      <c r="X14" s="658"/>
      <c r="Y14" s="658"/>
      <c r="Z14" s="658"/>
      <c r="AA14" s="658"/>
      <c r="AB14" s="658"/>
      <c r="AC14" s="659"/>
      <c r="AD14" s="657" t="s">
        <v>576</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t="s">
        <v>669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576</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32</v>
      </c>
      <c r="Q18" s="879"/>
      <c r="R18" s="879"/>
      <c r="S18" s="879"/>
      <c r="T18" s="879"/>
      <c r="U18" s="879"/>
      <c r="V18" s="880"/>
      <c r="W18" s="878">
        <f>SUM(W13:AC17)</f>
        <v>33</v>
      </c>
      <c r="X18" s="879"/>
      <c r="Y18" s="879"/>
      <c r="Z18" s="879"/>
      <c r="AA18" s="879"/>
      <c r="AB18" s="879"/>
      <c r="AC18" s="880"/>
      <c r="AD18" s="878">
        <f>SUM(AD13:AJ17)</f>
        <v>33</v>
      </c>
      <c r="AE18" s="879"/>
      <c r="AF18" s="879"/>
      <c r="AG18" s="879"/>
      <c r="AH18" s="879"/>
      <c r="AI18" s="879"/>
      <c r="AJ18" s="880"/>
      <c r="AK18" s="878">
        <f>SUM(AK13:AQ17)</f>
        <v>27</v>
      </c>
      <c r="AL18" s="879"/>
      <c r="AM18" s="879"/>
      <c r="AN18" s="879"/>
      <c r="AO18" s="879"/>
      <c r="AP18" s="879"/>
      <c r="AQ18" s="880"/>
      <c r="AR18" s="878">
        <f>SUM(AR13:AX17)</f>
        <v>27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v>
      </c>
      <c r="Q19" s="658"/>
      <c r="R19" s="658"/>
      <c r="S19" s="658"/>
      <c r="T19" s="658"/>
      <c r="U19" s="658"/>
      <c r="V19" s="659"/>
      <c r="W19" s="657">
        <v>13</v>
      </c>
      <c r="X19" s="658"/>
      <c r="Y19" s="658"/>
      <c r="Z19" s="658"/>
      <c r="AA19" s="658"/>
      <c r="AB19" s="658"/>
      <c r="AC19" s="659"/>
      <c r="AD19" s="657">
        <v>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0.3125</v>
      </c>
      <c r="Q20" s="316"/>
      <c r="R20" s="316"/>
      <c r="S20" s="316"/>
      <c r="T20" s="316"/>
      <c r="U20" s="316"/>
      <c r="V20" s="316"/>
      <c r="W20" s="316">
        <f t="shared" ref="W20" si="0">IF(W18=0, "-", SUM(W19)/W18)</f>
        <v>0.39393939393939392</v>
      </c>
      <c r="X20" s="316"/>
      <c r="Y20" s="316"/>
      <c r="Z20" s="316"/>
      <c r="AA20" s="316"/>
      <c r="AB20" s="316"/>
      <c r="AC20" s="316"/>
      <c r="AD20" s="316">
        <f t="shared" ref="AD20" si="1">IF(AD18=0, "-", SUM(AD19)/AD18)</f>
        <v>0.30303030303030304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0.3125</v>
      </c>
      <c r="Q21" s="316"/>
      <c r="R21" s="316"/>
      <c r="S21" s="316"/>
      <c r="T21" s="316"/>
      <c r="U21" s="316"/>
      <c r="V21" s="316"/>
      <c r="W21" s="316">
        <f t="shared" ref="W21" si="2">IF(W19=0, "-", SUM(W19)/SUM(W13,W14))</f>
        <v>0.39393939393939392</v>
      </c>
      <c r="X21" s="316"/>
      <c r="Y21" s="316"/>
      <c r="Z21" s="316"/>
      <c r="AA21" s="316"/>
      <c r="AB21" s="316"/>
      <c r="AC21" s="316"/>
      <c r="AD21" s="316">
        <f t="shared" ref="AD21" si="3">IF(AD19=0, "-", SUM(AD19)/SUM(AD13,AD14))</f>
        <v>0.30303030303030304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673</v>
      </c>
      <c r="H23" s="986"/>
      <c r="I23" s="986"/>
      <c r="J23" s="986"/>
      <c r="K23" s="986"/>
      <c r="L23" s="986"/>
      <c r="M23" s="986"/>
      <c r="N23" s="986"/>
      <c r="O23" s="987"/>
      <c r="P23" s="919">
        <v>16</v>
      </c>
      <c r="Q23" s="920"/>
      <c r="R23" s="920"/>
      <c r="S23" s="920"/>
      <c r="T23" s="920"/>
      <c r="U23" s="920"/>
      <c r="V23" s="936"/>
      <c r="W23" s="919">
        <v>17</v>
      </c>
      <c r="X23" s="920"/>
      <c r="Y23" s="920"/>
      <c r="Z23" s="920"/>
      <c r="AA23" s="920"/>
      <c r="AB23" s="920"/>
      <c r="AC23" s="936"/>
      <c r="AD23" s="956" t="s">
        <v>669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674</v>
      </c>
      <c r="H24" s="938"/>
      <c r="I24" s="938"/>
      <c r="J24" s="938"/>
      <c r="K24" s="938"/>
      <c r="L24" s="938"/>
      <c r="M24" s="938"/>
      <c r="N24" s="938"/>
      <c r="O24" s="939"/>
      <c r="P24" s="657">
        <v>6</v>
      </c>
      <c r="Q24" s="658"/>
      <c r="R24" s="658"/>
      <c r="S24" s="658"/>
      <c r="T24" s="658"/>
      <c r="U24" s="658"/>
      <c r="V24" s="659"/>
      <c r="W24" s="657">
        <v>6</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675</v>
      </c>
      <c r="H25" s="938"/>
      <c r="I25" s="938"/>
      <c r="J25" s="938"/>
      <c r="K25" s="938"/>
      <c r="L25" s="938"/>
      <c r="M25" s="938"/>
      <c r="N25" s="938"/>
      <c r="O25" s="939"/>
      <c r="P25" s="657">
        <v>4</v>
      </c>
      <c r="Q25" s="658"/>
      <c r="R25" s="658"/>
      <c r="S25" s="658"/>
      <c r="T25" s="658"/>
      <c r="U25" s="658"/>
      <c r="V25" s="659"/>
      <c r="W25" s="657">
        <v>4</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676</v>
      </c>
      <c r="H26" s="938"/>
      <c r="I26" s="938"/>
      <c r="J26" s="938"/>
      <c r="K26" s="938"/>
      <c r="L26" s="938"/>
      <c r="M26" s="938"/>
      <c r="N26" s="938"/>
      <c r="O26" s="939"/>
      <c r="P26" s="657">
        <v>1</v>
      </c>
      <c r="Q26" s="658"/>
      <c r="R26" s="658"/>
      <c r="S26" s="658"/>
      <c r="T26" s="658"/>
      <c r="U26" s="658"/>
      <c r="V26" s="659"/>
      <c r="W26" s="657">
        <v>1</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-1</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27</v>
      </c>
      <c r="Q29" s="658"/>
      <c r="R29" s="658"/>
      <c r="S29" s="658"/>
      <c r="T29" s="658"/>
      <c r="U29" s="658"/>
      <c r="V29" s="659"/>
      <c r="W29" s="967">
        <f>AR13</f>
        <v>27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579</v>
      </c>
      <c r="AR31" s="199"/>
      <c r="AS31" s="132" t="s">
        <v>236</v>
      </c>
      <c r="AT31" s="133"/>
      <c r="AU31" s="198">
        <v>2</v>
      </c>
      <c r="AV31" s="198"/>
      <c r="AW31" s="398" t="s">
        <v>181</v>
      </c>
      <c r="AX31" s="399"/>
    </row>
    <row r="32" spans="1:50" ht="23.25" customHeight="1" x14ac:dyDescent="0.15">
      <c r="A32" s="403"/>
      <c r="B32" s="401"/>
      <c r="C32" s="401"/>
      <c r="D32" s="401"/>
      <c r="E32" s="401"/>
      <c r="F32" s="402"/>
      <c r="G32" s="564" t="s">
        <v>577</v>
      </c>
      <c r="H32" s="565"/>
      <c r="I32" s="565"/>
      <c r="J32" s="565"/>
      <c r="K32" s="565"/>
      <c r="L32" s="565"/>
      <c r="M32" s="565"/>
      <c r="N32" s="565"/>
      <c r="O32" s="566"/>
      <c r="P32" s="104" t="s">
        <v>639</v>
      </c>
      <c r="Q32" s="104"/>
      <c r="R32" s="104"/>
      <c r="S32" s="104"/>
      <c r="T32" s="104"/>
      <c r="U32" s="104"/>
      <c r="V32" s="104"/>
      <c r="W32" s="104"/>
      <c r="X32" s="105"/>
      <c r="Y32" s="474" t="s">
        <v>12</v>
      </c>
      <c r="Z32" s="534"/>
      <c r="AA32" s="535"/>
      <c r="AB32" s="464" t="s">
        <v>14</v>
      </c>
      <c r="AC32" s="464"/>
      <c r="AD32" s="464"/>
      <c r="AE32" s="216">
        <v>87.1</v>
      </c>
      <c r="AF32" s="217"/>
      <c r="AG32" s="217"/>
      <c r="AH32" s="217"/>
      <c r="AI32" s="216">
        <v>86.8</v>
      </c>
      <c r="AJ32" s="217"/>
      <c r="AK32" s="217"/>
      <c r="AL32" s="217"/>
      <c r="AM32" s="216">
        <v>84.2</v>
      </c>
      <c r="AN32" s="217"/>
      <c r="AO32" s="217"/>
      <c r="AP32" s="217"/>
      <c r="AQ32" s="340" t="s">
        <v>580</v>
      </c>
      <c r="AR32" s="206"/>
      <c r="AS32" s="206"/>
      <c r="AT32" s="341"/>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578</v>
      </c>
      <c r="AC33" s="526"/>
      <c r="AD33" s="526"/>
      <c r="AE33" s="216">
        <v>80</v>
      </c>
      <c r="AF33" s="217"/>
      <c r="AG33" s="217"/>
      <c r="AH33" s="217"/>
      <c r="AI33" s="216">
        <v>80</v>
      </c>
      <c r="AJ33" s="217"/>
      <c r="AK33" s="217"/>
      <c r="AL33" s="217"/>
      <c r="AM33" s="216">
        <v>80</v>
      </c>
      <c r="AN33" s="217"/>
      <c r="AO33" s="217"/>
      <c r="AP33" s="217"/>
      <c r="AQ33" s="340" t="s">
        <v>574</v>
      </c>
      <c r="AR33" s="206"/>
      <c r="AS33" s="206"/>
      <c r="AT33" s="341"/>
      <c r="AU33" s="217">
        <v>80</v>
      </c>
      <c r="AV33" s="217"/>
      <c r="AW33" s="217"/>
      <c r="AX33" s="219"/>
    </row>
    <row r="34" spans="1:50" ht="8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108.87499999999999</v>
      </c>
      <c r="AF34" s="217"/>
      <c r="AG34" s="217"/>
      <c r="AH34" s="217"/>
      <c r="AI34" s="216">
        <v>108.5</v>
      </c>
      <c r="AJ34" s="217"/>
      <c r="AK34" s="217"/>
      <c r="AL34" s="217"/>
      <c r="AM34" s="216">
        <v>105.25</v>
      </c>
      <c r="AN34" s="217"/>
      <c r="AO34" s="217"/>
      <c r="AP34" s="217"/>
      <c r="AQ34" s="340" t="s">
        <v>574</v>
      </c>
      <c r="AR34" s="206"/>
      <c r="AS34" s="206"/>
      <c r="AT34" s="341"/>
      <c r="AU34" s="217" t="s">
        <v>574</v>
      </c>
      <c r="AV34" s="217"/>
      <c r="AW34" s="217"/>
      <c r="AX34" s="219"/>
    </row>
    <row r="35" spans="1:50" ht="23.25"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42.7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574</v>
      </c>
      <c r="AR38" s="199"/>
      <c r="AS38" s="132" t="s">
        <v>236</v>
      </c>
      <c r="AT38" s="133"/>
      <c r="AU38" s="198">
        <v>2</v>
      </c>
      <c r="AV38" s="198"/>
      <c r="AW38" s="398" t="s">
        <v>181</v>
      </c>
      <c r="AX38" s="399"/>
    </row>
    <row r="39" spans="1:50" ht="23.25" customHeight="1" x14ac:dyDescent="0.15">
      <c r="A39" s="403"/>
      <c r="B39" s="401"/>
      <c r="C39" s="401"/>
      <c r="D39" s="401"/>
      <c r="E39" s="401"/>
      <c r="F39" s="402"/>
      <c r="G39" s="564" t="s">
        <v>582</v>
      </c>
      <c r="H39" s="565"/>
      <c r="I39" s="565"/>
      <c r="J39" s="565"/>
      <c r="K39" s="565"/>
      <c r="L39" s="565"/>
      <c r="M39" s="565"/>
      <c r="N39" s="565"/>
      <c r="O39" s="566"/>
      <c r="P39" s="104" t="s">
        <v>583</v>
      </c>
      <c r="Q39" s="104"/>
      <c r="R39" s="104"/>
      <c r="S39" s="104"/>
      <c r="T39" s="104"/>
      <c r="U39" s="104"/>
      <c r="V39" s="104"/>
      <c r="W39" s="104"/>
      <c r="X39" s="105"/>
      <c r="Y39" s="474" t="s">
        <v>12</v>
      </c>
      <c r="Z39" s="534"/>
      <c r="AA39" s="535"/>
      <c r="AB39" s="464" t="s">
        <v>14</v>
      </c>
      <c r="AC39" s="464"/>
      <c r="AD39" s="464"/>
      <c r="AE39" s="216">
        <v>74.900000000000006</v>
      </c>
      <c r="AF39" s="217"/>
      <c r="AG39" s="217"/>
      <c r="AH39" s="217"/>
      <c r="AI39" s="216">
        <v>75.099999999999994</v>
      </c>
      <c r="AJ39" s="217"/>
      <c r="AK39" s="217"/>
      <c r="AL39" s="217"/>
      <c r="AM39" s="216">
        <v>72.2</v>
      </c>
      <c r="AN39" s="217"/>
      <c r="AO39" s="217"/>
      <c r="AP39" s="217"/>
      <c r="AQ39" s="340" t="s">
        <v>574</v>
      </c>
      <c r="AR39" s="206"/>
      <c r="AS39" s="206"/>
      <c r="AT39" s="341"/>
      <c r="AU39" s="217" t="s">
        <v>574</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14</v>
      </c>
      <c r="AC40" s="526"/>
      <c r="AD40" s="526"/>
      <c r="AE40" s="216">
        <v>75</v>
      </c>
      <c r="AF40" s="217"/>
      <c r="AG40" s="217"/>
      <c r="AH40" s="217"/>
      <c r="AI40" s="216">
        <v>75</v>
      </c>
      <c r="AJ40" s="217"/>
      <c r="AK40" s="217"/>
      <c r="AL40" s="217"/>
      <c r="AM40" s="216">
        <v>75</v>
      </c>
      <c r="AN40" s="217"/>
      <c r="AO40" s="217"/>
      <c r="AP40" s="217"/>
      <c r="AQ40" s="340" t="s">
        <v>584</v>
      </c>
      <c r="AR40" s="206"/>
      <c r="AS40" s="206"/>
      <c r="AT40" s="341"/>
      <c r="AU40" s="217">
        <v>75</v>
      </c>
      <c r="AV40" s="217"/>
      <c r="AW40" s="217"/>
      <c r="AX40" s="219"/>
    </row>
    <row r="41" spans="1:50" ht="110.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99.866666666666674</v>
      </c>
      <c r="AF41" s="217"/>
      <c r="AG41" s="217"/>
      <c r="AH41" s="217"/>
      <c r="AI41" s="216">
        <v>100.13333299999999</v>
      </c>
      <c r="AJ41" s="217"/>
      <c r="AK41" s="217"/>
      <c r="AL41" s="217"/>
      <c r="AM41" s="216">
        <v>96.266666000000001</v>
      </c>
      <c r="AN41" s="217"/>
      <c r="AO41" s="217"/>
      <c r="AP41" s="217"/>
      <c r="AQ41" s="340" t="s">
        <v>585</v>
      </c>
      <c r="AR41" s="206"/>
      <c r="AS41" s="206"/>
      <c r="AT41" s="341"/>
      <c r="AU41" s="217" t="s">
        <v>574</v>
      </c>
      <c r="AV41" s="217"/>
      <c r="AW41" s="217"/>
      <c r="AX41" s="219"/>
    </row>
    <row r="42" spans="1:50" ht="23.25" customHeight="1" x14ac:dyDescent="0.15">
      <c r="A42" s="224" t="s">
        <v>386</v>
      </c>
      <c r="B42" s="225"/>
      <c r="C42" s="225"/>
      <c r="D42" s="225"/>
      <c r="E42" s="225"/>
      <c r="F42" s="226"/>
      <c r="G42" s="230" t="s">
        <v>586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574</v>
      </c>
      <c r="AR45" s="199"/>
      <c r="AS45" s="132" t="s">
        <v>236</v>
      </c>
      <c r="AT45" s="133"/>
      <c r="AU45" s="198">
        <v>2</v>
      </c>
      <c r="AV45" s="198"/>
      <c r="AW45" s="398" t="s">
        <v>181</v>
      </c>
      <c r="AX45" s="399"/>
    </row>
    <row r="46" spans="1:50" ht="23.25" customHeight="1" x14ac:dyDescent="0.15">
      <c r="A46" s="403"/>
      <c r="B46" s="401"/>
      <c r="C46" s="401"/>
      <c r="D46" s="401"/>
      <c r="E46" s="401"/>
      <c r="F46" s="402"/>
      <c r="G46" s="564" t="s">
        <v>595</v>
      </c>
      <c r="H46" s="565"/>
      <c r="I46" s="565"/>
      <c r="J46" s="565"/>
      <c r="K46" s="565"/>
      <c r="L46" s="565"/>
      <c r="M46" s="565"/>
      <c r="N46" s="565"/>
      <c r="O46" s="566"/>
      <c r="P46" s="104" t="s">
        <v>587</v>
      </c>
      <c r="Q46" s="104"/>
      <c r="R46" s="104"/>
      <c r="S46" s="104"/>
      <c r="T46" s="104"/>
      <c r="U46" s="104"/>
      <c r="V46" s="104"/>
      <c r="W46" s="104"/>
      <c r="X46" s="105"/>
      <c r="Y46" s="474" t="s">
        <v>12</v>
      </c>
      <c r="Z46" s="534"/>
      <c r="AA46" s="535"/>
      <c r="AB46" s="464" t="s">
        <v>588</v>
      </c>
      <c r="AC46" s="464"/>
      <c r="AD46" s="464"/>
      <c r="AE46" s="216">
        <v>58</v>
      </c>
      <c r="AF46" s="217"/>
      <c r="AG46" s="217"/>
      <c r="AH46" s="217"/>
      <c r="AI46" s="216">
        <v>59.6</v>
      </c>
      <c r="AJ46" s="217"/>
      <c r="AK46" s="217"/>
      <c r="AL46" s="217"/>
      <c r="AM46" s="216">
        <v>57.3</v>
      </c>
      <c r="AN46" s="217"/>
      <c r="AO46" s="217"/>
      <c r="AP46" s="217"/>
      <c r="AQ46" s="340" t="s">
        <v>591</v>
      </c>
      <c r="AR46" s="206"/>
      <c r="AS46" s="206"/>
      <c r="AT46" s="341"/>
      <c r="AU46" s="217" t="s">
        <v>574</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589</v>
      </c>
      <c r="AC47" s="526"/>
      <c r="AD47" s="526"/>
      <c r="AE47" s="216">
        <v>55</v>
      </c>
      <c r="AF47" s="217"/>
      <c r="AG47" s="217"/>
      <c r="AH47" s="217"/>
      <c r="AI47" s="216">
        <v>55</v>
      </c>
      <c r="AJ47" s="217"/>
      <c r="AK47" s="217"/>
      <c r="AL47" s="217"/>
      <c r="AM47" s="216">
        <v>55</v>
      </c>
      <c r="AN47" s="217"/>
      <c r="AO47" s="217"/>
      <c r="AP47" s="217"/>
      <c r="AQ47" s="340" t="s">
        <v>574</v>
      </c>
      <c r="AR47" s="206"/>
      <c r="AS47" s="206"/>
      <c r="AT47" s="341"/>
      <c r="AU47" s="217">
        <v>58</v>
      </c>
      <c r="AV47" s="217"/>
      <c r="AW47" s="217"/>
      <c r="AX47" s="219"/>
    </row>
    <row r="48" spans="1:50" ht="67.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105</v>
      </c>
      <c r="AF48" s="217"/>
      <c r="AG48" s="217"/>
      <c r="AH48" s="217"/>
      <c r="AI48" s="216">
        <v>108</v>
      </c>
      <c r="AJ48" s="217"/>
      <c r="AK48" s="217"/>
      <c r="AL48" s="217"/>
      <c r="AM48" s="216">
        <v>104</v>
      </c>
      <c r="AN48" s="217"/>
      <c r="AO48" s="217"/>
      <c r="AP48" s="217"/>
      <c r="AQ48" s="340" t="s">
        <v>592</v>
      </c>
      <c r="AR48" s="206"/>
      <c r="AS48" s="206"/>
      <c r="AT48" s="341"/>
      <c r="AU48" s="217" t="s">
        <v>590</v>
      </c>
      <c r="AV48" s="217"/>
      <c r="AW48" s="217"/>
      <c r="AX48" s="219"/>
    </row>
    <row r="49" spans="1:50" ht="23.25" customHeight="1" x14ac:dyDescent="0.15">
      <c r="A49" s="224" t="s">
        <v>386</v>
      </c>
      <c r="B49" s="225"/>
      <c r="C49" s="225"/>
      <c r="D49" s="225"/>
      <c r="E49" s="225"/>
      <c r="F49" s="226"/>
      <c r="G49" s="230" t="s">
        <v>593</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598</v>
      </c>
      <c r="AR52" s="199"/>
      <c r="AS52" s="132" t="s">
        <v>236</v>
      </c>
      <c r="AT52" s="133"/>
      <c r="AU52" s="198">
        <v>2</v>
      </c>
      <c r="AV52" s="198"/>
      <c r="AW52" s="398" t="s">
        <v>181</v>
      </c>
      <c r="AX52" s="399"/>
    </row>
    <row r="53" spans="1:50" ht="23.25" customHeight="1" x14ac:dyDescent="0.15">
      <c r="A53" s="403"/>
      <c r="B53" s="401"/>
      <c r="C53" s="401"/>
      <c r="D53" s="401"/>
      <c r="E53" s="401"/>
      <c r="F53" s="402"/>
      <c r="G53" s="564" t="s">
        <v>596</v>
      </c>
      <c r="H53" s="565"/>
      <c r="I53" s="565"/>
      <c r="J53" s="565"/>
      <c r="K53" s="565"/>
      <c r="L53" s="565"/>
      <c r="M53" s="565"/>
      <c r="N53" s="565"/>
      <c r="O53" s="566"/>
      <c r="P53" s="104" t="s">
        <v>594</v>
      </c>
      <c r="Q53" s="104"/>
      <c r="R53" s="104"/>
      <c r="S53" s="104"/>
      <c r="T53" s="104"/>
      <c r="U53" s="104"/>
      <c r="V53" s="104"/>
      <c r="W53" s="104"/>
      <c r="X53" s="105"/>
      <c r="Y53" s="474" t="s">
        <v>12</v>
      </c>
      <c r="Z53" s="534"/>
      <c r="AA53" s="535"/>
      <c r="AB53" s="464" t="s">
        <v>14</v>
      </c>
      <c r="AC53" s="464"/>
      <c r="AD53" s="464"/>
      <c r="AE53" s="216">
        <v>65</v>
      </c>
      <c r="AF53" s="217"/>
      <c r="AG53" s="217"/>
      <c r="AH53" s="217"/>
      <c r="AI53" s="216">
        <v>63.9</v>
      </c>
      <c r="AJ53" s="217"/>
      <c r="AK53" s="217"/>
      <c r="AL53" s="217"/>
      <c r="AM53" s="216">
        <v>63.1</v>
      </c>
      <c r="AN53" s="217"/>
      <c r="AO53" s="217"/>
      <c r="AP53" s="217"/>
      <c r="AQ53" s="340" t="s">
        <v>574</v>
      </c>
      <c r="AR53" s="206"/>
      <c r="AS53" s="206"/>
      <c r="AT53" s="341"/>
      <c r="AU53" s="217" t="s">
        <v>599</v>
      </c>
      <c r="AV53" s="217"/>
      <c r="AW53" s="217"/>
      <c r="AX53" s="219"/>
    </row>
    <row r="54" spans="1:50" ht="23.25"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597</v>
      </c>
      <c r="AC54" s="526"/>
      <c r="AD54" s="526"/>
      <c r="AE54" s="216">
        <v>60</v>
      </c>
      <c r="AF54" s="217"/>
      <c r="AG54" s="217"/>
      <c r="AH54" s="217"/>
      <c r="AI54" s="216">
        <v>60</v>
      </c>
      <c r="AJ54" s="217"/>
      <c r="AK54" s="217"/>
      <c r="AL54" s="217"/>
      <c r="AM54" s="216">
        <v>60</v>
      </c>
      <c r="AN54" s="217"/>
      <c r="AO54" s="217"/>
      <c r="AP54" s="217"/>
      <c r="AQ54" s="340" t="s">
        <v>599</v>
      </c>
      <c r="AR54" s="206"/>
      <c r="AS54" s="206"/>
      <c r="AT54" s="341"/>
      <c r="AU54" s="217">
        <v>63</v>
      </c>
      <c r="AV54" s="217"/>
      <c r="AW54" s="217"/>
      <c r="AX54" s="219"/>
    </row>
    <row r="55" spans="1:50" ht="61.5"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v>108</v>
      </c>
      <c r="AF55" s="217"/>
      <c r="AG55" s="217"/>
      <c r="AH55" s="217"/>
      <c r="AI55" s="216">
        <v>107</v>
      </c>
      <c r="AJ55" s="217"/>
      <c r="AK55" s="217"/>
      <c r="AL55" s="217"/>
      <c r="AM55" s="216">
        <v>105</v>
      </c>
      <c r="AN55" s="217"/>
      <c r="AO55" s="217"/>
      <c r="AP55" s="217"/>
      <c r="AQ55" s="340" t="s">
        <v>574</v>
      </c>
      <c r="AR55" s="206"/>
      <c r="AS55" s="206"/>
      <c r="AT55" s="341"/>
      <c r="AU55" s="217" t="s">
        <v>574</v>
      </c>
      <c r="AV55" s="217"/>
      <c r="AW55" s="217"/>
      <c r="AX55" s="219"/>
    </row>
    <row r="56" spans="1:50" ht="23.25" customHeight="1" x14ac:dyDescent="0.15">
      <c r="A56" s="224" t="s">
        <v>386</v>
      </c>
      <c r="B56" s="225"/>
      <c r="C56" s="225"/>
      <c r="D56" s="225"/>
      <c r="E56" s="225"/>
      <c r="F56" s="226"/>
      <c r="G56" s="230" t="s">
        <v>600</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34.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0.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1"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7"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601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603</v>
      </c>
      <c r="AC101" s="464"/>
      <c r="AD101" s="464"/>
      <c r="AE101" s="216">
        <v>2</v>
      </c>
      <c r="AF101" s="217"/>
      <c r="AG101" s="217"/>
      <c r="AH101" s="218"/>
      <c r="AI101" s="216">
        <v>2</v>
      </c>
      <c r="AJ101" s="217"/>
      <c r="AK101" s="217"/>
      <c r="AL101" s="218"/>
      <c r="AM101" s="216">
        <v>2</v>
      </c>
      <c r="AN101" s="217"/>
      <c r="AO101" s="217"/>
      <c r="AP101" s="218"/>
      <c r="AQ101" s="216" t="s">
        <v>584</v>
      </c>
      <c r="AR101" s="217"/>
      <c r="AS101" s="217"/>
      <c r="AT101" s="218"/>
      <c r="AU101" s="216" t="s">
        <v>584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603</v>
      </c>
      <c r="AC102" s="464"/>
      <c r="AD102" s="464"/>
      <c r="AE102" s="421">
        <v>2</v>
      </c>
      <c r="AF102" s="421"/>
      <c r="AG102" s="421"/>
      <c r="AH102" s="421"/>
      <c r="AI102" s="421">
        <v>2</v>
      </c>
      <c r="AJ102" s="421"/>
      <c r="AK102" s="421"/>
      <c r="AL102" s="421"/>
      <c r="AM102" s="421">
        <v>2</v>
      </c>
      <c r="AN102" s="421"/>
      <c r="AO102" s="421"/>
      <c r="AP102" s="421"/>
      <c r="AQ102" s="271">
        <v>2</v>
      </c>
      <c r="AR102" s="272"/>
      <c r="AS102" s="272"/>
      <c r="AT102" s="317"/>
      <c r="AU102" s="271">
        <v>2</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602</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603</v>
      </c>
      <c r="AC104" s="549"/>
      <c r="AD104" s="550"/>
      <c r="AE104" s="216">
        <v>94</v>
      </c>
      <c r="AF104" s="217"/>
      <c r="AG104" s="217"/>
      <c r="AH104" s="218"/>
      <c r="AI104" s="216">
        <v>94</v>
      </c>
      <c r="AJ104" s="217"/>
      <c r="AK104" s="217"/>
      <c r="AL104" s="218"/>
      <c r="AM104" s="216">
        <v>94</v>
      </c>
      <c r="AN104" s="217"/>
      <c r="AO104" s="217"/>
      <c r="AP104" s="218"/>
      <c r="AQ104" s="216" t="s">
        <v>574</v>
      </c>
      <c r="AR104" s="217"/>
      <c r="AS104" s="217"/>
      <c r="AT104" s="218"/>
      <c r="AU104" s="216" t="s">
        <v>604</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603</v>
      </c>
      <c r="AC105" s="472"/>
      <c r="AD105" s="473"/>
      <c r="AE105" s="421">
        <v>94</v>
      </c>
      <c r="AF105" s="421"/>
      <c r="AG105" s="421"/>
      <c r="AH105" s="421"/>
      <c r="AI105" s="421">
        <v>94</v>
      </c>
      <c r="AJ105" s="421"/>
      <c r="AK105" s="421"/>
      <c r="AL105" s="421"/>
      <c r="AM105" s="421">
        <v>94</v>
      </c>
      <c r="AN105" s="421"/>
      <c r="AO105" s="421"/>
      <c r="AP105" s="421"/>
      <c r="AQ105" s="216">
        <v>94</v>
      </c>
      <c r="AR105" s="217"/>
      <c r="AS105" s="217"/>
      <c r="AT105" s="218"/>
      <c r="AU105" s="271">
        <v>94</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605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606</v>
      </c>
      <c r="AC116" s="466"/>
      <c r="AD116" s="467"/>
      <c r="AE116" s="421">
        <v>100</v>
      </c>
      <c r="AF116" s="421"/>
      <c r="AG116" s="421"/>
      <c r="AH116" s="421"/>
      <c r="AI116" s="421">
        <v>138</v>
      </c>
      <c r="AJ116" s="421"/>
      <c r="AK116" s="421"/>
      <c r="AL116" s="421"/>
      <c r="AM116" s="421">
        <v>112</v>
      </c>
      <c r="AN116" s="421"/>
      <c r="AO116" s="421"/>
      <c r="AP116" s="421"/>
      <c r="AQ116" s="216">
        <v>278</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607</v>
      </c>
      <c r="AC117" s="476"/>
      <c r="AD117" s="477"/>
      <c r="AE117" s="554" t="s">
        <v>642</v>
      </c>
      <c r="AF117" s="554"/>
      <c r="AG117" s="554"/>
      <c r="AH117" s="554"/>
      <c r="AI117" s="554" t="s">
        <v>646</v>
      </c>
      <c r="AJ117" s="554"/>
      <c r="AK117" s="554"/>
      <c r="AL117" s="554"/>
      <c r="AM117" s="554" t="s">
        <v>648</v>
      </c>
      <c r="AN117" s="554"/>
      <c r="AO117" s="554"/>
      <c r="AP117" s="554"/>
      <c r="AQ117" s="554" t="s">
        <v>647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608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t="s">
        <v>613</v>
      </c>
      <c r="AV133" s="199"/>
      <c r="AW133" s="132" t="s">
        <v>181</v>
      </c>
      <c r="AX133" s="194"/>
    </row>
    <row r="134" spans="1:50" ht="39.75" customHeight="1" x14ac:dyDescent="0.15">
      <c r="A134" s="188"/>
      <c r="B134" s="185"/>
      <c r="C134" s="179"/>
      <c r="D134" s="185"/>
      <c r="E134" s="179"/>
      <c r="F134" s="180"/>
      <c r="G134" s="103" t="s">
        <v>610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611</v>
      </c>
      <c r="AC134" s="204"/>
      <c r="AD134" s="204"/>
      <c r="AE134" s="205" t="s">
        <v>584</v>
      </c>
      <c r="AF134" s="206"/>
      <c r="AG134" s="206"/>
      <c r="AH134" s="206"/>
      <c r="AI134" s="205" t="s">
        <v>574</v>
      </c>
      <c r="AJ134" s="206"/>
      <c r="AK134" s="206"/>
      <c r="AL134" s="206"/>
      <c r="AM134" s="205" t="s">
        <v>584</v>
      </c>
      <c r="AN134" s="206"/>
      <c r="AO134" s="206"/>
      <c r="AP134" s="206"/>
      <c r="AQ134" s="205" t="s">
        <v>574</v>
      </c>
      <c r="AR134" s="206"/>
      <c r="AS134" s="206"/>
      <c r="AT134" s="206"/>
      <c r="AU134" s="205" t="s">
        <v>590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584</v>
      </c>
      <c r="AF135" s="206"/>
      <c r="AG135" s="206"/>
      <c r="AH135" s="206"/>
      <c r="AI135" s="205" t="s">
        <v>574</v>
      </c>
      <c r="AJ135" s="206"/>
      <c r="AK135" s="206"/>
      <c r="AL135" s="206"/>
      <c r="AM135" s="205" t="s">
        <v>574</v>
      </c>
      <c r="AN135" s="206"/>
      <c r="AO135" s="206"/>
      <c r="AP135" s="206"/>
      <c r="AQ135" s="205" t="s">
        <v>612</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5.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572</v>
      </c>
      <c r="K430" s="901"/>
      <c r="L430" s="901"/>
      <c r="M430" s="901"/>
      <c r="N430" s="901"/>
      <c r="O430" s="901"/>
      <c r="P430" s="901"/>
      <c r="Q430" s="901"/>
      <c r="R430" s="901"/>
      <c r="S430" s="901"/>
      <c r="T430" s="902"/>
      <c r="U430" s="588" t="s">
        <v>615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0" t="s">
        <v>616</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616</v>
      </c>
      <c r="AC433" s="212"/>
      <c r="AD433" s="212"/>
      <c r="AE433" s="340" t="s">
        <v>574</v>
      </c>
      <c r="AF433" s="206"/>
      <c r="AG433" s="206"/>
      <c r="AH433" s="206"/>
      <c r="AI433" s="340" t="s">
        <v>574</v>
      </c>
      <c r="AJ433" s="206"/>
      <c r="AK433" s="206"/>
      <c r="AL433" s="206"/>
      <c r="AM433" s="340" t="s">
        <v>574</v>
      </c>
      <c r="AN433" s="206"/>
      <c r="AO433" s="206"/>
      <c r="AP433" s="341"/>
      <c r="AQ433" s="340" t="s">
        <v>617</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574</v>
      </c>
      <c r="AF434" s="206"/>
      <c r="AG434" s="206"/>
      <c r="AH434" s="341"/>
      <c r="AI434" s="340" t="s">
        <v>574</v>
      </c>
      <c r="AJ434" s="206"/>
      <c r="AK434" s="206"/>
      <c r="AL434" s="206"/>
      <c r="AM434" s="340" t="s">
        <v>574</v>
      </c>
      <c r="AN434" s="206"/>
      <c r="AO434" s="206"/>
      <c r="AP434" s="341"/>
      <c r="AQ434" s="340" t="s">
        <v>618</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574</v>
      </c>
      <c r="AF435" s="206"/>
      <c r="AG435" s="206"/>
      <c r="AH435" s="341"/>
      <c r="AI435" s="340" t="s">
        <v>599</v>
      </c>
      <c r="AJ435" s="206"/>
      <c r="AK435" s="206"/>
      <c r="AL435" s="206"/>
      <c r="AM435" s="340" t="s">
        <v>599</v>
      </c>
      <c r="AN435" s="206"/>
      <c r="AO435" s="206"/>
      <c r="AP435" s="341"/>
      <c r="AQ435" s="340" t="s">
        <v>619</v>
      </c>
      <c r="AR435" s="206"/>
      <c r="AS435" s="206"/>
      <c r="AT435" s="341"/>
      <c r="AU435" s="206" t="s">
        <v>574</v>
      </c>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574</v>
      </c>
      <c r="AF437" s="199"/>
      <c r="AG437" s="132" t="s">
        <v>236</v>
      </c>
      <c r="AH437" s="133"/>
      <c r="AI437" s="155"/>
      <c r="AJ437" s="155"/>
      <c r="AK437" s="155"/>
      <c r="AL437" s="153"/>
      <c r="AM437" s="155"/>
      <c r="AN437" s="155"/>
      <c r="AO437" s="155"/>
      <c r="AP437" s="153"/>
      <c r="AQ437" s="590" t="s">
        <v>574</v>
      </c>
      <c r="AR437" s="199"/>
      <c r="AS437" s="132" t="s">
        <v>236</v>
      </c>
      <c r="AT437" s="133"/>
      <c r="AU437" s="199" t="s">
        <v>574</v>
      </c>
      <c r="AV437" s="199"/>
      <c r="AW437" s="132" t="s">
        <v>181</v>
      </c>
      <c r="AX437" s="194"/>
    </row>
    <row r="438" spans="1:50" ht="23.25" customHeight="1" x14ac:dyDescent="0.15">
      <c r="A438" s="188"/>
      <c r="B438" s="185"/>
      <c r="C438" s="179"/>
      <c r="D438" s="185"/>
      <c r="E438" s="342"/>
      <c r="F438" s="343"/>
      <c r="G438" s="103" t="s">
        <v>574</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617</v>
      </c>
      <c r="AC438" s="212"/>
      <c r="AD438" s="212"/>
      <c r="AE438" s="340" t="s">
        <v>574</v>
      </c>
      <c r="AF438" s="206"/>
      <c r="AG438" s="206"/>
      <c r="AH438" s="206"/>
      <c r="AI438" s="340" t="s">
        <v>574</v>
      </c>
      <c r="AJ438" s="206"/>
      <c r="AK438" s="206"/>
      <c r="AL438" s="206"/>
      <c r="AM438" s="340" t="s">
        <v>574</v>
      </c>
      <c r="AN438" s="206"/>
      <c r="AO438" s="206"/>
      <c r="AP438" s="341"/>
      <c r="AQ438" s="340" t="s">
        <v>574</v>
      </c>
      <c r="AR438" s="206"/>
      <c r="AS438" s="206"/>
      <c r="AT438" s="341"/>
      <c r="AU438" s="206" t="s">
        <v>574</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615</v>
      </c>
      <c r="AC439" s="204"/>
      <c r="AD439" s="204"/>
      <c r="AE439" s="340" t="s">
        <v>574</v>
      </c>
      <c r="AF439" s="206"/>
      <c r="AG439" s="206"/>
      <c r="AH439" s="341"/>
      <c r="AI439" s="340" t="s">
        <v>574</v>
      </c>
      <c r="AJ439" s="206"/>
      <c r="AK439" s="206"/>
      <c r="AL439" s="206"/>
      <c r="AM439" s="340" t="s">
        <v>598</v>
      </c>
      <c r="AN439" s="206"/>
      <c r="AO439" s="206"/>
      <c r="AP439" s="341"/>
      <c r="AQ439" s="340" t="s">
        <v>574</v>
      </c>
      <c r="AR439" s="206"/>
      <c r="AS439" s="206"/>
      <c r="AT439" s="341"/>
      <c r="AU439" s="206" t="s">
        <v>574</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t="s">
        <v>574</v>
      </c>
      <c r="AF440" s="206"/>
      <c r="AG440" s="206"/>
      <c r="AH440" s="341"/>
      <c r="AI440" s="340" t="s">
        <v>598</v>
      </c>
      <c r="AJ440" s="206"/>
      <c r="AK440" s="206"/>
      <c r="AL440" s="206"/>
      <c r="AM440" s="340" t="s">
        <v>574</v>
      </c>
      <c r="AN440" s="206"/>
      <c r="AO440" s="206"/>
      <c r="AP440" s="341"/>
      <c r="AQ440" s="340" t="s">
        <v>574</v>
      </c>
      <c r="AR440" s="206"/>
      <c r="AS440" s="206"/>
      <c r="AT440" s="341"/>
      <c r="AU440" s="206" t="s">
        <v>574</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1"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569</v>
      </c>
      <c r="AE703" s="327"/>
      <c r="AF703" s="327"/>
      <c r="AG703" s="100" t="s">
        <v>622</v>
      </c>
      <c r="AH703" s="101"/>
      <c r="AI703" s="101"/>
      <c r="AJ703" s="101"/>
      <c r="AK703" s="101"/>
      <c r="AL703" s="101"/>
      <c r="AM703" s="101"/>
      <c r="AN703" s="101"/>
      <c r="AO703" s="101"/>
      <c r="AP703" s="101"/>
      <c r="AQ703" s="101"/>
      <c r="AR703" s="101"/>
      <c r="AS703" s="101"/>
      <c r="AT703" s="101"/>
      <c r="AU703" s="101"/>
      <c r="AV703" s="101"/>
      <c r="AW703" s="101"/>
      <c r="AX703" s="102"/>
    </row>
    <row r="704" spans="1:50" ht="3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6" t="s">
        <v>623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624</v>
      </c>
      <c r="AE705" s="715"/>
      <c r="AF705" s="715"/>
      <c r="AG705" s="124" t="s">
        <v>574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625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569</v>
      </c>
      <c r="AE709" s="327"/>
      <c r="AF709" s="327"/>
      <c r="AG709" s="100" t="s">
        <v>649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624</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58.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569</v>
      </c>
      <c r="AE711" s="327"/>
      <c r="AF711" s="327"/>
      <c r="AG711" s="100" t="s">
        <v>650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569</v>
      </c>
      <c r="AE712" s="783"/>
      <c r="AF712" s="783"/>
      <c r="AG712" s="810" t="s">
        <v>651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624</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t="s">
        <v>652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653</v>
      </c>
      <c r="AH715" s="743"/>
      <c r="AI715" s="743"/>
      <c r="AJ715" s="743"/>
      <c r="AK715" s="743"/>
      <c r="AL715" s="743"/>
      <c r="AM715" s="743"/>
      <c r="AN715" s="743"/>
      <c r="AO715" s="743"/>
      <c r="AP715" s="743"/>
      <c r="AQ715" s="743"/>
      <c r="AR715" s="743"/>
      <c r="AS715" s="743"/>
      <c r="AT715" s="743"/>
      <c r="AU715" s="743"/>
      <c r="AV715" s="743"/>
      <c r="AW715" s="743"/>
      <c r="AX715" s="744"/>
    </row>
    <row r="716" spans="1:50" ht="47.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0" t="s">
        <v>628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569</v>
      </c>
      <c r="AE717" s="327"/>
      <c r="AF717" s="327"/>
      <c r="AG717" s="100" t="s">
        <v>626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569</v>
      </c>
      <c r="AE718" s="327"/>
      <c r="AF718" s="327"/>
      <c r="AG718" s="126" t="s">
        <v>627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624</v>
      </c>
      <c r="AE719" s="605"/>
      <c r="AF719" s="605"/>
      <c r="AG719" s="124" t="s">
        <v>640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641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670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574</v>
      </c>
      <c r="F737" s="989"/>
      <c r="G737" s="989"/>
      <c r="H737" s="989"/>
      <c r="I737" s="989"/>
      <c r="J737" s="989"/>
      <c r="K737" s="989"/>
      <c r="L737" s="989"/>
      <c r="M737" s="989"/>
      <c r="N737" s="365" t="s">
        <v>404</v>
      </c>
      <c r="O737" s="365"/>
      <c r="P737" s="365"/>
      <c r="Q737" s="365"/>
      <c r="R737" s="989" t="s">
        <v>629</v>
      </c>
      <c r="S737" s="989"/>
      <c r="T737" s="989"/>
      <c r="U737" s="989"/>
      <c r="V737" s="989"/>
      <c r="W737" s="989"/>
      <c r="X737" s="989"/>
      <c r="Y737" s="989"/>
      <c r="Z737" s="989"/>
      <c r="AA737" s="365" t="s">
        <v>403</v>
      </c>
      <c r="AB737" s="365"/>
      <c r="AC737" s="365"/>
      <c r="AD737" s="365"/>
      <c r="AE737" s="989" t="s">
        <v>630</v>
      </c>
      <c r="AF737" s="989"/>
      <c r="AG737" s="989"/>
      <c r="AH737" s="989"/>
      <c r="AI737" s="989"/>
      <c r="AJ737" s="989"/>
      <c r="AK737" s="989"/>
      <c r="AL737" s="989"/>
      <c r="AM737" s="989"/>
      <c r="AN737" s="365" t="s">
        <v>402</v>
      </c>
      <c r="AO737" s="365"/>
      <c r="AP737" s="365"/>
      <c r="AQ737" s="365"/>
      <c r="AR737" s="995" t="s">
        <v>631</v>
      </c>
      <c r="AS737" s="996"/>
      <c r="AT737" s="996"/>
      <c r="AU737" s="996"/>
      <c r="AV737" s="996"/>
      <c r="AW737" s="996"/>
      <c r="AX737" s="997"/>
      <c r="AY737" s="88"/>
      <c r="AZ737" s="88"/>
    </row>
    <row r="738" spans="1:52" ht="24.75" customHeight="1" x14ac:dyDescent="0.15">
      <c r="A738" s="988" t="s">
        <v>401</v>
      </c>
      <c r="B738" s="209"/>
      <c r="C738" s="209"/>
      <c r="D738" s="210"/>
      <c r="E738" s="989" t="s">
        <v>632</v>
      </c>
      <c r="F738" s="989"/>
      <c r="G738" s="989"/>
      <c r="H738" s="989"/>
      <c r="I738" s="989"/>
      <c r="J738" s="989"/>
      <c r="K738" s="989"/>
      <c r="L738" s="989"/>
      <c r="M738" s="989"/>
      <c r="N738" s="365" t="s">
        <v>400</v>
      </c>
      <c r="O738" s="365"/>
      <c r="P738" s="365"/>
      <c r="Q738" s="365"/>
      <c r="R738" s="989" t="s">
        <v>633</v>
      </c>
      <c r="S738" s="989"/>
      <c r="T738" s="989"/>
      <c r="U738" s="989"/>
      <c r="V738" s="989"/>
      <c r="W738" s="989"/>
      <c r="X738" s="989"/>
      <c r="Y738" s="989"/>
      <c r="Z738" s="989"/>
      <c r="AA738" s="365" t="s">
        <v>399</v>
      </c>
      <c r="AB738" s="365"/>
      <c r="AC738" s="365"/>
      <c r="AD738" s="365"/>
      <c r="AE738" s="989" t="s">
        <v>634</v>
      </c>
      <c r="AF738" s="989"/>
      <c r="AG738" s="989"/>
      <c r="AH738" s="989"/>
      <c r="AI738" s="989"/>
      <c r="AJ738" s="989"/>
      <c r="AK738" s="989"/>
      <c r="AL738" s="989"/>
      <c r="AM738" s="989"/>
      <c r="AN738" s="365" t="s">
        <v>398</v>
      </c>
      <c r="AO738" s="365"/>
      <c r="AP738" s="365"/>
      <c r="AQ738" s="365"/>
      <c r="AR738" s="995" t="s">
        <v>635</v>
      </c>
      <c r="AS738" s="996"/>
      <c r="AT738" s="996"/>
      <c r="AU738" s="996"/>
      <c r="AV738" s="996"/>
      <c r="AW738" s="996"/>
      <c r="AX738" s="997"/>
    </row>
    <row r="739" spans="1:52" ht="24.75" customHeight="1" x14ac:dyDescent="0.15">
      <c r="A739" s="988" t="s">
        <v>397</v>
      </c>
      <c r="B739" s="209"/>
      <c r="C739" s="209"/>
      <c r="D739" s="210"/>
      <c r="E739" s="989" t="s">
        <v>645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v>625</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668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654</v>
      </c>
      <c r="H782" s="671"/>
      <c r="I782" s="671"/>
      <c r="J782" s="671"/>
      <c r="K782" s="672"/>
      <c r="L782" s="664" t="s">
        <v>655</v>
      </c>
      <c r="M782" s="665"/>
      <c r="N782" s="665"/>
      <c r="O782" s="665"/>
      <c r="P782" s="665"/>
      <c r="Q782" s="665"/>
      <c r="R782" s="665"/>
      <c r="S782" s="665"/>
      <c r="T782" s="665"/>
      <c r="U782" s="665"/>
      <c r="V782" s="665"/>
      <c r="W782" s="665"/>
      <c r="X782" s="666"/>
      <c r="Y782" s="388">
        <v>2</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658</v>
      </c>
      <c r="D838" s="347"/>
      <c r="E838" s="347"/>
      <c r="F838" s="347"/>
      <c r="G838" s="347"/>
      <c r="H838" s="347"/>
      <c r="I838" s="347"/>
      <c r="J838" s="348" t="s">
        <v>656</v>
      </c>
      <c r="K838" s="349"/>
      <c r="L838" s="349"/>
      <c r="M838" s="349"/>
      <c r="N838" s="349"/>
      <c r="O838" s="349"/>
      <c r="P838" s="362" t="s">
        <v>657</v>
      </c>
      <c r="Q838" s="350"/>
      <c r="R838" s="350"/>
      <c r="S838" s="350"/>
      <c r="T838" s="350"/>
      <c r="U838" s="350"/>
      <c r="V838" s="350"/>
      <c r="W838" s="350"/>
      <c r="X838" s="350"/>
      <c r="Y838" s="351">
        <v>2</v>
      </c>
      <c r="Z838" s="352"/>
      <c r="AA838" s="352"/>
      <c r="AB838" s="353"/>
      <c r="AC838" s="363" t="s">
        <v>80</v>
      </c>
      <c r="AD838" s="371"/>
      <c r="AE838" s="371"/>
      <c r="AF838" s="371"/>
      <c r="AG838" s="371"/>
      <c r="AH838" s="372" t="s">
        <v>656</v>
      </c>
      <c r="AI838" s="373"/>
      <c r="AJ838" s="373"/>
      <c r="AK838" s="373"/>
      <c r="AL838" s="357" t="s">
        <v>656</v>
      </c>
      <c r="AM838" s="358"/>
      <c r="AN838" s="358"/>
      <c r="AO838" s="359"/>
      <c r="AP838" s="360" t="s">
        <v>656</v>
      </c>
      <c r="AQ838" s="360"/>
      <c r="AR838" s="360"/>
      <c r="AS838" s="360"/>
      <c r="AT838" s="360"/>
      <c r="AU838" s="360"/>
      <c r="AV838" s="360"/>
      <c r="AW838" s="360"/>
      <c r="AX838" s="360"/>
    </row>
    <row r="839" spans="1:50" ht="30" customHeight="1" x14ac:dyDescent="0.15">
      <c r="A839" s="376">
        <v>2</v>
      </c>
      <c r="B839" s="376">
        <v>1</v>
      </c>
      <c r="C839" s="361" t="s">
        <v>659</v>
      </c>
      <c r="D839" s="347"/>
      <c r="E839" s="347"/>
      <c r="F839" s="347"/>
      <c r="G839" s="347"/>
      <c r="H839" s="347"/>
      <c r="I839" s="347"/>
      <c r="J839" s="348" t="s">
        <v>656</v>
      </c>
      <c r="K839" s="349"/>
      <c r="L839" s="349"/>
      <c r="M839" s="349"/>
      <c r="N839" s="349"/>
      <c r="O839" s="349"/>
      <c r="P839" s="362" t="s">
        <v>657</v>
      </c>
      <c r="Q839" s="350"/>
      <c r="R839" s="350"/>
      <c r="S839" s="350"/>
      <c r="T839" s="350"/>
      <c r="U839" s="350"/>
      <c r="V839" s="350"/>
      <c r="W839" s="350"/>
      <c r="X839" s="350"/>
      <c r="Y839" s="351">
        <v>1.3</v>
      </c>
      <c r="Z839" s="352"/>
      <c r="AA839" s="352"/>
      <c r="AB839" s="353"/>
      <c r="AC839" s="363" t="s">
        <v>80</v>
      </c>
      <c r="AD839" s="363"/>
      <c r="AE839" s="363"/>
      <c r="AF839" s="363"/>
      <c r="AG839" s="363"/>
      <c r="AH839" s="372" t="s">
        <v>656</v>
      </c>
      <c r="AI839" s="373"/>
      <c r="AJ839" s="373"/>
      <c r="AK839" s="373"/>
      <c r="AL839" s="357" t="s">
        <v>656</v>
      </c>
      <c r="AM839" s="358"/>
      <c r="AN839" s="358"/>
      <c r="AO839" s="359"/>
      <c r="AP839" s="360" t="s">
        <v>656</v>
      </c>
      <c r="AQ839" s="360"/>
      <c r="AR839" s="360"/>
      <c r="AS839" s="360"/>
      <c r="AT839" s="360"/>
      <c r="AU839" s="360"/>
      <c r="AV839" s="360"/>
      <c r="AW839" s="360"/>
      <c r="AX839" s="360"/>
    </row>
    <row r="840" spans="1:50" ht="30" customHeight="1" x14ac:dyDescent="0.15">
      <c r="A840" s="376">
        <v>3</v>
      </c>
      <c r="B840" s="376">
        <v>1</v>
      </c>
      <c r="C840" s="361" t="s">
        <v>660</v>
      </c>
      <c r="D840" s="347"/>
      <c r="E840" s="347"/>
      <c r="F840" s="347"/>
      <c r="G840" s="347"/>
      <c r="H840" s="347"/>
      <c r="I840" s="347"/>
      <c r="J840" s="348" t="s">
        <v>656</v>
      </c>
      <c r="K840" s="349"/>
      <c r="L840" s="349"/>
      <c r="M840" s="349"/>
      <c r="N840" s="349"/>
      <c r="O840" s="349"/>
      <c r="P840" s="362" t="s">
        <v>657</v>
      </c>
      <c r="Q840" s="350"/>
      <c r="R840" s="350"/>
      <c r="S840" s="350"/>
      <c r="T840" s="350"/>
      <c r="U840" s="350"/>
      <c r="V840" s="350"/>
      <c r="W840" s="350"/>
      <c r="X840" s="350"/>
      <c r="Y840" s="351">
        <v>1.1000000000000001</v>
      </c>
      <c r="Z840" s="352"/>
      <c r="AA840" s="352"/>
      <c r="AB840" s="353"/>
      <c r="AC840" s="363" t="s">
        <v>80</v>
      </c>
      <c r="AD840" s="363"/>
      <c r="AE840" s="363"/>
      <c r="AF840" s="363"/>
      <c r="AG840" s="363"/>
      <c r="AH840" s="355" t="s">
        <v>656</v>
      </c>
      <c r="AI840" s="356"/>
      <c r="AJ840" s="356"/>
      <c r="AK840" s="356"/>
      <c r="AL840" s="357" t="s">
        <v>656</v>
      </c>
      <c r="AM840" s="358"/>
      <c r="AN840" s="358"/>
      <c r="AO840" s="359"/>
      <c r="AP840" s="360" t="s">
        <v>656</v>
      </c>
      <c r="AQ840" s="360"/>
      <c r="AR840" s="360"/>
      <c r="AS840" s="360"/>
      <c r="AT840" s="360"/>
      <c r="AU840" s="360"/>
      <c r="AV840" s="360"/>
      <c r="AW840" s="360"/>
      <c r="AX840" s="360"/>
    </row>
    <row r="841" spans="1:50" ht="30" customHeight="1" x14ac:dyDescent="0.15">
      <c r="A841" s="376">
        <v>4</v>
      </c>
      <c r="B841" s="376">
        <v>1</v>
      </c>
      <c r="C841" s="361" t="s">
        <v>661</v>
      </c>
      <c r="D841" s="347"/>
      <c r="E841" s="347"/>
      <c r="F841" s="347"/>
      <c r="G841" s="347"/>
      <c r="H841" s="347"/>
      <c r="I841" s="347"/>
      <c r="J841" s="348" t="s">
        <v>656</v>
      </c>
      <c r="K841" s="349"/>
      <c r="L841" s="349"/>
      <c r="M841" s="349"/>
      <c r="N841" s="349"/>
      <c r="O841" s="349"/>
      <c r="P841" s="362" t="s">
        <v>657</v>
      </c>
      <c r="Q841" s="350"/>
      <c r="R841" s="350"/>
      <c r="S841" s="350"/>
      <c r="T841" s="350"/>
      <c r="U841" s="350"/>
      <c r="V841" s="350"/>
      <c r="W841" s="350"/>
      <c r="X841" s="350"/>
      <c r="Y841" s="351">
        <v>1</v>
      </c>
      <c r="Z841" s="352"/>
      <c r="AA841" s="352"/>
      <c r="AB841" s="353"/>
      <c r="AC841" s="363" t="s">
        <v>80</v>
      </c>
      <c r="AD841" s="363"/>
      <c r="AE841" s="363"/>
      <c r="AF841" s="363"/>
      <c r="AG841" s="363"/>
      <c r="AH841" s="355" t="s">
        <v>656</v>
      </c>
      <c r="AI841" s="356"/>
      <c r="AJ841" s="356"/>
      <c r="AK841" s="356"/>
      <c r="AL841" s="357" t="s">
        <v>656</v>
      </c>
      <c r="AM841" s="358"/>
      <c r="AN841" s="358"/>
      <c r="AO841" s="359"/>
      <c r="AP841" s="360" t="s">
        <v>656</v>
      </c>
      <c r="AQ841" s="360"/>
      <c r="AR841" s="360"/>
      <c r="AS841" s="360"/>
      <c r="AT841" s="360"/>
      <c r="AU841" s="360"/>
      <c r="AV841" s="360"/>
      <c r="AW841" s="360"/>
      <c r="AX841" s="360"/>
    </row>
    <row r="842" spans="1:50" ht="30" customHeight="1" x14ac:dyDescent="0.15">
      <c r="A842" s="376">
        <v>5</v>
      </c>
      <c r="B842" s="376">
        <v>1</v>
      </c>
      <c r="C842" s="361" t="s">
        <v>662</v>
      </c>
      <c r="D842" s="347"/>
      <c r="E842" s="347"/>
      <c r="F842" s="347"/>
      <c r="G842" s="347"/>
      <c r="H842" s="347"/>
      <c r="I842" s="347"/>
      <c r="J842" s="348" t="s">
        <v>656</v>
      </c>
      <c r="K842" s="349"/>
      <c r="L842" s="349"/>
      <c r="M842" s="349"/>
      <c r="N842" s="349"/>
      <c r="O842" s="349"/>
      <c r="P842" s="362" t="s">
        <v>657</v>
      </c>
      <c r="Q842" s="350"/>
      <c r="R842" s="350"/>
      <c r="S842" s="350"/>
      <c r="T842" s="350"/>
      <c r="U842" s="350"/>
      <c r="V842" s="350"/>
      <c r="W842" s="350"/>
      <c r="X842" s="350"/>
      <c r="Y842" s="351">
        <v>0.6</v>
      </c>
      <c r="Z842" s="352"/>
      <c r="AA842" s="352"/>
      <c r="AB842" s="353"/>
      <c r="AC842" s="354" t="s">
        <v>80</v>
      </c>
      <c r="AD842" s="354"/>
      <c r="AE842" s="354"/>
      <c r="AF842" s="354"/>
      <c r="AG842" s="354"/>
      <c r="AH842" s="355" t="s">
        <v>656</v>
      </c>
      <c r="AI842" s="356"/>
      <c r="AJ842" s="356"/>
      <c r="AK842" s="356"/>
      <c r="AL842" s="357" t="s">
        <v>656</v>
      </c>
      <c r="AM842" s="358"/>
      <c r="AN842" s="358"/>
      <c r="AO842" s="359"/>
      <c r="AP842" s="360" t="s">
        <v>656</v>
      </c>
      <c r="AQ842" s="360"/>
      <c r="AR842" s="360"/>
      <c r="AS842" s="360"/>
      <c r="AT842" s="360"/>
      <c r="AU842" s="360"/>
      <c r="AV842" s="360"/>
      <c r="AW842" s="360"/>
      <c r="AX842" s="360"/>
    </row>
    <row r="843" spans="1:50" ht="30" customHeight="1" x14ac:dyDescent="0.15">
      <c r="A843" s="376">
        <v>6</v>
      </c>
      <c r="B843" s="376">
        <v>1</v>
      </c>
      <c r="C843" s="361" t="s">
        <v>663</v>
      </c>
      <c r="D843" s="347"/>
      <c r="E843" s="347"/>
      <c r="F843" s="347"/>
      <c r="G843" s="347"/>
      <c r="H843" s="347"/>
      <c r="I843" s="347"/>
      <c r="J843" s="348" t="s">
        <v>656</v>
      </c>
      <c r="K843" s="349"/>
      <c r="L843" s="349"/>
      <c r="M843" s="349"/>
      <c r="N843" s="349"/>
      <c r="O843" s="349"/>
      <c r="P843" s="362" t="s">
        <v>657</v>
      </c>
      <c r="Q843" s="350"/>
      <c r="R843" s="350"/>
      <c r="S843" s="350"/>
      <c r="T843" s="350"/>
      <c r="U843" s="350"/>
      <c r="V843" s="350"/>
      <c r="W843" s="350"/>
      <c r="X843" s="350"/>
      <c r="Y843" s="351">
        <v>0.5</v>
      </c>
      <c r="Z843" s="352"/>
      <c r="AA843" s="352"/>
      <c r="AB843" s="353"/>
      <c r="AC843" s="354" t="s">
        <v>80</v>
      </c>
      <c r="AD843" s="354"/>
      <c r="AE843" s="354"/>
      <c r="AF843" s="354"/>
      <c r="AG843" s="354"/>
      <c r="AH843" s="355" t="s">
        <v>656</v>
      </c>
      <c r="AI843" s="356"/>
      <c r="AJ843" s="356"/>
      <c r="AK843" s="356"/>
      <c r="AL843" s="357" t="s">
        <v>656</v>
      </c>
      <c r="AM843" s="358"/>
      <c r="AN843" s="358"/>
      <c r="AO843" s="359"/>
      <c r="AP843" s="360" t="s">
        <v>656</v>
      </c>
      <c r="AQ843" s="360"/>
      <c r="AR843" s="360"/>
      <c r="AS843" s="360"/>
      <c r="AT843" s="360"/>
      <c r="AU843" s="360"/>
      <c r="AV843" s="360"/>
      <c r="AW843" s="360"/>
      <c r="AX843" s="360"/>
    </row>
    <row r="844" spans="1:50" ht="30" customHeight="1" x14ac:dyDescent="0.15">
      <c r="A844" s="376">
        <v>7</v>
      </c>
      <c r="B844" s="376">
        <v>1</v>
      </c>
      <c r="C844" s="361" t="s">
        <v>664</v>
      </c>
      <c r="D844" s="347"/>
      <c r="E844" s="347"/>
      <c r="F844" s="347"/>
      <c r="G844" s="347"/>
      <c r="H844" s="347"/>
      <c r="I844" s="347"/>
      <c r="J844" s="348" t="s">
        <v>656</v>
      </c>
      <c r="K844" s="349"/>
      <c r="L844" s="349"/>
      <c r="M844" s="349"/>
      <c r="N844" s="349"/>
      <c r="O844" s="349"/>
      <c r="P844" s="362" t="s">
        <v>657</v>
      </c>
      <c r="Q844" s="350"/>
      <c r="R844" s="350"/>
      <c r="S844" s="350"/>
      <c r="T844" s="350"/>
      <c r="U844" s="350"/>
      <c r="V844" s="350"/>
      <c r="W844" s="350"/>
      <c r="X844" s="350"/>
      <c r="Y844" s="351">
        <v>0.4</v>
      </c>
      <c r="Z844" s="352"/>
      <c r="AA844" s="352"/>
      <c r="AB844" s="353"/>
      <c r="AC844" s="354" t="s">
        <v>80</v>
      </c>
      <c r="AD844" s="354"/>
      <c r="AE844" s="354"/>
      <c r="AF844" s="354"/>
      <c r="AG844" s="354"/>
      <c r="AH844" s="355" t="s">
        <v>656</v>
      </c>
      <c r="AI844" s="356"/>
      <c r="AJ844" s="356"/>
      <c r="AK844" s="356"/>
      <c r="AL844" s="357" t="s">
        <v>656</v>
      </c>
      <c r="AM844" s="358"/>
      <c r="AN844" s="358"/>
      <c r="AO844" s="359"/>
      <c r="AP844" s="360" t="s">
        <v>656</v>
      </c>
      <c r="AQ844" s="360"/>
      <c r="AR844" s="360"/>
      <c r="AS844" s="360"/>
      <c r="AT844" s="360"/>
      <c r="AU844" s="360"/>
      <c r="AV844" s="360"/>
      <c r="AW844" s="360"/>
      <c r="AX844" s="360"/>
    </row>
    <row r="845" spans="1:50" ht="30" customHeight="1" x14ac:dyDescent="0.15">
      <c r="A845" s="376">
        <v>8</v>
      </c>
      <c r="B845" s="376">
        <v>1</v>
      </c>
      <c r="C845" s="361" t="s">
        <v>665</v>
      </c>
      <c r="D845" s="347"/>
      <c r="E845" s="347"/>
      <c r="F845" s="347"/>
      <c r="G845" s="347"/>
      <c r="H845" s="347"/>
      <c r="I845" s="347"/>
      <c r="J845" s="348" t="s">
        <v>656</v>
      </c>
      <c r="K845" s="349"/>
      <c r="L845" s="349"/>
      <c r="M845" s="349"/>
      <c r="N845" s="349"/>
      <c r="O845" s="349"/>
      <c r="P845" s="362" t="s">
        <v>657</v>
      </c>
      <c r="Q845" s="350"/>
      <c r="R845" s="350"/>
      <c r="S845" s="350"/>
      <c r="T845" s="350"/>
      <c r="U845" s="350"/>
      <c r="V845" s="350"/>
      <c r="W845" s="350"/>
      <c r="X845" s="350"/>
      <c r="Y845" s="351">
        <v>0.3</v>
      </c>
      <c r="Z845" s="352"/>
      <c r="AA845" s="352"/>
      <c r="AB845" s="353"/>
      <c r="AC845" s="354" t="s">
        <v>80</v>
      </c>
      <c r="AD845" s="354"/>
      <c r="AE845" s="354"/>
      <c r="AF845" s="354"/>
      <c r="AG845" s="354"/>
      <c r="AH845" s="355" t="s">
        <v>656</v>
      </c>
      <c r="AI845" s="356"/>
      <c r="AJ845" s="356"/>
      <c r="AK845" s="356"/>
      <c r="AL845" s="357" t="s">
        <v>656</v>
      </c>
      <c r="AM845" s="358"/>
      <c r="AN845" s="358"/>
      <c r="AO845" s="359"/>
      <c r="AP845" s="360" t="s">
        <v>656</v>
      </c>
      <c r="AQ845" s="360"/>
      <c r="AR845" s="360"/>
      <c r="AS845" s="360"/>
      <c r="AT845" s="360"/>
      <c r="AU845" s="360"/>
      <c r="AV845" s="360"/>
      <c r="AW845" s="360"/>
      <c r="AX845" s="360"/>
    </row>
    <row r="846" spans="1:50" ht="30" customHeight="1" x14ac:dyDescent="0.15">
      <c r="A846" s="376">
        <v>9</v>
      </c>
      <c r="B846" s="376">
        <v>1</v>
      </c>
      <c r="C846" s="361" t="s">
        <v>666</v>
      </c>
      <c r="D846" s="347"/>
      <c r="E846" s="347"/>
      <c r="F846" s="347"/>
      <c r="G846" s="347"/>
      <c r="H846" s="347"/>
      <c r="I846" s="347"/>
      <c r="J846" s="348" t="s">
        <v>656</v>
      </c>
      <c r="K846" s="349"/>
      <c r="L846" s="349"/>
      <c r="M846" s="349"/>
      <c r="N846" s="349"/>
      <c r="O846" s="349"/>
      <c r="P846" s="362" t="s">
        <v>657</v>
      </c>
      <c r="Q846" s="350"/>
      <c r="R846" s="350"/>
      <c r="S846" s="350"/>
      <c r="T846" s="350"/>
      <c r="U846" s="350"/>
      <c r="V846" s="350"/>
      <c r="W846" s="350"/>
      <c r="X846" s="350"/>
      <c r="Y846" s="351">
        <v>0.1</v>
      </c>
      <c r="Z846" s="352"/>
      <c r="AA846" s="352"/>
      <c r="AB846" s="353"/>
      <c r="AC846" s="354" t="s">
        <v>80</v>
      </c>
      <c r="AD846" s="354"/>
      <c r="AE846" s="354"/>
      <c r="AF846" s="354"/>
      <c r="AG846" s="354"/>
      <c r="AH846" s="355" t="s">
        <v>656</v>
      </c>
      <c r="AI846" s="356"/>
      <c r="AJ846" s="356"/>
      <c r="AK846" s="356"/>
      <c r="AL846" s="357" t="s">
        <v>656</v>
      </c>
      <c r="AM846" s="358"/>
      <c r="AN846" s="358"/>
      <c r="AO846" s="359"/>
      <c r="AP846" s="360" t="s">
        <v>656</v>
      </c>
      <c r="AQ846" s="360"/>
      <c r="AR846" s="360"/>
      <c r="AS846" s="360"/>
      <c r="AT846" s="360"/>
      <c r="AU846" s="360"/>
      <c r="AV846" s="360"/>
      <c r="AW846" s="360"/>
      <c r="AX846" s="360"/>
    </row>
    <row r="847" spans="1:50" ht="30" customHeight="1" x14ac:dyDescent="0.15">
      <c r="A847" s="376">
        <v>10</v>
      </c>
      <c r="B847" s="376">
        <v>1</v>
      </c>
      <c r="C847" s="361" t="s">
        <v>667</v>
      </c>
      <c r="D847" s="347"/>
      <c r="E847" s="347"/>
      <c r="F847" s="347"/>
      <c r="G847" s="347"/>
      <c r="H847" s="347"/>
      <c r="I847" s="347"/>
      <c r="J847" s="348" t="s">
        <v>656</v>
      </c>
      <c r="K847" s="349"/>
      <c r="L847" s="349"/>
      <c r="M847" s="349"/>
      <c r="N847" s="349"/>
      <c r="O847" s="349"/>
      <c r="P847" s="362" t="s">
        <v>657</v>
      </c>
      <c r="Q847" s="350"/>
      <c r="R847" s="350"/>
      <c r="S847" s="350"/>
      <c r="T847" s="350"/>
      <c r="U847" s="350"/>
      <c r="V847" s="350"/>
      <c r="W847" s="350"/>
      <c r="X847" s="350"/>
      <c r="Y847" s="351">
        <v>0.1</v>
      </c>
      <c r="Z847" s="352"/>
      <c r="AA847" s="352"/>
      <c r="AB847" s="353"/>
      <c r="AC847" s="354" t="s">
        <v>80</v>
      </c>
      <c r="AD847" s="354"/>
      <c r="AE847" s="354"/>
      <c r="AF847" s="354"/>
      <c r="AG847" s="354"/>
      <c r="AH847" s="355" t="s">
        <v>656</v>
      </c>
      <c r="AI847" s="356"/>
      <c r="AJ847" s="356"/>
      <c r="AK847" s="356"/>
      <c r="AL847" s="357" t="s">
        <v>656</v>
      </c>
      <c r="AM847" s="358"/>
      <c r="AN847" s="358"/>
      <c r="AO847" s="359"/>
      <c r="AP847" s="360" t="s">
        <v>656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636</v>
      </c>
      <c r="F1103" s="375"/>
      <c r="G1103" s="375"/>
      <c r="H1103" s="375"/>
      <c r="I1103" s="375"/>
      <c r="J1103" s="348" t="s">
        <v>615</v>
      </c>
      <c r="K1103" s="349"/>
      <c r="L1103" s="349"/>
      <c r="M1103" s="349"/>
      <c r="N1103" s="349"/>
      <c r="O1103" s="349"/>
      <c r="P1103" s="362" t="s">
        <v>598</v>
      </c>
      <c r="Q1103" s="350"/>
      <c r="R1103" s="350"/>
      <c r="S1103" s="350"/>
      <c r="T1103" s="350"/>
      <c r="U1103" s="350"/>
      <c r="V1103" s="350"/>
      <c r="W1103" s="350"/>
      <c r="X1103" s="350"/>
      <c r="Y1103" s="351" t="s">
        <v>574</v>
      </c>
      <c r="Z1103" s="352"/>
      <c r="AA1103" s="352"/>
      <c r="AB1103" s="353"/>
      <c r="AC1103" s="354"/>
      <c r="AD1103" s="354"/>
      <c r="AE1103" s="354"/>
      <c r="AF1103" s="354"/>
      <c r="AG1103" s="354"/>
      <c r="AH1103" s="355" t="s">
        <v>637</v>
      </c>
      <c r="AI1103" s="356"/>
      <c r="AJ1103" s="356"/>
      <c r="AK1103" s="356"/>
      <c r="AL1103" s="357" t="s">
        <v>637</v>
      </c>
      <c r="AM1103" s="358"/>
      <c r="AN1103" s="358"/>
      <c r="AO1103" s="359"/>
      <c r="AP1103" s="360" t="s">
        <v>574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569</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2020-06-30T09:53:47Z</cp:lastPrinted>
  <dcterms:created xsi:type="dcterms:W3CDTF">2012-03-13T00:50:25Z</dcterms:created>
  <dcterms:modified xsi:type="dcterms:W3CDTF">2020-10-02T18:40:35Z</dcterms:modified>
</cp:coreProperties>
</file>