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2552000_人材開発統括官　参事官室（人材開発政策担当）\地域高度人材育成係\３８．行政事業レビューシート\R2年度\⑤行革からの修正依頼\〇地域係作業\Ｒ２\"/>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<sst xmlns="http://schemas.openxmlformats.org/spreadsheetml/2006/main" count="2913" uniqueCount="656">
  <si>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</si>
  <si>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</si>
  <si>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</si>
  <si>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</si>
  <si>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</si>
  <si>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</si>
  <si>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</si>
  <si>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</si>
  <si>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</si>
  <si>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</si>
  <si>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</si>
  <si>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</si>
  <si>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</si>
  <si>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</si>
  <si>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</si>
  <si>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</si>
  <si>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</si>
  <si>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</si>
  <si>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</si>
  <si>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</si>
  <si>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</si>
  <si>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</si>
  <si>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</si>
  <si>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</si>
  <si>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</si>
  <si>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</si>
  <si>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</si>
  <si>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</si>
  <si>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</si>
  <si>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</si>
  <si>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</si>
  <si>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</si>
  <si>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</si>
  <si>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</si>
  <si>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</si>
  <si>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</si>
  <si>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</si>
  <si>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</si>
  <si>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</si>
  <si>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</si>
  <si>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</si>
  <si>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</si>
  <si>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</si>
  <si>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</si>
  <si>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</si>
  <si>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</si>
  <si>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</si>
  <si>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</si>
  <si>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</si>
  <si>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</si>
  <si>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</si>
  <si>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</si>
  <si>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</si>
  <si>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</si>
  <si>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</si>
  <si>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</si>
  <si>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</si>
  <si>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</si>
  <si>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</si>
  <si>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</si>
  <si>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</si>
  <si>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</si>
  <si>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</si>
  <si>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</si>
  <si>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</si>
  <si>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</si>
  <si>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</si>
  <si>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</si>
  <si>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</si>
  <si>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</si>
  <si>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</si>
  <si>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</si>
  <si>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</si>
  <si>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</si>
  <si>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</si>
  <si>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</si>
  <si>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</si>
  <si>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</si>
  <si>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</si>
  <si>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</si>
  <si>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</si>
  <si>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</si>
  <si>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</si>
  <si>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</si>
  <si>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</si>
  <si>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</si>
  <si>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</si>
  <si>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</si>
  <si>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</si>
  <si>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</si>
  <si>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</si>
  <si>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</si>
  <si>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</si>
  <si>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</si>
  <si>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</si>
  <si>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</si>
  <si>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</si>
  <si>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</si>
  <si>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</si>
  <si>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</si>
  <si>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</si>
  <si>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</si>
  <si>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</si>
  <si>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</si>
  <si>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</si>
  <si>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</si>
  <si>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</si>
  <si>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</si>
  <si>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</si>
  <si>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</si>
  <si>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</si>
  <si>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</si>
  <si>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</si>
  <si>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</si>
  <si>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</si>
  <si>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</si>
  <si>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</si>
  <si>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</si>
  <si>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</si>
  <si>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</si>
  <si>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</si>
  <si>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</si>
  <si>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</si>
  <si>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</si>
  <si>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</si>
  <si>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</si>
  <si>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</si>
  <si>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</si>
  <si>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</si>
  <si>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</si>
  <si>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</si>
  <si>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</si>
  <si>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</si>
  <si>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</si>
  <si>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</si>
  <si>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</si>
  <si>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</si>
  <si>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</si>
  <si>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</si>
  <si>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</si>
  <si>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</si>
  <si>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</si>
  <si>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</si>
  <si>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</si>
  <si>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</si>
  <si>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</si>
  <si>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</si>
  <si>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</si>
  <si>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</si>
  <si>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</si>
  <si>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</si>
  <si>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</si>
  <si>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</si>
  <si>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</si>
  <si>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</si>
  <si>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</si>
  <si>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</si>
  <si>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</si>
  <si>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</si>
  <si>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</si>
  <si>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</si>
  <si>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</si>
  <si>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</si>
  <si>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</si>
  <si>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</si>
  <si>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</si>
  <si>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</si>
  <si>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</si>
  <si>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</si>
  <si>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</si>
  <si>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</si>
  <si>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</si>
  <si>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</si>
  <si>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</si>
  <si>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</si>
  <si>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</si>
  <si>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</si>
  <si>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</si>
  <si>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</si>
  <si>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</si>
  <si>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</si>
  <si>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</si>
  <si>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</si>
  <si>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</si>
  <si>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</si>
  <si>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</si>
  <si>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</si>
  <si>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</si>
  <si>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</si>
  <si>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</si>
  <si>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</si>
  <si>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</si>
  <si>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</si>
  <si>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</si>
  <si>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</si>
  <si>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</si>
  <si>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</si>
  <si>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</si>
  <si>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</si>
  <si>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</si>
  <si>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</si>
  <si>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</si>
  <si>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</si>
  <si>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</si>
  <si>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</si>
  <si>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</si>
  <si>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</si>
  <si>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</si>
  <si>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</si>
  <si>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</si>
  <si>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</si>
  <si>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</si>
  <si>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</si>
  <si>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</si>
  <si>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</si>
  <si>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</si>
  <si>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</si>
  <si>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</si>
  <si>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</si>
  <si>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</si>
  <si>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</si>
  <si>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</si>
  <si>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</si>
  <si>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</si>
  <si>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</si>
  <si>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</si>
  <si>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</si>
  <si>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</si>
  <si>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</si>
  <si>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</si>
  <si>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</si>
  <si>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</si>
  <si>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</si>
  <si>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</si>
  <si>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</si>
  <si>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</si>
  <si>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</si>
  <si>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</si>
  <si>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</si>
  <si>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</si>
  <si>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</si>
  <si>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</si>
  <si>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</si>
  <si>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</si>
  <si>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</si>
  <si>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</si>
  <si>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</si>
  <si>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</si>
  <si>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</si>
  <si>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</si>
  <si>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</si>
  <si>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</si>
  <si>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</si>
  <si>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</si>
  <si>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</si>
  <si>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</si>
  <si>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</si>
  <si>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</si>
  <si>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</si>
  <si>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</si>
  <si>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</si>
  <si>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</si>
  <si>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</si>
  <si>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</si>
  <si>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</si>
  <si>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</si>
  <si>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</si>
  <si>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</si>
  <si>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</si>
  <si>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</si>
  <si>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</si>
  <si>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</si>
  <si>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</si>
  <si>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</si>
  <si>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</si>
  <si>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</si>
  <si>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</si>
  <si>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</si>
  <si>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</si>
  <si>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</si>
  <si>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</si>
  <si>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</si>
  <si>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</si>
  <si>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</si>
  <si>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</si>
  <si>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</si>
  <si>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</si>
  <si>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</si>
  <si>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</si>
  <si>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</si>
  <si>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</si>
  <si>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</si>
  <si>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</si>
  <si>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</si>
  <si>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</si>
  <si>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</si>
  <si>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</si>
  <si>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</si>
  <si>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</si>
  <si>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</si>
  <si>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</si>
  <si>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</si>
  <si>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</si>
  <si>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</si>
  <si>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</si>
  <si>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</si>
  <si>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</si>
  <si>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</si>
  <si>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</si>
  <si>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</si>
  <si>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</si>
  <si>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</si>
  <si>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</si>
  <si>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</si>
  <si>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</si>
  <si>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</si>
  <si>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</si>
  <si>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</si>
  <si>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</si>
  <si>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</si>
  <si>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</si>
  <si>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</si>
  <si>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</si>
  <si>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</si>
  <si>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</si>
  <si>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</si>
  <si>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</si>
  <si>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</si>
  <si>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</si>
  <si>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</si>
  <si>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</si>
  <si>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</si>
  <si>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</si>
  <si>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</si>
  <si>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</si>
  <si>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</si>
  <si>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</si>
  <si>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</si>
  <si>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</si>
  <si>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</si>
  <si>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</si>
  <si>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</si>
  <si>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</si>
  <si>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</si>
  <si>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</si>
  <si>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</si>
  <si>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</si>
  <si>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</si>
  <si>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</si>
  <si>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</si>
  <si>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</si>
  <si>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</si>
  <si>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</si>
  <si>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</si>
  <si>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</si>
  <si>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</si>
  <si>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</si>
  <si>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</si>
  <si>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</si>
  <si>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</si>
  <si>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</si>
  <si>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</si>
  <si>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</si>
  <si>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</si>
  <si>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</si>
  <si>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</si>
  <si>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</si>
  <si>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</si>
  <si>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</si>
  <si>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</si>
  <si>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</si>
  <si>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</si>
  <si>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</si>
  <si>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</si>
  <si>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</si>
  <si>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</si>
  <si>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</si>
  <si>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</si>
  <si>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</si>
  <si>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</si>
  <si>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</si>
  <si>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</si>
  <si>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</si>
  <si>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</si>
  <si>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</si>
  <si>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</si>
  <si>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</si>
  <si>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</si>
  <si>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</si>
  <si>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</si>
  <si>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</si>
  <si>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</si>
  <si>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</si>
  <si>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</si>
  <si>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</si>
  <si>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</si>
  <si>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</si>
  <si>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</si>
  <si>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</si>
  <si>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</si>
  <si>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</si>
  <si>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</si>
  <si>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</si>
  <si>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</si>
  <si>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</si>
  <si>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</si>
  <si>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</si>
  <si>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</si>
  <si>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</si>
  <si>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</si>
  <si>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</si>
  <si>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</si>
  <si>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</si>
  <si>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</si>
  <si>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</si>
  <si>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</si>
  <si>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</si>
  <si>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</si>
  <si>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</si>
  <si>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</si>
  <si>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</si>
  <si>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</si>
  <si>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</si>
  <si>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</si>
  <si>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</si>
  <si>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</si>
  <si>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</si>
  <si>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</si>
  <si>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</si>
  <si>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</si>
  <si>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</si>
  <si>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</si>
  <si>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</si>
  <si>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</si>
  <si>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</si>
  <si>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</si>
  <si>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</si>
  <si>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</si>
  <si>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</si>
  <si>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</si>
  <si>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</si>
  <si>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</si>
  <si>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</si>
  <si>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</si>
  <si>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</si>
  <si>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</si>
  <si>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</si>
  <si>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</si>
  <si>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</si>
  <si>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</si>
  <si>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</si>
  <si>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</si>
  <si>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</si>
  <si>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</si>
  <si>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</si>
  <si>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</si>
  <si>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</si>
  <si>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</si>
  <si>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</si>
  <si>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</si>
  <si>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</si>
  <si>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</si>
  <si>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</si>
  <si>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</si>
  <si>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</si>
  <si>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</si>
  <si>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</si>
  <si>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</si>
  <si>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</si>
  <si>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</si>
  <si>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</si>
  <si>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</si>
  <si>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</si>
  <si>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</si>
  <si>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</si>
  <si>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</si>
  <si>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</si>
  <si>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</si>
  <si>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</si>
  <si>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</si>
  <si>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</si>
  <si>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</si>
  <si>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</si>
  <si>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</si>
  <si>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</si>
  <si>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</si>
  <si>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</si>
  <si>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</si>
  <si>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</si>
  <si>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</si>
  <si>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</si>
  <si>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</si>
  <si>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</si>
  <si>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</si>
  <si>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</si>
  <si>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</si>
  <si>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</si>
  <si>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</si>
  <si>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</si>
  <si>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</si>
  <si>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</si>
  <si>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</si>
  <si>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</si>
  <si>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</si>
  <si>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</si>
  <si>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</si>
  <si>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</si>
  <si>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</si>
  <si>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</si>
  <si>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</si>
  <si>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</si>
  <si>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</si>
  <si>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</si>
  <si>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</si>
  <si>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</si>
  <si>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</si>
  <si>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</si>
  <si>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</si>
  <si>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</si>
  <si>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</si>
  <si>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</si>
  <si>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</si>
  <si>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</si>
  <si>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</si>
  <si>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</si>
  <si>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</si>
  <si>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</si>
  <si>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</si>
  <si>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</si>
  <si>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</si>
  <si>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</si>
  <si>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</si>
  <si>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</si>
  <si>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</si>
  <si>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</si>
  <si>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</si>
  <si>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</si>
  <si>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</si>
  <si>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</si>
  <si>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</si>
  <si>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</si>
  <si>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</si>
  <si>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</si>
  <si>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</si>
  <si>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</si>
  <si>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</si>
  <si>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</si>
  <si>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</si>
  <si>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</si>
  <si>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</si>
  <si>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</si>
  <si>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</si>
  <si>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</si>
  <si>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</si>
  <si>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</si>
  <si>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</si>
  <si>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</si>
  <si>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</si>
  <si>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</si>
  <si>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</si>
  <si>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</si>
  <si>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</si>
  <si>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</si>
  <si>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都道府県立職業能力開発施設の運営費交付金(職業転換訓練費
交付金・離職者等職業訓練費交付金）</t>
    <phoneticPr fontId="5"/>
  </si>
  <si>
    <t>人材開発統括官</t>
    <rPh sb="0" eb="2">
      <t>ジンザイ</t>
    </rPh>
    <rPh sb="2" eb="4">
      <t>カイハツ</t>
    </rPh>
    <rPh sb="4" eb="6">
      <t>トウカツ</t>
    </rPh>
    <rPh sb="6" eb="7">
      <t>カン</t>
    </rPh>
    <phoneticPr fontId="5"/>
  </si>
  <si>
    <t>訓練企画室</t>
    <rPh sb="0" eb="2">
      <t>クンレン</t>
    </rPh>
    <rPh sb="2" eb="5">
      <t>キカクシツ</t>
    </rPh>
    <phoneticPr fontId="5"/>
  </si>
  <si>
    <t>昭和６０年度</t>
    <rPh sb="0" eb="2">
      <t>ショウワ</t>
    </rPh>
    <rPh sb="4" eb="5">
      <t>ネン</t>
    </rPh>
    <rPh sb="5" eb="6">
      <t>ド</t>
    </rPh>
    <phoneticPr fontId="22"/>
  </si>
  <si>
    <t>○</t>
  </si>
  <si>
    <t>職業能力開発促進法第16条及び第95条第１項、
雇用保険法第63条第１項第２号、
雇用保険法施行規則第126条</t>
    <rPh sb="38" eb="39">
      <t>ゴウ</t>
    </rPh>
    <phoneticPr fontId="5"/>
  </si>
  <si>
    <t>第10次職業能力開発基本計画</t>
  </si>
  <si>
    <t>　都道府県における職業訓練の規模及び質の維持</t>
    <rPh sb="1" eb="5">
      <t>トドウフケン</t>
    </rPh>
    <rPh sb="9" eb="11">
      <t>ショクギョウ</t>
    </rPh>
    <rPh sb="11" eb="13">
      <t>クンレン</t>
    </rPh>
    <rPh sb="14" eb="16">
      <t>キボ</t>
    </rPh>
    <rPh sb="16" eb="17">
      <t>オヨ</t>
    </rPh>
    <rPh sb="18" eb="19">
      <t>シツ</t>
    </rPh>
    <rPh sb="20" eb="22">
      <t>イジ</t>
    </rPh>
    <phoneticPr fontId="5"/>
  </si>
  <si>
    <t>　都道府県が設置する職業能力開発校等の運営に必要な経費の一部を交付し、離職者、在職者及び学卒者等に対して職業訓練を行うことにより、職業に必要な技能及び知識を習得させる。</t>
    <rPh sb="1" eb="5">
      <t>トドウフケン</t>
    </rPh>
    <rPh sb="6" eb="8">
      <t>セッチ</t>
    </rPh>
    <rPh sb="10" eb="12">
      <t>ショクギョウ</t>
    </rPh>
    <rPh sb="12" eb="14">
      <t>ノウリョク</t>
    </rPh>
    <rPh sb="14" eb="16">
      <t>カイハツ</t>
    </rPh>
    <rPh sb="16" eb="17">
      <t>コウ</t>
    </rPh>
    <rPh sb="17" eb="18">
      <t>トウ</t>
    </rPh>
    <rPh sb="19" eb="21">
      <t>ウンエイ</t>
    </rPh>
    <rPh sb="22" eb="24">
      <t>ヒツヨウ</t>
    </rPh>
    <rPh sb="25" eb="27">
      <t>ケイヒ</t>
    </rPh>
    <rPh sb="28" eb="30">
      <t>イチブ</t>
    </rPh>
    <rPh sb="31" eb="33">
      <t>コウフ</t>
    </rPh>
    <rPh sb="35" eb="38">
      <t>リショクシャ</t>
    </rPh>
    <rPh sb="39" eb="42">
      <t>ザイショクシャ</t>
    </rPh>
    <rPh sb="42" eb="43">
      <t>オヨ</t>
    </rPh>
    <rPh sb="44" eb="47">
      <t>ガクソツシャ</t>
    </rPh>
    <rPh sb="47" eb="48">
      <t>トウ</t>
    </rPh>
    <rPh sb="49" eb="50">
      <t>タイ</t>
    </rPh>
    <rPh sb="52" eb="54">
      <t>ショクギョウ</t>
    </rPh>
    <rPh sb="54" eb="56">
      <t>クンレン</t>
    </rPh>
    <rPh sb="57" eb="58">
      <t>オコナ</t>
    </rPh>
    <rPh sb="65" eb="67">
      <t>ショクギョウ</t>
    </rPh>
    <rPh sb="68" eb="70">
      <t>ヒツヨウ</t>
    </rPh>
    <rPh sb="71" eb="73">
      <t>ギノウ</t>
    </rPh>
    <rPh sb="73" eb="74">
      <t>オヨ</t>
    </rPh>
    <rPh sb="75" eb="77">
      <t>チシキ</t>
    </rPh>
    <rPh sb="78" eb="80">
      <t>シュウトク</t>
    </rPh>
    <phoneticPr fontId="5"/>
  </si>
  <si>
    <t>離職者訓練（施設内訓練）
修了者の訓練修了後３ヶ月
時点の就職率（離職者訓練終了後３か月時点の就職者数／訓練修了者数）</t>
    <rPh sb="33" eb="36">
      <t>リショクシャ</t>
    </rPh>
    <phoneticPr fontId="5"/>
  </si>
  <si>
    <t>離職者訓練（施設内訓練）
修了者の訓練修了後３ヶ月
時点の就職率80％</t>
  </si>
  <si>
    <t>定例業務統計報告（厚生労働省調べ）</t>
    <rPh sb="0" eb="2">
      <t>テイレイ</t>
    </rPh>
    <rPh sb="2" eb="4">
      <t>ギョウム</t>
    </rPh>
    <rPh sb="4" eb="6">
      <t>トウケイ</t>
    </rPh>
    <rPh sb="6" eb="8">
      <t>ホウコク</t>
    </rPh>
    <rPh sb="9" eb="11">
      <t>コウセイ</t>
    </rPh>
    <rPh sb="11" eb="14">
      <t>ロウドウショウ</t>
    </rPh>
    <rPh sb="14" eb="15">
      <t>シラ</t>
    </rPh>
    <phoneticPr fontId="5"/>
  </si>
  <si>
    <t>-</t>
  </si>
  <si>
    <t>職業訓練は国の雇用のセーフティネットとして国の責務として実施すべき事業である（雇用対策法第4条第1項2号）。</t>
  </si>
  <si>
    <t>本事業は地域の実情に応じた多様な訓練機会を確保するため、国が都道府県の職業能力開発校の運営に必要な経費を交付するものである。</t>
  </si>
  <si>
    <t>雇用失業情勢に応じた求職者の就職を実現するためには訓練機会の確保が重要であることから、本事業は優先度が高い事業と言える。</t>
  </si>
  <si>
    <t>‐</t>
  </si>
  <si>
    <t>無</t>
  </si>
  <si>
    <t>費目・使途は都道府県の職業能力開発校の運営に必要な経費に限定されている。</t>
  </si>
  <si>
    <t>本事業は、労働者の職業能力の開発及び向上に資する職業訓練を実施するため、都道府県における職業能力開発校の訓練の規模及び質の維持を図っており、十分に活用していると言える。</t>
    <rPh sb="52" eb="54">
      <t>クンレン</t>
    </rPh>
    <phoneticPr fontId="5"/>
  </si>
  <si>
    <t>厚生労働省</t>
  </si>
  <si>
    <t>職業能力開発校施設整備費等補助金</t>
    <rPh sb="0" eb="2">
      <t>ショクギョウ</t>
    </rPh>
    <rPh sb="2" eb="4">
      <t>ノウリョク</t>
    </rPh>
    <rPh sb="4" eb="6">
      <t>カイハツ</t>
    </rPh>
    <rPh sb="6" eb="7">
      <t>コウ</t>
    </rPh>
    <rPh sb="7" eb="9">
      <t>シセツ</t>
    </rPh>
    <rPh sb="9" eb="12">
      <t>セイビヒ</t>
    </rPh>
    <rPh sb="12" eb="13">
      <t>トウ</t>
    </rPh>
    <rPh sb="13" eb="16">
      <t>ホジョキン</t>
    </rPh>
    <phoneticPr fontId="5"/>
  </si>
  <si>
    <t>引き続き、効率的・効果的な予算執行に努める。</t>
  </si>
  <si>
    <t>948</t>
  </si>
  <si>
    <t>819</t>
  </si>
  <si>
    <t>603</t>
  </si>
  <si>
    <t>720</t>
  </si>
  <si>
    <t>598</t>
  </si>
  <si>
    <t>593</t>
  </si>
  <si>
    <t>590</t>
  </si>
  <si>
    <t>612</t>
    <phoneticPr fontId="5"/>
  </si>
  <si>
    <t>訓練実施経費</t>
  </si>
  <si>
    <t>短期課程、普通課程、専門課程訓練費</t>
  </si>
  <si>
    <t>-</t>
    <phoneticPr fontId="5"/>
  </si>
  <si>
    <t>-</t>
    <phoneticPr fontId="5"/>
  </si>
  <si>
    <t>-</t>
    <phoneticPr fontId="5"/>
  </si>
  <si>
    <t>-</t>
    <phoneticPr fontId="5"/>
  </si>
  <si>
    <t>-</t>
    <phoneticPr fontId="5"/>
  </si>
  <si>
    <t>東京都</t>
    <rPh sb="0" eb="3">
      <t>トウキョウト</t>
    </rPh>
    <phoneticPr fontId="5"/>
  </si>
  <si>
    <t>神奈川県</t>
    <rPh sb="0" eb="4">
      <t>カナガワケン</t>
    </rPh>
    <phoneticPr fontId="5"/>
  </si>
  <si>
    <t>大阪府</t>
    <rPh sb="0" eb="3">
      <t>オオサカフ</t>
    </rPh>
    <phoneticPr fontId="5"/>
  </si>
  <si>
    <t>北海道</t>
    <rPh sb="0" eb="3">
      <t>ホッカイドウ</t>
    </rPh>
    <phoneticPr fontId="5"/>
  </si>
  <si>
    <t>愛知県</t>
    <rPh sb="0" eb="3">
      <t>アイチケン</t>
    </rPh>
    <phoneticPr fontId="5"/>
  </si>
  <si>
    <t>福岡県</t>
    <rPh sb="0" eb="3">
      <t>フクオカケン</t>
    </rPh>
    <phoneticPr fontId="5"/>
  </si>
  <si>
    <t>長野県</t>
    <rPh sb="0" eb="3">
      <t>ナガノケン</t>
    </rPh>
    <phoneticPr fontId="5"/>
  </si>
  <si>
    <t>千葉県</t>
    <rPh sb="0" eb="3">
      <t>チバケン</t>
    </rPh>
    <phoneticPr fontId="5"/>
  </si>
  <si>
    <t>離職者、在職者及び学卒者に対して、職業訓練を行い、就職に必要な技能及び知識を習得させる。（交付金の交付）</t>
  </si>
  <si>
    <t>補助金等交付</t>
  </si>
  <si>
    <t xml:space="preserve">
埼玉県</t>
    <rPh sb="1" eb="3">
      <t>サイタマ</t>
    </rPh>
    <rPh sb="3" eb="4">
      <t>ケン</t>
    </rPh>
    <phoneticPr fontId="5"/>
  </si>
  <si>
    <t>岩手県</t>
    <phoneticPr fontId="5"/>
  </si>
  <si>
    <t>-</t>
    <phoneticPr fontId="5"/>
  </si>
  <si>
    <t>訓練受講者数
　・離職者（施設内）訓練受講者
　・在職者訓練受講者
　・学卒者訓練受講者</t>
    <phoneticPr fontId="5"/>
  </si>
  <si>
    <t>人</t>
    <rPh sb="0" eb="1">
      <t>ニン</t>
    </rPh>
    <phoneticPr fontId="5"/>
  </si>
  <si>
    <t>訓練に要した経費／受講者数　　　　　　　　　　　　　　</t>
    <rPh sb="0" eb="2">
      <t>クンレン</t>
    </rPh>
    <rPh sb="3" eb="4">
      <t>ヨウ</t>
    </rPh>
    <rPh sb="6" eb="8">
      <t>ケイヒ</t>
    </rPh>
    <rPh sb="9" eb="12">
      <t>ジュコウシャ</t>
    </rPh>
    <rPh sb="12" eb="13">
      <t>スウ</t>
    </rPh>
    <phoneticPr fontId="5"/>
  </si>
  <si>
    <t>円</t>
    <rPh sb="0" eb="1">
      <t>エン</t>
    </rPh>
    <phoneticPr fontId="5"/>
  </si>
  <si>
    <t xml:space="preserve">11,638,716,000
/74,966
</t>
    <phoneticPr fontId="5"/>
  </si>
  <si>
    <t>-</t>
    <phoneticPr fontId="5"/>
  </si>
  <si>
    <t>多様な職業能力開発の機会を確保すること（Ⅵ-１）</t>
    <phoneticPr fontId="5"/>
  </si>
  <si>
    <t>多様な職業能力開発の機会を確保し、生産性の向上に向けた人材育成を強化すること（Ⅵ-１-１）</t>
    <phoneticPr fontId="5"/>
  </si>
  <si>
    <t>公共職業訓練（離職者訓練・施設内訓練）の修了者に
おける就職率
※（独）高齢・障害・求職者雇用支援機構分を含む</t>
  </si>
  <si>
    <t>公共職業訓練（学卒者訓練）の修了者における就職率
※（独）高齢・障害・求職者雇用支援機構分を含む</t>
  </si>
  <si>
    <t>-</t>
    <phoneticPr fontId="5"/>
  </si>
  <si>
    <t>-</t>
    <phoneticPr fontId="5"/>
  </si>
  <si>
    <t>-</t>
    <phoneticPr fontId="5"/>
  </si>
  <si>
    <t>-</t>
    <phoneticPr fontId="5"/>
  </si>
  <si>
    <t>都道府県の設置する公共職業能力開発施設による様々な職業訓練を実施することにより、求職者・在職者及び学卒者に対して多様な職業訓練機会
を提供し、職業能力の向上を図ることにより、就労を支援するものであり、本事業は測定指標に直結寄与している。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</si>
  <si>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</si>
  <si>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</si>
  <si>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</si>
  <si>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</si>
  <si>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</si>
  <si>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</si>
  <si>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</si>
  <si>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</si>
  <si>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</si>
  <si>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</si>
  <si>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</si>
  <si>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</si>
  <si>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</si>
  <si>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離職者等職業訓練費交付金
(労働保険特別会計雇用勘定)</t>
    <rPh sb="0" eb="3">
      <t>リショクシャ</t>
    </rPh>
    <rPh sb="3" eb="4">
      <t>トウ</t>
    </rPh>
    <rPh sb="4" eb="6">
      <t>ショクギョウ</t>
    </rPh>
    <rPh sb="6" eb="9">
      <t>クンレンヒ</t>
    </rPh>
    <rPh sb="9" eb="12">
      <t>コウフキン</t>
    </rPh>
    <rPh sb="14" eb="16">
      <t>ロウドウ</t>
    </rPh>
    <rPh sb="16" eb="18">
      <t>ホケン</t>
    </rPh>
    <rPh sb="18" eb="20">
      <t>トクベツ</t>
    </rPh>
    <rPh sb="20" eb="22">
      <t>カイケイ</t>
    </rPh>
    <rPh sb="22" eb="24">
      <t>コヨウ</t>
    </rPh>
    <rPh sb="24" eb="26">
      <t>カンジョウ</t>
    </rPh>
    <phoneticPr fontId="5"/>
  </si>
  <si>
    <t>職業転換訓練費交付金
(一般会計)</t>
    <rPh sb="0" eb="2">
      <t>ショクギョウ</t>
    </rPh>
    <rPh sb="2" eb="4">
      <t>テンカン</t>
    </rPh>
    <rPh sb="4" eb="7">
      <t>クンレンヒ</t>
    </rPh>
    <rPh sb="7" eb="10">
      <t>コウフキン</t>
    </rPh>
    <rPh sb="12" eb="14">
      <t>イッパン</t>
    </rPh>
    <rPh sb="14" eb="16">
      <t>カイケイ</t>
    </rPh>
    <phoneticPr fontId="5"/>
  </si>
  <si>
    <t>A.東京都</t>
    <rPh sb="2" eb="5">
      <t>トウキョウト</t>
    </rPh>
    <phoneticPr fontId="5"/>
  </si>
  <si>
    <t>職業能力開発校施設整備等補助金（所管：人材開発統括官）は、都道府県の能力開発施設の建物整備・機器整備等に係る経費への補助であるが、都道府県立職業能力開発施設の運営費交付金（所管；人材開発統括官）は、都道府県の職業能力開発施設の運営に係る経費への支援であり、補助の対象が異なる。</t>
    <rPh sb="16" eb="18">
      <t>ショカン</t>
    </rPh>
    <rPh sb="19" eb="21">
      <t>ジンザイ</t>
    </rPh>
    <rPh sb="21" eb="23">
      <t>カイハツ</t>
    </rPh>
    <rPh sb="23" eb="25">
      <t>トウカツ</t>
    </rPh>
    <rPh sb="86" eb="88">
      <t>ショカン</t>
    </rPh>
    <rPh sb="89" eb="91">
      <t>ジンザイ</t>
    </rPh>
    <rPh sb="91" eb="93">
      <t>カイハツ</t>
    </rPh>
    <rPh sb="93" eb="95">
      <t>トウカツ</t>
    </rPh>
    <phoneticPr fontId="5"/>
  </si>
  <si>
    <t>訓練企画室長　平川 雅浩</t>
    <phoneticPr fontId="5"/>
  </si>
  <si>
    <t>11,640,286,000
/69,412</t>
    <phoneticPr fontId="5"/>
  </si>
  <si>
    <t>令和元年度は雇用失業情勢の改善傾向がみられたものの、令和２年度については、雇用の見通しが不透明さを増している状況であり、今後、労働者の解雇や雇止め等の増加が懸念されるため、引き続き、事業の実施状況等を踏まえ、必要に応じて見直しを行いながら、効率的・効果的な予算執行に努める。</t>
    <rPh sb="0" eb="2">
      <t>レイワ</t>
    </rPh>
    <rPh sb="2" eb="3">
      <t>モト</t>
    </rPh>
    <rPh sb="3" eb="5">
      <t>ネンド</t>
    </rPh>
    <rPh sb="26" eb="28">
      <t>レイワ</t>
    </rPh>
    <rPh sb="29" eb="31">
      <t>ネンド</t>
    </rPh>
    <phoneticPr fontId="5"/>
  </si>
  <si>
    <t>-</t>
    <phoneticPr fontId="5"/>
  </si>
  <si>
    <t>引き続き真に必要な予算の確保に努めてまいりたい。</t>
    <phoneticPr fontId="5"/>
  </si>
  <si>
    <t>活動実績が低調に推移している要因を分析し、事業の適正な執行を図ること。</t>
    <phoneticPr fontId="5"/>
  </si>
  <si>
    <t>12,451,000,000
/95,146</t>
    <phoneticPr fontId="5"/>
  </si>
  <si>
    <t>成果目標を上回っている。</t>
    <phoneticPr fontId="5"/>
  </si>
  <si>
    <t>-</t>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</si>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</sst>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33</xdr:col>
      <xdr:colOff>12871</xdr:colOff>
      <xdr:row>716</xdr:row>
      <xdr:rowOff>64358</xdr:rowOff>
    </xdr:from>
    <xdr:to>
      <xdr:col>36</xdr:col>
      <xdr:colOff>93533</xdr:colOff>
      <xdr:row>716</xdr:row>
      <xdr:rowOff>265442</xdr:rowOff>
    </xdr:to>
    <xdr:sp macro="" textlink="">
      <xdr:nvSpPr>
        <xdr:cNvPr id="4" name="正方形/長方形 3"/>
        <xdr:cNvSpPr/>
      </xdr:nvSpPr>
      <xdr:spPr>
        <a:xfrm>
          <a:off x="6809087" y="30814662"/>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17</xdr:col>
      <xdr:colOff>12873</xdr:colOff>
      <xdr:row>742</xdr:row>
      <xdr:rowOff>25743</xdr:rowOff>
    </xdr:from>
    <xdr:to>
      <xdr:col>36</xdr:col>
      <xdr:colOff>15718</xdr:colOff>
      <xdr:row>751</xdr:row>
      <xdr:rowOff>201073</xdr:rowOff>
    </xdr:to>
    <xdr:grpSp>
      <xdr:nvGrpSpPr>
        <xdr:cNvPr id="5" name="グループ化 4"/>
        <xdr:cNvGrpSpPr/>
      </xdr:nvGrpSpPr>
      <xdr:grpSpPr>
        <a:xfrm>
          <a:off x="3513954" y="41858513"/>
          <a:ext cx="3915818" cy="3303134"/>
          <a:chOff x="3505200" y="39948969"/>
          <a:chExt cx="3927647" cy="3142795"/>
        </a:xfrm>
      </xdr:grpSpPr>
      <xdr:sp macro="" textlink="">
        <xdr:nvSpPr>
          <xdr:cNvPr id="6" name="正方形/長方形 5"/>
          <xdr:cNvSpPr/>
        </xdr:nvSpPr>
        <xdr:spPr>
          <a:xfrm>
            <a:off x="3505200" y="39948969"/>
            <a:ext cx="3913774" cy="84145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厚生労働省</a:t>
            </a:r>
            <a:endParaRPr kumimoji="1" lang="en-US" altLang="ja-JP" sz="1400"/>
          </a:p>
          <a:p>
            <a:pPr algn="ctr"/>
            <a:r>
              <a:rPr kumimoji="1" lang="ja-JP" altLang="en-US" sz="1400"/>
              <a:t>　</a:t>
            </a:r>
            <a:r>
              <a:rPr kumimoji="1" lang="en-US" altLang="ja-JP" sz="1400"/>
              <a:t>11,639</a:t>
            </a:r>
            <a:r>
              <a:rPr kumimoji="1" lang="ja-JP" altLang="en-US" sz="1400"/>
              <a:t>百万円</a:t>
            </a:r>
          </a:p>
        </xdr:txBody>
      </xdr:sp>
      <xdr:sp macro="" textlink="">
        <xdr:nvSpPr>
          <xdr:cNvPr id="7" name="大かっこ 6"/>
          <xdr:cNvSpPr/>
        </xdr:nvSpPr>
        <xdr:spPr>
          <a:xfrm>
            <a:off x="3656106" y="40920894"/>
            <a:ext cx="3538750" cy="39519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交付金の交付</a:t>
            </a:r>
          </a:p>
        </xdr:txBody>
      </xdr:sp>
      <xdr:sp macro="" textlink="">
        <xdr:nvSpPr>
          <xdr:cNvPr id="8" name="正方形/長方形 7"/>
          <xdr:cNvSpPr/>
        </xdr:nvSpPr>
        <xdr:spPr>
          <a:xfrm>
            <a:off x="3543300" y="42027205"/>
            <a:ext cx="3889547" cy="35242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t>Ａ．都道府県（４７）　</a:t>
            </a:r>
            <a:r>
              <a:rPr kumimoji="1" lang="en-US" altLang="ja-JP" sz="1400"/>
              <a:t>11,639</a:t>
            </a:r>
            <a:r>
              <a:rPr kumimoji="1" lang="ja-JP" altLang="en-US" sz="1400"/>
              <a:t>百万円</a:t>
            </a:r>
          </a:p>
        </xdr:txBody>
      </xdr:sp>
      <xdr:sp macro="" textlink="">
        <xdr:nvSpPr>
          <xdr:cNvPr id="9" name="大かっこ 8"/>
          <xdr:cNvSpPr/>
        </xdr:nvSpPr>
        <xdr:spPr>
          <a:xfrm>
            <a:off x="3732306" y="42412688"/>
            <a:ext cx="3463884" cy="67907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短期課程、普通課程、専門課程訓練の実施等</a:t>
            </a:r>
          </a:p>
        </xdr:txBody>
      </xdr:sp>
    </xdr:grpSp>
    <xdr:clientData/>
  </xdr:twoCellAnchor>
  <xdr:twoCellAnchor>
    <xdr:from>
      <xdr:col>16</xdr:col>
      <xdr:colOff>154460</xdr:colOff>
      <xdr:row>747</xdr:row>
      <xdr:rowOff>102973</xdr:rowOff>
    </xdr:from>
    <xdr:to>
      <xdr:col>25</xdr:col>
      <xdr:colOff>5921</xdr:colOff>
      <xdr:row>748</xdr:row>
      <xdr:rowOff>104689</xdr:rowOff>
    </xdr:to>
    <xdr:sp macro="" textlink="">
      <xdr:nvSpPr>
        <xdr:cNvPr id="15" name="テキスト ボックス 14"/>
        <xdr:cNvSpPr txBox="1"/>
      </xdr:nvSpPr>
      <xdr:spPr>
        <a:xfrm>
          <a:off x="3449595" y="42154561"/>
          <a:ext cx="1704975" cy="349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26</xdr:col>
      <xdr:colOff>128715</xdr:colOff>
      <xdr:row>746</xdr:row>
      <xdr:rowOff>167331</xdr:rowOff>
    </xdr:from>
    <xdr:to>
      <xdr:col>26</xdr:col>
      <xdr:colOff>128715</xdr:colOff>
      <xdr:row>748</xdr:row>
      <xdr:rowOff>62044</xdr:rowOff>
    </xdr:to>
    <xdr:cxnSp macro="">
      <xdr:nvCxnSpPr>
        <xdr:cNvPr id="16" name="直線矢印コネクタ 15"/>
        <xdr:cNvCxnSpPr/>
      </xdr:nvCxnSpPr>
      <xdr:spPr>
        <a:xfrm>
          <a:off x="5483310" y="41871385"/>
          <a:ext cx="0" cy="589781"/>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77229</xdr:colOff>
      <xdr:row>100</xdr:row>
      <xdr:rowOff>90101</xdr:rowOff>
    </xdr:from>
    <xdr:to>
      <xdr:col>41</xdr:col>
      <xdr:colOff>157891</xdr:colOff>
      <xdr:row>100</xdr:row>
      <xdr:rowOff>291185</xdr:rowOff>
    </xdr:to>
    <xdr:sp macro="" textlink="">
      <xdr:nvSpPr>
        <xdr:cNvPr id="13" name="正方形/長方形 12"/>
        <xdr:cNvSpPr/>
      </xdr:nvSpPr>
      <xdr:spPr>
        <a:xfrm>
          <a:off x="7903175" y="13103310"/>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90101</xdr:colOff>
      <xdr:row>115</xdr:row>
      <xdr:rowOff>218817</xdr:rowOff>
    </xdr:from>
    <xdr:to>
      <xdr:col>41</xdr:col>
      <xdr:colOff>170763</xdr:colOff>
      <xdr:row>116</xdr:row>
      <xdr:rowOff>85239</xdr:rowOff>
    </xdr:to>
    <xdr:sp macro="" textlink="">
      <xdr:nvSpPr>
        <xdr:cNvPr id="14" name="正方形/長方形 13"/>
        <xdr:cNvSpPr/>
      </xdr:nvSpPr>
      <xdr:spPr>
        <a:xfrm>
          <a:off x="7916047" y="13849864"/>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32</xdr:col>
      <xdr:colOff>167331</xdr:colOff>
      <xdr:row>708</xdr:row>
      <xdr:rowOff>51486</xdr:rowOff>
    </xdr:from>
    <xdr:to>
      <xdr:col>36</xdr:col>
      <xdr:colOff>42047</xdr:colOff>
      <xdr:row>708</xdr:row>
      <xdr:rowOff>252570</xdr:rowOff>
    </xdr:to>
    <xdr:sp macro="" textlink="">
      <xdr:nvSpPr>
        <xdr:cNvPr id="22" name="正方形/長方形 21"/>
        <xdr:cNvSpPr/>
      </xdr:nvSpPr>
      <xdr:spPr>
        <a:xfrm>
          <a:off x="6757601" y="28175979"/>
          <a:ext cx="698500" cy="2010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64358</xdr:colOff>
      <xdr:row>30</xdr:row>
      <xdr:rowOff>115844</xdr:rowOff>
    </xdr:from>
    <xdr:to>
      <xdr:col>41</xdr:col>
      <xdr:colOff>145020</xdr:colOff>
      <xdr:row>31</xdr:row>
      <xdr:rowOff>25743</xdr:rowOff>
    </xdr:to>
    <xdr:sp macro="" textlink="">
      <xdr:nvSpPr>
        <xdr:cNvPr id="17" name="正方形/長方形 16"/>
        <xdr:cNvSpPr/>
      </xdr:nvSpPr>
      <xdr:spPr>
        <a:xfrm>
          <a:off x="7890304" y="11005236"/>
          <a:ext cx="698500" cy="180203"/>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速報値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41" zoomScale="74" zoomScaleNormal="75" zoomScaleSheetLayoutView="74" zoomScalePageLayoutView="85" workbookViewId="0">
      <selection activeCell="P844" sqref="P844:X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t="s">
        <v>346</v>
      </c>
      <c r="AP2" s="966"/>
      <c r="AQ2" s="966"/>
      <c r="AR2" s="78" t="str">
        <f>IF(OR(AO2="　", AO2=""), "", "-")</f>
        <v/>
      </c>
      <c r="AS2" s="967">
        <v>629</v>
      </c>
      <c r="AT2" s="967"/>
      <c r="AU2" s="967"/>
      <c r="AV2" s="51" t="str">
        <f>IF(AW2="", "", "-")</f>
        <v/>
      </c>
      <c r="AW2" s="912"/>
      <c r="AX2" s="912"/>
    </row>
    <row r="3" spans="1:50" ht="21" customHeight="1" thickBot="1" x14ac:dyDescent="0.2">
      <c r="A3" s="868" t="s">
        <v>431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583</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563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566</v>
      </c>
      <c r="H5" s="841"/>
      <c r="I5" s="841"/>
      <c r="J5" s="841"/>
      <c r="K5" s="841"/>
      <c r="L5" s="841"/>
      <c r="M5" s="842" t="s">
        <v>66</v>
      </c>
      <c r="N5" s="843"/>
      <c r="O5" s="843"/>
      <c r="P5" s="843"/>
      <c r="Q5" s="843"/>
      <c r="R5" s="844"/>
      <c r="S5" s="845" t="s">
        <v>70</v>
      </c>
      <c r="T5" s="841"/>
      <c r="U5" s="841"/>
      <c r="V5" s="841"/>
      <c r="W5" s="841"/>
      <c r="X5" s="846"/>
      <c r="Y5" s="699" t="s">
        <v>3</v>
      </c>
      <c r="Z5" s="546"/>
      <c r="AA5" s="546"/>
      <c r="AB5" s="546"/>
      <c r="AC5" s="546"/>
      <c r="AD5" s="547"/>
      <c r="AE5" s="700" t="s">
        <v>565</v>
      </c>
      <c r="AF5" s="700"/>
      <c r="AG5" s="700"/>
      <c r="AH5" s="700"/>
      <c r="AI5" s="700"/>
      <c r="AJ5" s="700"/>
      <c r="AK5" s="700"/>
      <c r="AL5" s="700"/>
      <c r="AM5" s="700"/>
      <c r="AN5" s="700"/>
      <c r="AO5" s="700"/>
      <c r="AP5" s="701"/>
      <c r="AQ5" s="702" t="s">
        <v>646</v>
      </c>
      <c r="AR5" s="703"/>
      <c r="AS5" s="703"/>
      <c r="AT5" s="703"/>
      <c r="AU5" s="703"/>
      <c r="AV5" s="703"/>
      <c r="AW5" s="703"/>
      <c r="AX5" s="704"/>
    </row>
    <row r="6" spans="1:50" ht="39" customHeight="1" x14ac:dyDescent="0.15">
      <c r="A6" s="707" t="s">
        <v>4</v>
      </c>
      <c r="B6" s="708"/>
      <c r="C6" s="708"/>
      <c r="D6" s="708"/>
      <c r="E6" s="708"/>
      <c r="F6" s="708"/>
      <c r="G6" s="395" t="str">
        <f>入力規則等!F39</f>
        <v>一般会計、労働保険特別会計雇用勘定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8" t="s">
        <v>22</v>
      </c>
      <c r="B7" s="499"/>
      <c r="C7" s="499"/>
      <c r="D7" s="499"/>
      <c r="E7" s="499"/>
      <c r="F7" s="500"/>
      <c r="G7" s="501" t="s">
        <v>568</v>
      </c>
      <c r="H7" s="502"/>
      <c r="I7" s="502"/>
      <c r="J7" s="502"/>
      <c r="K7" s="502"/>
      <c r="L7" s="502"/>
      <c r="M7" s="502"/>
      <c r="N7" s="502"/>
      <c r="O7" s="502"/>
      <c r="P7" s="502"/>
      <c r="Q7" s="502"/>
      <c r="R7" s="502"/>
      <c r="S7" s="502"/>
      <c r="T7" s="502"/>
      <c r="U7" s="502"/>
      <c r="V7" s="502"/>
      <c r="W7" s="502"/>
      <c r="X7" s="503"/>
      <c r="Y7" s="923" t="s">
        <v>395</v>
      </c>
      <c r="Z7" s="446"/>
      <c r="AA7" s="446"/>
      <c r="AB7" s="446"/>
      <c r="AC7" s="446"/>
      <c r="AD7" s="924"/>
      <c r="AE7" s="913" t="s">
        <v>569</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8" t="s">
        <v>259</v>
      </c>
      <c r="B8" s="499"/>
      <c r="C8" s="499"/>
      <c r="D8" s="499"/>
      <c r="E8" s="499"/>
      <c r="F8" s="500"/>
      <c r="G8" s="934" t="str">
        <f>入力規則等!A27</f>
        <v>子ども・若者育成支援</v>
      </c>
      <c r="H8" s="721"/>
      <c r="I8" s="721"/>
      <c r="J8" s="721"/>
      <c r="K8" s="721"/>
      <c r="L8" s="721"/>
      <c r="M8" s="721"/>
      <c r="N8" s="721"/>
      <c r="O8" s="721"/>
      <c r="P8" s="721"/>
      <c r="Q8" s="721"/>
      <c r="R8" s="721"/>
      <c r="S8" s="721"/>
      <c r="T8" s="721"/>
      <c r="U8" s="721"/>
      <c r="V8" s="721"/>
      <c r="W8" s="721"/>
      <c r="X8" s="935"/>
      <c r="Y8" s="847" t="s">
        <v>260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570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571</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7" t="s">
        <v>24</v>
      </c>
      <c r="B12" s="978"/>
      <c r="C12" s="978"/>
      <c r="D12" s="978"/>
      <c r="E12" s="978"/>
      <c r="F12" s="979"/>
      <c r="G12" s="761"/>
      <c r="H12" s="762"/>
      <c r="I12" s="762"/>
      <c r="J12" s="762"/>
      <c r="K12" s="762"/>
      <c r="L12" s="762"/>
      <c r="M12" s="762"/>
      <c r="N12" s="762"/>
      <c r="O12" s="762"/>
      <c r="P12" s="418" t="s">
        <v>398</v>
      </c>
      <c r="Q12" s="419"/>
      <c r="R12" s="419"/>
      <c r="S12" s="419"/>
      <c r="T12" s="419"/>
      <c r="U12" s="419"/>
      <c r="V12" s="420"/>
      <c r="W12" s="418" t="s">
        <v>418</v>
      </c>
      <c r="X12" s="419"/>
      <c r="Y12" s="419"/>
      <c r="Z12" s="419"/>
      <c r="AA12" s="419"/>
      <c r="AB12" s="419"/>
      <c r="AC12" s="420"/>
      <c r="AD12" s="418" t="s">
        <v>425</v>
      </c>
      <c r="AE12" s="419"/>
      <c r="AF12" s="419"/>
      <c r="AG12" s="419"/>
      <c r="AH12" s="419"/>
      <c r="AI12" s="419"/>
      <c r="AJ12" s="420"/>
      <c r="AK12" s="418" t="s">
        <v>432</v>
      </c>
      <c r="AL12" s="419"/>
      <c r="AM12" s="419"/>
      <c r="AN12" s="419"/>
      <c r="AO12" s="419"/>
      <c r="AP12" s="419"/>
      <c r="AQ12" s="420"/>
      <c r="AR12" s="418" t="s">
        <v>433</v>
      </c>
      <c r="AS12" s="419"/>
      <c r="AT12" s="419"/>
      <c r="AU12" s="419"/>
      <c r="AV12" s="419"/>
      <c r="AW12" s="419"/>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11661</v>
      </c>
      <c r="Q13" s="659"/>
      <c r="R13" s="659"/>
      <c r="S13" s="659"/>
      <c r="T13" s="659"/>
      <c r="U13" s="659"/>
      <c r="V13" s="660"/>
      <c r="W13" s="658">
        <v>11661</v>
      </c>
      <c r="X13" s="659"/>
      <c r="Y13" s="659"/>
      <c r="Z13" s="659"/>
      <c r="AA13" s="659"/>
      <c r="AB13" s="659"/>
      <c r="AC13" s="660"/>
      <c r="AD13" s="658">
        <v>11661</v>
      </c>
      <c r="AE13" s="659"/>
      <c r="AF13" s="659"/>
      <c r="AG13" s="659"/>
      <c r="AH13" s="659"/>
      <c r="AI13" s="659"/>
      <c r="AJ13" s="660"/>
      <c r="AK13" s="658">
        <v>12451</v>
      </c>
      <c r="AL13" s="659"/>
      <c r="AM13" s="659"/>
      <c r="AN13" s="659"/>
      <c r="AO13" s="659"/>
      <c r="AP13" s="659"/>
      <c r="AQ13" s="660"/>
      <c r="AR13" s="920">
        <v>12451</v>
      </c>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649</v>
      </c>
      <c r="Q14" s="659"/>
      <c r="R14" s="659"/>
      <c r="S14" s="659"/>
      <c r="T14" s="659"/>
      <c r="U14" s="659"/>
      <c r="V14" s="660"/>
      <c r="W14" s="658" t="s">
        <v>649</v>
      </c>
      <c r="X14" s="659"/>
      <c r="Y14" s="659"/>
      <c r="Z14" s="659"/>
      <c r="AA14" s="659"/>
      <c r="AB14" s="659"/>
      <c r="AC14" s="660"/>
      <c r="AD14" s="658" t="s">
        <v>649</v>
      </c>
      <c r="AE14" s="659"/>
      <c r="AF14" s="659"/>
      <c r="AG14" s="659"/>
      <c r="AH14" s="659"/>
      <c r="AI14" s="659"/>
      <c r="AJ14" s="660"/>
      <c r="AK14" s="658" t="s">
        <v>649</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649</v>
      </c>
      <c r="Q15" s="659"/>
      <c r="R15" s="659"/>
      <c r="S15" s="659"/>
      <c r="T15" s="659"/>
      <c r="U15" s="659"/>
      <c r="V15" s="660"/>
      <c r="W15" s="658" t="s">
        <v>649</v>
      </c>
      <c r="X15" s="659"/>
      <c r="Y15" s="659"/>
      <c r="Z15" s="659"/>
      <c r="AA15" s="659"/>
      <c r="AB15" s="659"/>
      <c r="AC15" s="660"/>
      <c r="AD15" s="658" t="s">
        <v>649</v>
      </c>
      <c r="AE15" s="659"/>
      <c r="AF15" s="659"/>
      <c r="AG15" s="659"/>
      <c r="AH15" s="659"/>
      <c r="AI15" s="659"/>
      <c r="AJ15" s="660"/>
      <c r="AK15" s="658" t="s">
        <v>649</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649</v>
      </c>
      <c r="Q16" s="659"/>
      <c r="R16" s="659"/>
      <c r="S16" s="659"/>
      <c r="T16" s="659"/>
      <c r="U16" s="659"/>
      <c r="V16" s="660"/>
      <c r="W16" s="658" t="s">
        <v>649</v>
      </c>
      <c r="X16" s="659"/>
      <c r="Y16" s="659"/>
      <c r="Z16" s="659"/>
      <c r="AA16" s="659"/>
      <c r="AB16" s="659"/>
      <c r="AC16" s="660"/>
      <c r="AD16" s="658" t="s">
        <v>649</v>
      </c>
      <c r="AE16" s="659"/>
      <c r="AF16" s="659"/>
      <c r="AG16" s="659"/>
      <c r="AH16" s="659"/>
      <c r="AI16" s="659"/>
      <c r="AJ16" s="660"/>
      <c r="AK16" s="658" t="s">
        <v>649</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649</v>
      </c>
      <c r="Q17" s="659"/>
      <c r="R17" s="659"/>
      <c r="S17" s="659"/>
      <c r="T17" s="659"/>
      <c r="U17" s="659"/>
      <c r="V17" s="660"/>
      <c r="W17" s="658" t="s">
        <v>649</v>
      </c>
      <c r="X17" s="659"/>
      <c r="Y17" s="659"/>
      <c r="Z17" s="659"/>
      <c r="AA17" s="659"/>
      <c r="AB17" s="659"/>
      <c r="AC17" s="660"/>
      <c r="AD17" s="658" t="s">
        <v>649</v>
      </c>
      <c r="AE17" s="659"/>
      <c r="AF17" s="659"/>
      <c r="AG17" s="659"/>
      <c r="AH17" s="659"/>
      <c r="AI17" s="659"/>
      <c r="AJ17" s="660"/>
      <c r="AK17" s="658" t="s">
        <v>649</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9">
        <f>SUM(P13:V17)</f>
        <v>11661</v>
      </c>
      <c r="Q18" s="880"/>
      <c r="R18" s="880"/>
      <c r="S18" s="880"/>
      <c r="T18" s="880"/>
      <c r="U18" s="880"/>
      <c r="V18" s="881"/>
      <c r="W18" s="879">
        <f>SUM(W13:AC17)</f>
        <v>11661</v>
      </c>
      <c r="X18" s="880"/>
      <c r="Y18" s="880"/>
      <c r="Z18" s="880"/>
      <c r="AA18" s="880"/>
      <c r="AB18" s="880"/>
      <c r="AC18" s="881"/>
      <c r="AD18" s="879">
        <f>SUM(AD13:AJ17)</f>
        <v>11661</v>
      </c>
      <c r="AE18" s="880"/>
      <c r="AF18" s="880"/>
      <c r="AG18" s="880"/>
      <c r="AH18" s="880"/>
      <c r="AI18" s="880"/>
      <c r="AJ18" s="881"/>
      <c r="AK18" s="879">
        <f>SUM(AK13:AQ17)</f>
        <v>12451</v>
      </c>
      <c r="AL18" s="880"/>
      <c r="AM18" s="880"/>
      <c r="AN18" s="880"/>
      <c r="AO18" s="880"/>
      <c r="AP18" s="880"/>
      <c r="AQ18" s="881"/>
      <c r="AR18" s="879">
        <f>SUM(AR13:AX17)</f>
        <v>12451</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11639</v>
      </c>
      <c r="Q19" s="659"/>
      <c r="R19" s="659"/>
      <c r="S19" s="659"/>
      <c r="T19" s="659"/>
      <c r="U19" s="659"/>
      <c r="V19" s="660"/>
      <c r="W19" s="658">
        <v>11640</v>
      </c>
      <c r="X19" s="659"/>
      <c r="Y19" s="659"/>
      <c r="Z19" s="659"/>
      <c r="AA19" s="659"/>
      <c r="AB19" s="659"/>
      <c r="AC19" s="660"/>
      <c r="AD19" s="658">
        <v>11639</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7" t="s">
        <v>10</v>
      </c>
      <c r="H20" s="878"/>
      <c r="I20" s="878"/>
      <c r="J20" s="878"/>
      <c r="K20" s="878"/>
      <c r="L20" s="878"/>
      <c r="M20" s="878"/>
      <c r="N20" s="878"/>
      <c r="O20" s="878"/>
      <c r="P20" s="316">
        <f>IF(P18=0, "-", SUM(P19)/P18)</f>
        <v>0.99811336935082751</v>
      </c>
      <c r="Q20" s="316"/>
      <c r="R20" s="316"/>
      <c r="S20" s="316"/>
      <c r="T20" s="316"/>
      <c r="U20" s="316"/>
      <c r="V20" s="316"/>
      <c r="W20" s="316">
        <f t="shared" ref="W20" si="0">IF(W18=0, "-", SUM(W19)/W18)</f>
        <v>0.99819912528942634</v>
      </c>
      <c r="X20" s="316"/>
      <c r="Y20" s="316"/>
      <c r="Z20" s="316"/>
      <c r="AA20" s="316"/>
      <c r="AB20" s="316"/>
      <c r="AC20" s="316"/>
      <c r="AD20" s="316">
        <f t="shared" ref="AD20" si="1">IF(AD18=0, "-", SUM(AD19)/AD18)</f>
        <v>0.99811336935082751</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0"/>
      <c r="G21" s="314" t="s">
        <v>358</v>
      </c>
      <c r="H21" s="315"/>
      <c r="I21" s="315"/>
      <c r="J21" s="315"/>
      <c r="K21" s="315"/>
      <c r="L21" s="315"/>
      <c r="M21" s="315"/>
      <c r="N21" s="315"/>
      <c r="O21" s="315"/>
      <c r="P21" s="316">
        <f>IF(P19=0, "-", SUM(P19)/SUM(P13,P14))</f>
        <v>0.99811336935082751</v>
      </c>
      <c r="Q21" s="316"/>
      <c r="R21" s="316"/>
      <c r="S21" s="316"/>
      <c r="T21" s="316"/>
      <c r="U21" s="316"/>
      <c r="V21" s="316"/>
      <c r="W21" s="316">
        <f t="shared" ref="W21" si="2">IF(W19=0, "-", SUM(W19)/SUM(W13,W14))</f>
        <v>0.99819912528942634</v>
      </c>
      <c r="X21" s="316"/>
      <c r="Y21" s="316"/>
      <c r="Z21" s="316"/>
      <c r="AA21" s="316"/>
      <c r="AB21" s="316"/>
      <c r="AC21" s="316"/>
      <c r="AD21" s="316">
        <f t="shared" ref="AD21" si="3">IF(AD19=0, "-", SUM(AD19)/SUM(AD13,AD14))</f>
        <v>0.99811336935082751</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7" t="s">
        <v>434</v>
      </c>
      <c r="B22" s="948"/>
      <c r="C22" s="948"/>
      <c r="D22" s="948"/>
      <c r="E22" s="948"/>
      <c r="F22" s="949"/>
      <c r="G22" s="985" t="s">
        <v>337</v>
      </c>
      <c r="H22" s="220"/>
      <c r="I22" s="220"/>
      <c r="J22" s="220"/>
      <c r="K22" s="220"/>
      <c r="L22" s="220"/>
      <c r="M22" s="220"/>
      <c r="N22" s="220"/>
      <c r="O22" s="221"/>
      <c r="P22" s="936" t="s">
        <v>435</v>
      </c>
      <c r="Q22" s="220"/>
      <c r="R22" s="220"/>
      <c r="S22" s="220"/>
      <c r="T22" s="220"/>
      <c r="U22" s="220"/>
      <c r="V22" s="221"/>
      <c r="W22" s="936" t="s">
        <v>436</v>
      </c>
      <c r="X22" s="220"/>
      <c r="Y22" s="220"/>
      <c r="Z22" s="220"/>
      <c r="AA22" s="220"/>
      <c r="AB22" s="220"/>
      <c r="AC22" s="221"/>
      <c r="AD22" s="936" t="s">
        <v>336</v>
      </c>
      <c r="AE22" s="220"/>
      <c r="AF22" s="220"/>
      <c r="AG22" s="220"/>
      <c r="AH22" s="220"/>
      <c r="AI22" s="220"/>
      <c r="AJ22" s="220"/>
      <c r="AK22" s="220"/>
      <c r="AL22" s="220"/>
      <c r="AM22" s="220"/>
      <c r="AN22" s="220"/>
      <c r="AO22" s="220"/>
      <c r="AP22" s="220"/>
      <c r="AQ22" s="220"/>
      <c r="AR22" s="220"/>
      <c r="AS22" s="220"/>
      <c r="AT22" s="220"/>
      <c r="AU22" s="220"/>
      <c r="AV22" s="220"/>
      <c r="AW22" s="220"/>
      <c r="AX22" s="956"/>
    </row>
    <row r="23" spans="1:50" ht="81.75" customHeight="1" x14ac:dyDescent="0.15">
      <c r="A23" s="950"/>
      <c r="B23" s="951"/>
      <c r="C23" s="951"/>
      <c r="D23" s="951"/>
      <c r="E23" s="951"/>
      <c r="F23" s="952"/>
      <c r="G23" s="986" t="s">
        <v>642</v>
      </c>
      <c r="H23" s="987"/>
      <c r="I23" s="987"/>
      <c r="J23" s="987"/>
      <c r="K23" s="987"/>
      <c r="L23" s="987"/>
      <c r="M23" s="987"/>
      <c r="N23" s="987"/>
      <c r="O23" s="988"/>
      <c r="P23" s="920">
        <v>8929</v>
      </c>
      <c r="Q23" s="921"/>
      <c r="R23" s="921"/>
      <c r="S23" s="921"/>
      <c r="T23" s="921"/>
      <c r="U23" s="921"/>
      <c r="V23" s="937"/>
      <c r="W23" s="920">
        <v>8929</v>
      </c>
      <c r="X23" s="921"/>
      <c r="Y23" s="921"/>
      <c r="Z23" s="921"/>
      <c r="AA23" s="921"/>
      <c r="AB23" s="921"/>
      <c r="AC23" s="937"/>
      <c r="AD23" s="957"/>
      <c r="AE23" s="958"/>
      <c r="AF23" s="958"/>
      <c r="AG23" s="958"/>
      <c r="AH23" s="958"/>
      <c r="AI23" s="958"/>
      <c r="AJ23" s="958"/>
      <c r="AK23" s="958"/>
      <c r="AL23" s="958"/>
      <c r="AM23" s="958"/>
      <c r="AN23" s="958"/>
      <c r="AO23" s="958"/>
      <c r="AP23" s="958"/>
      <c r="AQ23" s="958"/>
      <c r="AR23" s="958"/>
      <c r="AS23" s="958"/>
      <c r="AT23" s="958"/>
      <c r="AU23" s="958"/>
      <c r="AV23" s="958"/>
      <c r="AW23" s="958"/>
      <c r="AX23" s="959"/>
    </row>
    <row r="24" spans="1:50" ht="39.75" customHeight="1" x14ac:dyDescent="0.15">
      <c r="A24" s="950"/>
      <c r="B24" s="951"/>
      <c r="C24" s="951"/>
      <c r="D24" s="951"/>
      <c r="E24" s="951"/>
      <c r="F24" s="952"/>
      <c r="G24" s="938" t="s">
        <v>643</v>
      </c>
      <c r="H24" s="939"/>
      <c r="I24" s="939"/>
      <c r="J24" s="939"/>
      <c r="K24" s="939"/>
      <c r="L24" s="939"/>
      <c r="M24" s="939"/>
      <c r="N24" s="939"/>
      <c r="O24" s="940"/>
      <c r="P24" s="658">
        <v>3522</v>
      </c>
      <c r="Q24" s="659"/>
      <c r="R24" s="659"/>
      <c r="S24" s="659"/>
      <c r="T24" s="659"/>
      <c r="U24" s="659"/>
      <c r="V24" s="660"/>
      <c r="W24" s="658">
        <v>3522</v>
      </c>
      <c r="X24" s="659"/>
      <c r="Y24" s="659"/>
      <c r="Z24" s="659"/>
      <c r="AA24" s="659"/>
      <c r="AB24" s="659"/>
      <c r="AC24" s="660"/>
      <c r="AD24" s="960"/>
      <c r="AE24" s="961"/>
      <c r="AF24" s="961"/>
      <c r="AG24" s="961"/>
      <c r="AH24" s="961"/>
      <c r="AI24" s="961"/>
      <c r="AJ24" s="961"/>
      <c r="AK24" s="961"/>
      <c r="AL24" s="961"/>
      <c r="AM24" s="961"/>
      <c r="AN24" s="961"/>
      <c r="AO24" s="961"/>
      <c r="AP24" s="961"/>
      <c r="AQ24" s="961"/>
      <c r="AR24" s="961"/>
      <c r="AS24" s="961"/>
      <c r="AT24" s="961"/>
      <c r="AU24" s="961"/>
      <c r="AV24" s="961"/>
      <c r="AW24" s="961"/>
      <c r="AX24" s="962"/>
    </row>
    <row r="25" spans="1:50" ht="25.5" hidden="1" customHeight="1" x14ac:dyDescent="0.15">
      <c r="A25" s="950"/>
      <c r="B25" s="951"/>
      <c r="C25" s="951"/>
      <c r="D25" s="951"/>
      <c r="E25" s="951"/>
      <c r="F25" s="952"/>
      <c r="G25" s="938"/>
      <c r="H25" s="939"/>
      <c r="I25" s="939"/>
      <c r="J25" s="939"/>
      <c r="K25" s="939"/>
      <c r="L25" s="939"/>
      <c r="M25" s="939"/>
      <c r="N25" s="939"/>
      <c r="O25" s="940"/>
      <c r="P25" s="658"/>
      <c r="Q25" s="659"/>
      <c r="R25" s="659"/>
      <c r="S25" s="659"/>
      <c r="T25" s="659"/>
      <c r="U25" s="659"/>
      <c r="V25" s="660"/>
      <c r="W25" s="658"/>
      <c r="X25" s="659"/>
      <c r="Y25" s="659"/>
      <c r="Z25" s="659"/>
      <c r="AA25" s="659"/>
      <c r="AB25" s="659"/>
      <c r="AC25" s="660"/>
      <c r="AD25" s="960"/>
      <c r="AE25" s="961"/>
      <c r="AF25" s="961"/>
      <c r="AG25" s="961"/>
      <c r="AH25" s="961"/>
      <c r="AI25" s="961"/>
      <c r="AJ25" s="961"/>
      <c r="AK25" s="961"/>
      <c r="AL25" s="961"/>
      <c r="AM25" s="961"/>
      <c r="AN25" s="961"/>
      <c r="AO25" s="961"/>
      <c r="AP25" s="961"/>
      <c r="AQ25" s="961"/>
      <c r="AR25" s="961"/>
      <c r="AS25" s="961"/>
      <c r="AT25" s="961"/>
      <c r="AU25" s="961"/>
      <c r="AV25" s="961"/>
      <c r="AW25" s="961"/>
      <c r="AX25" s="962"/>
    </row>
    <row r="26" spans="1:50" ht="25.5" hidden="1" customHeight="1" x14ac:dyDescent="0.15">
      <c r="A26" s="950"/>
      <c r="B26" s="951"/>
      <c r="C26" s="951"/>
      <c r="D26" s="951"/>
      <c r="E26" s="951"/>
      <c r="F26" s="952"/>
      <c r="G26" s="938"/>
      <c r="H26" s="939"/>
      <c r="I26" s="939"/>
      <c r="J26" s="939"/>
      <c r="K26" s="939"/>
      <c r="L26" s="939"/>
      <c r="M26" s="939"/>
      <c r="N26" s="939"/>
      <c r="O26" s="940"/>
      <c r="P26" s="658"/>
      <c r="Q26" s="659"/>
      <c r="R26" s="659"/>
      <c r="S26" s="659"/>
      <c r="T26" s="659"/>
      <c r="U26" s="659"/>
      <c r="V26" s="660"/>
      <c r="W26" s="658"/>
      <c r="X26" s="659"/>
      <c r="Y26" s="659"/>
      <c r="Z26" s="659"/>
      <c r="AA26" s="659"/>
      <c r="AB26" s="659"/>
      <c r="AC26" s="660"/>
      <c r="AD26" s="960"/>
      <c r="AE26" s="961"/>
      <c r="AF26" s="961"/>
      <c r="AG26" s="961"/>
      <c r="AH26" s="961"/>
      <c r="AI26" s="961"/>
      <c r="AJ26" s="961"/>
      <c r="AK26" s="961"/>
      <c r="AL26" s="961"/>
      <c r="AM26" s="961"/>
      <c r="AN26" s="961"/>
      <c r="AO26" s="961"/>
      <c r="AP26" s="961"/>
      <c r="AQ26" s="961"/>
      <c r="AR26" s="961"/>
      <c r="AS26" s="961"/>
      <c r="AT26" s="961"/>
      <c r="AU26" s="961"/>
      <c r="AV26" s="961"/>
      <c r="AW26" s="961"/>
      <c r="AX26" s="962"/>
    </row>
    <row r="27" spans="1:50" ht="25.5" hidden="1" customHeight="1" x14ac:dyDescent="0.15">
      <c r="A27" s="950"/>
      <c r="B27" s="951"/>
      <c r="C27" s="951"/>
      <c r="D27" s="951"/>
      <c r="E27" s="951"/>
      <c r="F27" s="952"/>
      <c r="G27" s="938"/>
      <c r="H27" s="939"/>
      <c r="I27" s="939"/>
      <c r="J27" s="939"/>
      <c r="K27" s="939"/>
      <c r="L27" s="939"/>
      <c r="M27" s="939"/>
      <c r="N27" s="939"/>
      <c r="O27" s="940"/>
      <c r="P27" s="658"/>
      <c r="Q27" s="659"/>
      <c r="R27" s="659"/>
      <c r="S27" s="659"/>
      <c r="T27" s="659"/>
      <c r="U27" s="659"/>
      <c r="V27" s="660"/>
      <c r="W27" s="658"/>
      <c r="X27" s="659"/>
      <c r="Y27" s="659"/>
      <c r="Z27" s="659"/>
      <c r="AA27" s="659"/>
      <c r="AB27" s="659"/>
      <c r="AC27" s="660"/>
      <c r="AD27" s="960"/>
      <c r="AE27" s="961"/>
      <c r="AF27" s="961"/>
      <c r="AG27" s="961"/>
      <c r="AH27" s="961"/>
      <c r="AI27" s="961"/>
      <c r="AJ27" s="961"/>
      <c r="AK27" s="961"/>
      <c r="AL27" s="961"/>
      <c r="AM27" s="961"/>
      <c r="AN27" s="961"/>
      <c r="AO27" s="961"/>
      <c r="AP27" s="961"/>
      <c r="AQ27" s="961"/>
      <c r="AR27" s="961"/>
      <c r="AS27" s="961"/>
      <c r="AT27" s="961"/>
      <c r="AU27" s="961"/>
      <c r="AV27" s="961"/>
      <c r="AW27" s="961"/>
      <c r="AX27" s="962"/>
    </row>
    <row r="28" spans="1:50" ht="25.5" hidden="1" customHeight="1" x14ac:dyDescent="0.15">
      <c r="A28" s="950"/>
      <c r="B28" s="951"/>
      <c r="C28" s="951"/>
      <c r="D28" s="951"/>
      <c r="E28" s="951"/>
      <c r="F28" s="952"/>
      <c r="G28" s="941" t="s">
        <v>341</v>
      </c>
      <c r="H28" s="942"/>
      <c r="I28" s="942"/>
      <c r="J28" s="942"/>
      <c r="K28" s="942"/>
      <c r="L28" s="942"/>
      <c r="M28" s="942"/>
      <c r="N28" s="942"/>
      <c r="O28" s="943"/>
      <c r="P28" s="879">
        <f>P29-SUM(P23:P27)</f>
        <v>0</v>
      </c>
      <c r="Q28" s="880"/>
      <c r="R28" s="880"/>
      <c r="S28" s="880"/>
      <c r="T28" s="880"/>
      <c r="U28" s="880"/>
      <c r="V28" s="881"/>
      <c r="W28" s="879">
        <f>W29-SUM(W23:W27)</f>
        <v>0</v>
      </c>
      <c r="X28" s="880"/>
      <c r="Y28" s="880"/>
      <c r="Z28" s="880"/>
      <c r="AA28" s="880"/>
      <c r="AB28" s="880"/>
      <c r="AC28" s="881"/>
      <c r="AD28" s="960"/>
      <c r="AE28" s="961"/>
      <c r="AF28" s="961"/>
      <c r="AG28" s="961"/>
      <c r="AH28" s="961"/>
      <c r="AI28" s="961"/>
      <c r="AJ28" s="961"/>
      <c r="AK28" s="961"/>
      <c r="AL28" s="961"/>
      <c r="AM28" s="961"/>
      <c r="AN28" s="961"/>
      <c r="AO28" s="961"/>
      <c r="AP28" s="961"/>
      <c r="AQ28" s="961"/>
      <c r="AR28" s="961"/>
      <c r="AS28" s="961"/>
      <c r="AT28" s="961"/>
      <c r="AU28" s="961"/>
      <c r="AV28" s="961"/>
      <c r="AW28" s="961"/>
      <c r="AX28" s="962"/>
    </row>
    <row r="29" spans="1:50" ht="25.5" customHeight="1" thickBot="1" x14ac:dyDescent="0.2">
      <c r="A29" s="953"/>
      <c r="B29" s="954"/>
      <c r="C29" s="954"/>
      <c r="D29" s="954"/>
      <c r="E29" s="954"/>
      <c r="F29" s="955"/>
      <c r="G29" s="944" t="s">
        <v>338</v>
      </c>
      <c r="H29" s="945"/>
      <c r="I29" s="945"/>
      <c r="J29" s="945"/>
      <c r="K29" s="945"/>
      <c r="L29" s="945"/>
      <c r="M29" s="945"/>
      <c r="N29" s="945"/>
      <c r="O29" s="946"/>
      <c r="P29" s="658">
        <f>AK13</f>
        <v>12451</v>
      </c>
      <c r="Q29" s="659"/>
      <c r="R29" s="659"/>
      <c r="S29" s="659"/>
      <c r="T29" s="659"/>
      <c r="U29" s="659"/>
      <c r="V29" s="660"/>
      <c r="W29" s="968">
        <f>AR13</f>
        <v>12451</v>
      </c>
      <c r="X29" s="969"/>
      <c r="Y29" s="969"/>
      <c r="Z29" s="969"/>
      <c r="AA29" s="969"/>
      <c r="AB29" s="969"/>
      <c r="AC29" s="970"/>
      <c r="AD29" s="963"/>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62" t="s">
        <v>353</v>
      </c>
      <c r="B30" s="863"/>
      <c r="C30" s="863"/>
      <c r="D30" s="863"/>
      <c r="E30" s="863"/>
      <c r="F30" s="864"/>
      <c r="G30" s="774" t="s">
        <v>146</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398</v>
      </c>
      <c r="AF30" s="860"/>
      <c r="AG30" s="860"/>
      <c r="AH30" s="861"/>
      <c r="AI30" s="859" t="s">
        <v>420</v>
      </c>
      <c r="AJ30" s="860"/>
      <c r="AK30" s="860"/>
      <c r="AL30" s="861"/>
      <c r="AM30" s="916" t="s">
        <v>425</v>
      </c>
      <c r="AN30" s="916"/>
      <c r="AO30" s="916"/>
      <c r="AP30" s="859"/>
      <c r="AQ30" s="768" t="s">
        <v>235</v>
      </c>
      <c r="AR30" s="769"/>
      <c r="AS30" s="769"/>
      <c r="AT30" s="770"/>
      <c r="AU30" s="775" t="s">
        <v>134</v>
      </c>
      <c r="AV30" s="775"/>
      <c r="AW30" s="775"/>
      <c r="AX30" s="917"/>
    </row>
    <row r="31" spans="1:50" ht="21"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455"/>
      <c r="Z31" s="456"/>
      <c r="AA31" s="457"/>
      <c r="AB31" s="245"/>
      <c r="AC31" s="246"/>
      <c r="AD31" s="247"/>
      <c r="AE31" s="245"/>
      <c r="AF31" s="246"/>
      <c r="AG31" s="246"/>
      <c r="AH31" s="247"/>
      <c r="AI31" s="245"/>
      <c r="AJ31" s="246"/>
      <c r="AK31" s="246"/>
      <c r="AL31" s="247"/>
      <c r="AM31" s="249"/>
      <c r="AN31" s="249"/>
      <c r="AO31" s="249"/>
      <c r="AP31" s="245"/>
      <c r="AQ31" s="590" t="s">
        <v>613</v>
      </c>
      <c r="AR31" s="199"/>
      <c r="AS31" s="132" t="s">
        <v>236</v>
      </c>
      <c r="AT31" s="133"/>
      <c r="AU31" s="198">
        <v>2</v>
      </c>
      <c r="AV31" s="198"/>
      <c r="AW31" s="398" t="s">
        <v>181</v>
      </c>
      <c r="AX31" s="399"/>
    </row>
    <row r="32" spans="1:50" ht="23.25" customHeight="1" x14ac:dyDescent="0.15">
      <c r="A32" s="403"/>
      <c r="B32" s="401"/>
      <c r="C32" s="401"/>
      <c r="D32" s="401"/>
      <c r="E32" s="401"/>
      <c r="F32" s="402"/>
      <c r="G32" s="564" t="s">
        <v>573</v>
      </c>
      <c r="H32" s="565"/>
      <c r="I32" s="565"/>
      <c r="J32" s="565"/>
      <c r="K32" s="565"/>
      <c r="L32" s="565"/>
      <c r="M32" s="565"/>
      <c r="N32" s="565"/>
      <c r="O32" s="566"/>
      <c r="P32" s="104" t="s">
        <v>572</v>
      </c>
      <c r="Q32" s="104"/>
      <c r="R32" s="104"/>
      <c r="S32" s="104"/>
      <c r="T32" s="104"/>
      <c r="U32" s="104"/>
      <c r="V32" s="104"/>
      <c r="W32" s="104"/>
      <c r="X32" s="105"/>
      <c r="Y32" s="474" t="s">
        <v>12</v>
      </c>
      <c r="Z32" s="534"/>
      <c r="AA32" s="535"/>
      <c r="AB32" s="464" t="s">
        <v>377</v>
      </c>
      <c r="AC32" s="464"/>
      <c r="AD32" s="464"/>
      <c r="AE32" s="216">
        <v>85.1</v>
      </c>
      <c r="AF32" s="217"/>
      <c r="AG32" s="217"/>
      <c r="AH32" s="217"/>
      <c r="AI32" s="216">
        <v>84.7</v>
      </c>
      <c r="AJ32" s="217"/>
      <c r="AK32" s="217"/>
      <c r="AL32" s="217"/>
      <c r="AM32" s="216">
        <v>80.400000000000006</v>
      </c>
      <c r="AN32" s="217"/>
      <c r="AO32" s="217"/>
      <c r="AP32" s="217"/>
      <c r="AQ32" s="340" t="s">
        <v>575</v>
      </c>
      <c r="AR32" s="206"/>
      <c r="AS32" s="206"/>
      <c r="AT32" s="341"/>
      <c r="AU32" s="217" t="s">
        <v>575</v>
      </c>
      <c r="AV32" s="217"/>
      <c r="AW32" s="217"/>
      <c r="AX32" s="219"/>
    </row>
    <row r="33" spans="1:50" ht="23.25" customHeight="1" x14ac:dyDescent="0.15">
      <c r="A33" s="404"/>
      <c r="B33" s="405"/>
      <c r="C33" s="405"/>
      <c r="D33" s="405"/>
      <c r="E33" s="405"/>
      <c r="F33" s="406"/>
      <c r="G33" s="567"/>
      <c r="H33" s="568"/>
      <c r="I33" s="568"/>
      <c r="J33" s="568"/>
      <c r="K33" s="568"/>
      <c r="L33" s="568"/>
      <c r="M33" s="568"/>
      <c r="N33" s="568"/>
      <c r="O33" s="569"/>
      <c r="P33" s="107"/>
      <c r="Q33" s="107"/>
      <c r="R33" s="107"/>
      <c r="S33" s="107"/>
      <c r="T33" s="107"/>
      <c r="U33" s="107"/>
      <c r="V33" s="107"/>
      <c r="W33" s="107"/>
      <c r="X33" s="108"/>
      <c r="Y33" s="418" t="s">
        <v>54</v>
      </c>
      <c r="Z33" s="419"/>
      <c r="AA33" s="420"/>
      <c r="AB33" s="526" t="s">
        <v>377</v>
      </c>
      <c r="AC33" s="526"/>
      <c r="AD33" s="526"/>
      <c r="AE33" s="216">
        <v>80</v>
      </c>
      <c r="AF33" s="217"/>
      <c r="AG33" s="217"/>
      <c r="AH33" s="217"/>
      <c r="AI33" s="216">
        <v>80</v>
      </c>
      <c r="AJ33" s="217"/>
      <c r="AK33" s="217"/>
      <c r="AL33" s="217"/>
      <c r="AM33" s="216">
        <v>80</v>
      </c>
      <c r="AN33" s="217"/>
      <c r="AO33" s="217"/>
      <c r="AP33" s="217"/>
      <c r="AQ33" s="340" t="s">
        <v>575</v>
      </c>
      <c r="AR33" s="206"/>
      <c r="AS33" s="206"/>
      <c r="AT33" s="341"/>
      <c r="AU33" s="217">
        <v>80</v>
      </c>
      <c r="AV33" s="217"/>
      <c r="AW33" s="217"/>
      <c r="AX33" s="219"/>
    </row>
    <row r="34" spans="1:50" ht="23.25" customHeight="1" x14ac:dyDescent="0.15">
      <c r="A34" s="403"/>
      <c r="B34" s="401"/>
      <c r="C34" s="401"/>
      <c r="D34" s="401"/>
      <c r="E34" s="401"/>
      <c r="F34" s="402"/>
      <c r="G34" s="570"/>
      <c r="H34" s="571"/>
      <c r="I34" s="571"/>
      <c r="J34" s="571"/>
      <c r="K34" s="571"/>
      <c r="L34" s="571"/>
      <c r="M34" s="571"/>
      <c r="N34" s="571"/>
      <c r="O34" s="572"/>
      <c r="P34" s="110"/>
      <c r="Q34" s="110"/>
      <c r="R34" s="110"/>
      <c r="S34" s="110"/>
      <c r="T34" s="110"/>
      <c r="U34" s="110"/>
      <c r="V34" s="110"/>
      <c r="W34" s="110"/>
      <c r="X34" s="111"/>
      <c r="Y34" s="418" t="s">
        <v>13</v>
      </c>
      <c r="Z34" s="419"/>
      <c r="AA34" s="420"/>
      <c r="AB34" s="559" t="s">
        <v>182</v>
      </c>
      <c r="AC34" s="559"/>
      <c r="AD34" s="559"/>
      <c r="AE34" s="216">
        <v>106.4</v>
      </c>
      <c r="AF34" s="217"/>
      <c r="AG34" s="217"/>
      <c r="AH34" s="217"/>
      <c r="AI34" s="216">
        <v>105.9</v>
      </c>
      <c r="AJ34" s="217"/>
      <c r="AK34" s="217"/>
      <c r="AL34" s="217"/>
      <c r="AM34" s="216">
        <v>100.5</v>
      </c>
      <c r="AN34" s="217"/>
      <c r="AO34" s="217"/>
      <c r="AP34" s="217"/>
      <c r="AQ34" s="340" t="s">
        <v>575</v>
      </c>
      <c r="AR34" s="206"/>
      <c r="AS34" s="206"/>
      <c r="AT34" s="341"/>
      <c r="AU34" s="217" t="s">
        <v>575</v>
      </c>
      <c r="AV34" s="217"/>
      <c r="AW34" s="217"/>
      <c r="AX34" s="219"/>
    </row>
    <row r="35" spans="1:50" ht="23.25" customHeight="1" x14ac:dyDescent="0.15">
      <c r="A35" s="224" t="s">
        <v>386</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thickBot="1" x14ac:dyDescent="0.2">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3" t="s">
        <v>146</v>
      </c>
      <c r="H37" s="414"/>
      <c r="I37" s="414"/>
      <c r="J37" s="414"/>
      <c r="K37" s="414"/>
      <c r="L37" s="414"/>
      <c r="M37" s="414"/>
      <c r="N37" s="414"/>
      <c r="O37" s="415"/>
      <c r="P37" s="451" t="s">
        <v>59</v>
      </c>
      <c r="Q37" s="414"/>
      <c r="R37" s="414"/>
      <c r="S37" s="414"/>
      <c r="T37" s="414"/>
      <c r="U37" s="414"/>
      <c r="V37" s="414"/>
      <c r="W37" s="414"/>
      <c r="X37" s="415"/>
      <c r="Y37" s="452"/>
      <c r="Z37" s="453"/>
      <c r="AA37" s="454"/>
      <c r="AB37" s="410" t="s">
        <v>11</v>
      </c>
      <c r="AC37" s="411"/>
      <c r="AD37" s="412"/>
      <c r="AE37" s="242" t="s">
        <v>398</v>
      </c>
      <c r="AF37" s="243"/>
      <c r="AG37" s="243"/>
      <c r="AH37" s="244"/>
      <c r="AI37" s="242" t="s">
        <v>396</v>
      </c>
      <c r="AJ37" s="243"/>
      <c r="AK37" s="243"/>
      <c r="AL37" s="244"/>
      <c r="AM37" s="248" t="s">
        <v>425</v>
      </c>
      <c r="AN37" s="248"/>
      <c r="AO37" s="248"/>
      <c r="AP37" s="248"/>
      <c r="AQ37" s="150" t="s">
        <v>235</v>
      </c>
      <c r="AR37" s="151"/>
      <c r="AS37" s="151"/>
      <c r="AT37" s="152"/>
      <c r="AU37" s="414" t="s">
        <v>134</v>
      </c>
      <c r="AV37" s="414"/>
      <c r="AW37" s="414"/>
      <c r="AX37" s="911"/>
    </row>
    <row r="38" spans="1:50" ht="18.75" hidden="1"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455"/>
      <c r="Z38" s="456"/>
      <c r="AA38" s="457"/>
      <c r="AB38" s="245"/>
      <c r="AC38" s="246"/>
      <c r="AD38" s="247"/>
      <c r="AE38" s="245"/>
      <c r="AF38" s="246"/>
      <c r="AG38" s="246"/>
      <c r="AH38" s="247"/>
      <c r="AI38" s="245"/>
      <c r="AJ38" s="246"/>
      <c r="AK38" s="246"/>
      <c r="AL38" s="247"/>
      <c r="AM38" s="249"/>
      <c r="AN38" s="249"/>
      <c r="AO38" s="249"/>
      <c r="AP38" s="249"/>
      <c r="AQ38" s="590"/>
      <c r="AR38" s="199"/>
      <c r="AS38" s="132" t="s">
        <v>236</v>
      </c>
      <c r="AT38" s="133"/>
      <c r="AU38" s="198"/>
      <c r="AV38" s="198"/>
      <c r="AW38" s="398" t="s">
        <v>181</v>
      </c>
      <c r="AX38" s="399"/>
    </row>
    <row r="39" spans="1:50" ht="23.25" hidden="1" customHeight="1" x14ac:dyDescent="0.15">
      <c r="A39" s="403"/>
      <c r="B39" s="401"/>
      <c r="C39" s="401"/>
      <c r="D39" s="401"/>
      <c r="E39" s="401"/>
      <c r="F39" s="402"/>
      <c r="G39" s="564"/>
      <c r="H39" s="565"/>
      <c r="I39" s="565"/>
      <c r="J39" s="565"/>
      <c r="K39" s="565"/>
      <c r="L39" s="565"/>
      <c r="M39" s="565"/>
      <c r="N39" s="565"/>
      <c r="O39" s="566"/>
      <c r="P39" s="104"/>
      <c r="Q39" s="104"/>
      <c r="R39" s="104"/>
      <c r="S39" s="104"/>
      <c r="T39" s="104"/>
      <c r="U39" s="104"/>
      <c r="V39" s="104"/>
      <c r="W39" s="104"/>
      <c r="X39" s="105"/>
      <c r="Y39" s="474" t="s">
        <v>12</v>
      </c>
      <c r="Z39" s="534"/>
      <c r="AA39" s="535"/>
      <c r="AB39" s="464"/>
      <c r="AC39" s="464"/>
      <c r="AD39" s="464"/>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4"/>
      <c r="B40" s="405"/>
      <c r="C40" s="405"/>
      <c r="D40" s="405"/>
      <c r="E40" s="405"/>
      <c r="F40" s="406"/>
      <c r="G40" s="567"/>
      <c r="H40" s="568"/>
      <c r="I40" s="568"/>
      <c r="J40" s="568"/>
      <c r="K40" s="568"/>
      <c r="L40" s="568"/>
      <c r="M40" s="568"/>
      <c r="N40" s="568"/>
      <c r="O40" s="569"/>
      <c r="P40" s="107"/>
      <c r="Q40" s="107"/>
      <c r="R40" s="107"/>
      <c r="S40" s="107"/>
      <c r="T40" s="107"/>
      <c r="U40" s="107"/>
      <c r="V40" s="107"/>
      <c r="W40" s="107"/>
      <c r="X40" s="108"/>
      <c r="Y40" s="418" t="s">
        <v>54</v>
      </c>
      <c r="Z40" s="419"/>
      <c r="AA40" s="420"/>
      <c r="AB40" s="526"/>
      <c r="AC40" s="526"/>
      <c r="AD40" s="5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7"/>
      <c r="B41" s="408"/>
      <c r="C41" s="408"/>
      <c r="D41" s="408"/>
      <c r="E41" s="408"/>
      <c r="F41" s="409"/>
      <c r="G41" s="570"/>
      <c r="H41" s="571"/>
      <c r="I41" s="571"/>
      <c r="J41" s="571"/>
      <c r="K41" s="571"/>
      <c r="L41" s="571"/>
      <c r="M41" s="571"/>
      <c r="N41" s="571"/>
      <c r="O41" s="572"/>
      <c r="P41" s="110"/>
      <c r="Q41" s="110"/>
      <c r="R41" s="110"/>
      <c r="S41" s="110"/>
      <c r="T41" s="110"/>
      <c r="U41" s="110"/>
      <c r="V41" s="110"/>
      <c r="W41" s="110"/>
      <c r="X41" s="111"/>
      <c r="Y41" s="418" t="s">
        <v>13</v>
      </c>
      <c r="Z41" s="419"/>
      <c r="AA41" s="420"/>
      <c r="AB41" s="559" t="s">
        <v>182</v>
      </c>
      <c r="AC41" s="559"/>
      <c r="AD41" s="559"/>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3" t="s">
        <v>146</v>
      </c>
      <c r="H44" s="414"/>
      <c r="I44" s="414"/>
      <c r="J44" s="414"/>
      <c r="K44" s="414"/>
      <c r="L44" s="414"/>
      <c r="M44" s="414"/>
      <c r="N44" s="414"/>
      <c r="O44" s="415"/>
      <c r="P44" s="451" t="s">
        <v>59</v>
      </c>
      <c r="Q44" s="414"/>
      <c r="R44" s="414"/>
      <c r="S44" s="414"/>
      <c r="T44" s="414"/>
      <c r="U44" s="414"/>
      <c r="V44" s="414"/>
      <c r="W44" s="414"/>
      <c r="X44" s="415"/>
      <c r="Y44" s="452"/>
      <c r="Z44" s="453"/>
      <c r="AA44" s="454"/>
      <c r="AB44" s="410" t="s">
        <v>11</v>
      </c>
      <c r="AC44" s="411"/>
      <c r="AD44" s="412"/>
      <c r="AE44" s="242" t="s">
        <v>398</v>
      </c>
      <c r="AF44" s="243"/>
      <c r="AG44" s="243"/>
      <c r="AH44" s="244"/>
      <c r="AI44" s="242" t="s">
        <v>396</v>
      </c>
      <c r="AJ44" s="243"/>
      <c r="AK44" s="243"/>
      <c r="AL44" s="244"/>
      <c r="AM44" s="248" t="s">
        <v>425</v>
      </c>
      <c r="AN44" s="248"/>
      <c r="AO44" s="248"/>
      <c r="AP44" s="248"/>
      <c r="AQ44" s="150" t="s">
        <v>235</v>
      </c>
      <c r="AR44" s="151"/>
      <c r="AS44" s="151"/>
      <c r="AT44" s="152"/>
      <c r="AU44" s="414" t="s">
        <v>134</v>
      </c>
      <c r="AV44" s="414"/>
      <c r="AW44" s="414"/>
      <c r="AX44" s="911"/>
    </row>
    <row r="45" spans="1:50" ht="18.75" hidden="1"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455"/>
      <c r="Z45" s="456"/>
      <c r="AA45" s="457"/>
      <c r="AB45" s="245"/>
      <c r="AC45" s="246"/>
      <c r="AD45" s="247"/>
      <c r="AE45" s="245"/>
      <c r="AF45" s="246"/>
      <c r="AG45" s="246"/>
      <c r="AH45" s="247"/>
      <c r="AI45" s="245"/>
      <c r="AJ45" s="246"/>
      <c r="AK45" s="246"/>
      <c r="AL45" s="247"/>
      <c r="AM45" s="249"/>
      <c r="AN45" s="249"/>
      <c r="AO45" s="249"/>
      <c r="AP45" s="249"/>
      <c r="AQ45" s="590"/>
      <c r="AR45" s="199"/>
      <c r="AS45" s="132" t="s">
        <v>236</v>
      </c>
      <c r="AT45" s="133"/>
      <c r="AU45" s="198"/>
      <c r="AV45" s="198"/>
      <c r="AW45" s="398" t="s">
        <v>181</v>
      </c>
      <c r="AX45" s="399"/>
    </row>
    <row r="46" spans="1:50" ht="23.25" hidden="1" customHeight="1" x14ac:dyDescent="0.15">
      <c r="A46" s="403"/>
      <c r="B46" s="401"/>
      <c r="C46" s="401"/>
      <c r="D46" s="401"/>
      <c r="E46" s="401"/>
      <c r="F46" s="402"/>
      <c r="G46" s="564"/>
      <c r="H46" s="565"/>
      <c r="I46" s="565"/>
      <c r="J46" s="565"/>
      <c r="K46" s="565"/>
      <c r="L46" s="565"/>
      <c r="M46" s="565"/>
      <c r="N46" s="565"/>
      <c r="O46" s="566"/>
      <c r="P46" s="104"/>
      <c r="Q46" s="104"/>
      <c r="R46" s="104"/>
      <c r="S46" s="104"/>
      <c r="T46" s="104"/>
      <c r="U46" s="104"/>
      <c r="V46" s="104"/>
      <c r="W46" s="104"/>
      <c r="X46" s="105"/>
      <c r="Y46" s="474" t="s">
        <v>12</v>
      </c>
      <c r="Z46" s="534"/>
      <c r="AA46" s="535"/>
      <c r="AB46" s="464"/>
      <c r="AC46" s="464"/>
      <c r="AD46" s="464"/>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4"/>
      <c r="B47" s="405"/>
      <c r="C47" s="405"/>
      <c r="D47" s="405"/>
      <c r="E47" s="405"/>
      <c r="F47" s="406"/>
      <c r="G47" s="567"/>
      <c r="H47" s="568"/>
      <c r="I47" s="568"/>
      <c r="J47" s="568"/>
      <c r="K47" s="568"/>
      <c r="L47" s="568"/>
      <c r="M47" s="568"/>
      <c r="N47" s="568"/>
      <c r="O47" s="569"/>
      <c r="P47" s="107"/>
      <c r="Q47" s="107"/>
      <c r="R47" s="107"/>
      <c r="S47" s="107"/>
      <c r="T47" s="107"/>
      <c r="U47" s="107"/>
      <c r="V47" s="107"/>
      <c r="W47" s="107"/>
      <c r="X47" s="108"/>
      <c r="Y47" s="418" t="s">
        <v>54</v>
      </c>
      <c r="Z47" s="419"/>
      <c r="AA47" s="420"/>
      <c r="AB47" s="526"/>
      <c r="AC47" s="526"/>
      <c r="AD47" s="5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7"/>
      <c r="B48" s="408"/>
      <c r="C48" s="408"/>
      <c r="D48" s="408"/>
      <c r="E48" s="408"/>
      <c r="F48" s="409"/>
      <c r="G48" s="570"/>
      <c r="H48" s="571"/>
      <c r="I48" s="571"/>
      <c r="J48" s="571"/>
      <c r="K48" s="571"/>
      <c r="L48" s="571"/>
      <c r="M48" s="571"/>
      <c r="N48" s="571"/>
      <c r="O48" s="572"/>
      <c r="P48" s="110"/>
      <c r="Q48" s="110"/>
      <c r="R48" s="110"/>
      <c r="S48" s="110"/>
      <c r="T48" s="110"/>
      <c r="U48" s="110"/>
      <c r="V48" s="110"/>
      <c r="W48" s="110"/>
      <c r="X48" s="111"/>
      <c r="Y48" s="418" t="s">
        <v>13</v>
      </c>
      <c r="Z48" s="419"/>
      <c r="AA48" s="420"/>
      <c r="AB48" s="559" t="s">
        <v>182</v>
      </c>
      <c r="AC48" s="559"/>
      <c r="AD48" s="559"/>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0" t="s">
        <v>353</v>
      </c>
      <c r="B51" s="401"/>
      <c r="C51" s="401"/>
      <c r="D51" s="401"/>
      <c r="E51" s="401"/>
      <c r="F51" s="402"/>
      <c r="G51" s="413" t="s">
        <v>146</v>
      </c>
      <c r="H51" s="414"/>
      <c r="I51" s="414"/>
      <c r="J51" s="414"/>
      <c r="K51" s="414"/>
      <c r="L51" s="414"/>
      <c r="M51" s="414"/>
      <c r="N51" s="414"/>
      <c r="O51" s="415"/>
      <c r="P51" s="451" t="s">
        <v>59</v>
      </c>
      <c r="Q51" s="414"/>
      <c r="R51" s="414"/>
      <c r="S51" s="414"/>
      <c r="T51" s="414"/>
      <c r="U51" s="414"/>
      <c r="V51" s="414"/>
      <c r="W51" s="414"/>
      <c r="X51" s="415"/>
      <c r="Y51" s="452"/>
      <c r="Z51" s="453"/>
      <c r="AA51" s="454"/>
      <c r="AB51" s="410" t="s">
        <v>11</v>
      </c>
      <c r="AC51" s="411"/>
      <c r="AD51" s="412"/>
      <c r="AE51" s="242" t="s">
        <v>398</v>
      </c>
      <c r="AF51" s="243"/>
      <c r="AG51" s="243"/>
      <c r="AH51" s="244"/>
      <c r="AI51" s="242" t="s">
        <v>396</v>
      </c>
      <c r="AJ51" s="243"/>
      <c r="AK51" s="243"/>
      <c r="AL51" s="244"/>
      <c r="AM51" s="248" t="s">
        <v>425</v>
      </c>
      <c r="AN51" s="248"/>
      <c r="AO51" s="248"/>
      <c r="AP51" s="248"/>
      <c r="AQ51" s="150" t="s">
        <v>235</v>
      </c>
      <c r="AR51" s="151"/>
      <c r="AS51" s="151"/>
      <c r="AT51" s="152"/>
      <c r="AU51" s="925" t="s">
        <v>134</v>
      </c>
      <c r="AV51" s="925"/>
      <c r="AW51" s="925"/>
      <c r="AX51" s="926"/>
    </row>
    <row r="52" spans="1:50" ht="18.75" hidden="1"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455"/>
      <c r="Z52" s="456"/>
      <c r="AA52" s="457"/>
      <c r="AB52" s="245"/>
      <c r="AC52" s="246"/>
      <c r="AD52" s="247"/>
      <c r="AE52" s="245"/>
      <c r="AF52" s="246"/>
      <c r="AG52" s="246"/>
      <c r="AH52" s="247"/>
      <c r="AI52" s="245"/>
      <c r="AJ52" s="246"/>
      <c r="AK52" s="246"/>
      <c r="AL52" s="247"/>
      <c r="AM52" s="249"/>
      <c r="AN52" s="249"/>
      <c r="AO52" s="249"/>
      <c r="AP52" s="249"/>
      <c r="AQ52" s="590"/>
      <c r="AR52" s="199"/>
      <c r="AS52" s="132" t="s">
        <v>236</v>
      </c>
      <c r="AT52" s="133"/>
      <c r="AU52" s="198"/>
      <c r="AV52" s="198"/>
      <c r="AW52" s="398" t="s">
        <v>181</v>
      </c>
      <c r="AX52" s="399"/>
    </row>
    <row r="53" spans="1:50" ht="23.25" hidden="1" customHeight="1" x14ac:dyDescent="0.15">
      <c r="A53" s="403"/>
      <c r="B53" s="401"/>
      <c r="C53" s="401"/>
      <c r="D53" s="401"/>
      <c r="E53" s="401"/>
      <c r="F53" s="402"/>
      <c r="G53" s="564"/>
      <c r="H53" s="565"/>
      <c r="I53" s="565"/>
      <c r="J53" s="565"/>
      <c r="K53" s="565"/>
      <c r="L53" s="565"/>
      <c r="M53" s="565"/>
      <c r="N53" s="565"/>
      <c r="O53" s="566"/>
      <c r="P53" s="104"/>
      <c r="Q53" s="104"/>
      <c r="R53" s="104"/>
      <c r="S53" s="104"/>
      <c r="T53" s="104"/>
      <c r="U53" s="104"/>
      <c r="V53" s="104"/>
      <c r="W53" s="104"/>
      <c r="X53" s="105"/>
      <c r="Y53" s="474" t="s">
        <v>12</v>
      </c>
      <c r="Z53" s="534"/>
      <c r="AA53" s="535"/>
      <c r="AB53" s="464"/>
      <c r="AC53" s="464"/>
      <c r="AD53" s="464"/>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4"/>
      <c r="B54" s="405"/>
      <c r="C54" s="405"/>
      <c r="D54" s="405"/>
      <c r="E54" s="405"/>
      <c r="F54" s="406"/>
      <c r="G54" s="567"/>
      <c r="H54" s="568"/>
      <c r="I54" s="568"/>
      <c r="J54" s="568"/>
      <c r="K54" s="568"/>
      <c r="L54" s="568"/>
      <c r="M54" s="568"/>
      <c r="N54" s="568"/>
      <c r="O54" s="569"/>
      <c r="P54" s="107"/>
      <c r="Q54" s="107"/>
      <c r="R54" s="107"/>
      <c r="S54" s="107"/>
      <c r="T54" s="107"/>
      <c r="U54" s="107"/>
      <c r="V54" s="107"/>
      <c r="W54" s="107"/>
      <c r="X54" s="108"/>
      <c r="Y54" s="418" t="s">
        <v>54</v>
      </c>
      <c r="Z54" s="419"/>
      <c r="AA54" s="420"/>
      <c r="AB54" s="526"/>
      <c r="AC54" s="526"/>
      <c r="AD54" s="5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7"/>
      <c r="B55" s="408"/>
      <c r="C55" s="408"/>
      <c r="D55" s="408"/>
      <c r="E55" s="408"/>
      <c r="F55" s="409"/>
      <c r="G55" s="570"/>
      <c r="H55" s="571"/>
      <c r="I55" s="571"/>
      <c r="J55" s="571"/>
      <c r="K55" s="571"/>
      <c r="L55" s="571"/>
      <c r="M55" s="571"/>
      <c r="N55" s="571"/>
      <c r="O55" s="572"/>
      <c r="P55" s="110"/>
      <c r="Q55" s="110"/>
      <c r="R55" s="110"/>
      <c r="S55" s="110"/>
      <c r="T55" s="110"/>
      <c r="U55" s="110"/>
      <c r="V55" s="110"/>
      <c r="W55" s="110"/>
      <c r="X55" s="111"/>
      <c r="Y55" s="418" t="s">
        <v>13</v>
      </c>
      <c r="Z55" s="419"/>
      <c r="AA55" s="420"/>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0" t="s">
        <v>353</v>
      </c>
      <c r="B58" s="401"/>
      <c r="C58" s="401"/>
      <c r="D58" s="401"/>
      <c r="E58" s="401"/>
      <c r="F58" s="402"/>
      <c r="G58" s="413" t="s">
        <v>146</v>
      </c>
      <c r="H58" s="414"/>
      <c r="I58" s="414"/>
      <c r="J58" s="414"/>
      <c r="K58" s="414"/>
      <c r="L58" s="414"/>
      <c r="M58" s="414"/>
      <c r="N58" s="414"/>
      <c r="O58" s="415"/>
      <c r="P58" s="451" t="s">
        <v>59</v>
      </c>
      <c r="Q58" s="414"/>
      <c r="R58" s="414"/>
      <c r="S58" s="414"/>
      <c r="T58" s="414"/>
      <c r="U58" s="414"/>
      <c r="V58" s="414"/>
      <c r="W58" s="414"/>
      <c r="X58" s="415"/>
      <c r="Y58" s="452"/>
      <c r="Z58" s="453"/>
      <c r="AA58" s="454"/>
      <c r="AB58" s="410" t="s">
        <v>11</v>
      </c>
      <c r="AC58" s="411"/>
      <c r="AD58" s="412"/>
      <c r="AE58" s="242" t="s">
        <v>398</v>
      </c>
      <c r="AF58" s="243"/>
      <c r="AG58" s="243"/>
      <c r="AH58" s="244"/>
      <c r="AI58" s="242" t="s">
        <v>396</v>
      </c>
      <c r="AJ58" s="243"/>
      <c r="AK58" s="243"/>
      <c r="AL58" s="244"/>
      <c r="AM58" s="248" t="s">
        <v>425</v>
      </c>
      <c r="AN58" s="248"/>
      <c r="AO58" s="248"/>
      <c r="AP58" s="248"/>
      <c r="AQ58" s="150" t="s">
        <v>235</v>
      </c>
      <c r="AR58" s="151"/>
      <c r="AS58" s="151"/>
      <c r="AT58" s="152"/>
      <c r="AU58" s="925" t="s">
        <v>134</v>
      </c>
      <c r="AV58" s="925"/>
      <c r="AW58" s="925"/>
      <c r="AX58" s="926"/>
    </row>
    <row r="59" spans="1:50" ht="18.75" hidden="1"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455"/>
      <c r="Z59" s="456"/>
      <c r="AA59" s="457"/>
      <c r="AB59" s="245"/>
      <c r="AC59" s="246"/>
      <c r="AD59" s="247"/>
      <c r="AE59" s="245"/>
      <c r="AF59" s="246"/>
      <c r="AG59" s="246"/>
      <c r="AH59" s="247"/>
      <c r="AI59" s="245"/>
      <c r="AJ59" s="246"/>
      <c r="AK59" s="246"/>
      <c r="AL59" s="247"/>
      <c r="AM59" s="249"/>
      <c r="AN59" s="249"/>
      <c r="AO59" s="249"/>
      <c r="AP59" s="249"/>
      <c r="AQ59" s="590"/>
      <c r="AR59" s="199"/>
      <c r="AS59" s="132" t="s">
        <v>236</v>
      </c>
      <c r="AT59" s="133"/>
      <c r="AU59" s="198"/>
      <c r="AV59" s="198"/>
      <c r="AW59" s="398" t="s">
        <v>181</v>
      </c>
      <c r="AX59" s="399"/>
    </row>
    <row r="60" spans="1:50" ht="23.25" hidden="1" customHeight="1" x14ac:dyDescent="0.15">
      <c r="A60" s="403"/>
      <c r="B60" s="401"/>
      <c r="C60" s="401"/>
      <c r="D60" s="401"/>
      <c r="E60" s="401"/>
      <c r="F60" s="402"/>
      <c r="G60" s="564"/>
      <c r="H60" s="565"/>
      <c r="I60" s="565"/>
      <c r="J60" s="565"/>
      <c r="K60" s="565"/>
      <c r="L60" s="565"/>
      <c r="M60" s="565"/>
      <c r="N60" s="565"/>
      <c r="O60" s="566"/>
      <c r="P60" s="104"/>
      <c r="Q60" s="104"/>
      <c r="R60" s="104"/>
      <c r="S60" s="104"/>
      <c r="T60" s="104"/>
      <c r="U60" s="104"/>
      <c r="V60" s="104"/>
      <c r="W60" s="104"/>
      <c r="X60" s="105"/>
      <c r="Y60" s="474" t="s">
        <v>12</v>
      </c>
      <c r="Z60" s="534"/>
      <c r="AA60" s="535"/>
      <c r="AB60" s="464"/>
      <c r="AC60" s="464"/>
      <c r="AD60" s="464"/>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4"/>
      <c r="B61" s="405"/>
      <c r="C61" s="405"/>
      <c r="D61" s="405"/>
      <c r="E61" s="405"/>
      <c r="F61" s="406"/>
      <c r="G61" s="567"/>
      <c r="H61" s="568"/>
      <c r="I61" s="568"/>
      <c r="J61" s="568"/>
      <c r="K61" s="568"/>
      <c r="L61" s="568"/>
      <c r="M61" s="568"/>
      <c r="N61" s="568"/>
      <c r="O61" s="569"/>
      <c r="P61" s="107"/>
      <c r="Q61" s="107"/>
      <c r="R61" s="107"/>
      <c r="S61" s="107"/>
      <c r="T61" s="107"/>
      <c r="U61" s="107"/>
      <c r="V61" s="107"/>
      <c r="W61" s="107"/>
      <c r="X61" s="108"/>
      <c r="Y61" s="418" t="s">
        <v>54</v>
      </c>
      <c r="Z61" s="419"/>
      <c r="AA61" s="420"/>
      <c r="AB61" s="526"/>
      <c r="AC61" s="526"/>
      <c r="AD61" s="5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4"/>
      <c r="B62" s="405"/>
      <c r="C62" s="405"/>
      <c r="D62" s="405"/>
      <c r="E62" s="405"/>
      <c r="F62" s="406"/>
      <c r="G62" s="570"/>
      <c r="H62" s="571"/>
      <c r="I62" s="571"/>
      <c r="J62" s="571"/>
      <c r="K62" s="571"/>
      <c r="L62" s="571"/>
      <c r="M62" s="571"/>
      <c r="N62" s="571"/>
      <c r="O62" s="572"/>
      <c r="P62" s="110"/>
      <c r="Q62" s="110"/>
      <c r="R62" s="110"/>
      <c r="S62" s="110"/>
      <c r="T62" s="110"/>
      <c r="U62" s="110"/>
      <c r="V62" s="110"/>
      <c r="W62" s="110"/>
      <c r="X62" s="111"/>
      <c r="Y62" s="418" t="s">
        <v>13</v>
      </c>
      <c r="Z62" s="419"/>
      <c r="AA62" s="420"/>
      <c r="AB62" s="559" t="s">
        <v>14</v>
      </c>
      <c r="AC62" s="559"/>
      <c r="AD62" s="559"/>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5" t="s">
        <v>354</v>
      </c>
      <c r="B65" s="486"/>
      <c r="C65" s="486"/>
      <c r="D65" s="486"/>
      <c r="E65" s="486"/>
      <c r="F65" s="487"/>
      <c r="G65" s="488"/>
      <c r="H65" s="237" t="s">
        <v>146</v>
      </c>
      <c r="I65" s="237"/>
      <c r="J65" s="237"/>
      <c r="K65" s="237"/>
      <c r="L65" s="237"/>
      <c r="M65" s="237"/>
      <c r="N65" s="237"/>
      <c r="O65" s="238"/>
      <c r="P65" s="236" t="s">
        <v>59</v>
      </c>
      <c r="Q65" s="237"/>
      <c r="R65" s="237"/>
      <c r="S65" s="237"/>
      <c r="T65" s="237"/>
      <c r="U65" s="237"/>
      <c r="V65" s="238"/>
      <c r="W65" s="490" t="s">
        <v>349</v>
      </c>
      <c r="X65" s="491"/>
      <c r="Y65" s="494"/>
      <c r="Z65" s="494"/>
      <c r="AA65" s="495"/>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8"/>
      <c r="B66" s="479"/>
      <c r="C66" s="479"/>
      <c r="D66" s="479"/>
      <c r="E66" s="479"/>
      <c r="F66" s="480"/>
      <c r="G66" s="489"/>
      <c r="H66" s="240"/>
      <c r="I66" s="240"/>
      <c r="J66" s="240"/>
      <c r="K66" s="240"/>
      <c r="L66" s="240"/>
      <c r="M66" s="240"/>
      <c r="N66" s="240"/>
      <c r="O66" s="241"/>
      <c r="P66" s="239"/>
      <c r="Q66" s="240"/>
      <c r="R66" s="240"/>
      <c r="S66" s="240"/>
      <c r="T66" s="240"/>
      <c r="U66" s="240"/>
      <c r="V66" s="241"/>
      <c r="W66" s="492"/>
      <c r="X66" s="493"/>
      <c r="Y66" s="496"/>
      <c r="Z66" s="496"/>
      <c r="AA66" s="497"/>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8"/>
      <c r="B67" s="479"/>
      <c r="C67" s="479"/>
      <c r="D67" s="479"/>
      <c r="E67" s="479"/>
      <c r="F67" s="480"/>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8"/>
      <c r="B68" s="479"/>
      <c r="C68" s="479"/>
      <c r="D68" s="479"/>
      <c r="E68" s="479"/>
      <c r="F68" s="480"/>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8"/>
      <c r="B69" s="479"/>
      <c r="C69" s="479"/>
      <c r="D69" s="479"/>
      <c r="E69" s="479"/>
      <c r="F69" s="480"/>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8" t="s">
        <v>359</v>
      </c>
      <c r="B70" s="479"/>
      <c r="C70" s="479"/>
      <c r="D70" s="479"/>
      <c r="E70" s="479"/>
      <c r="F70" s="480"/>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8"/>
      <c r="B71" s="479"/>
      <c r="C71" s="479"/>
      <c r="D71" s="479"/>
      <c r="E71" s="479"/>
      <c r="F71" s="480"/>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1"/>
      <c r="B72" s="482"/>
      <c r="C72" s="482"/>
      <c r="D72" s="482"/>
      <c r="E72" s="482"/>
      <c r="F72" s="483"/>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9" t="s">
        <v>354</v>
      </c>
      <c r="B73" s="510"/>
      <c r="C73" s="510"/>
      <c r="D73" s="510"/>
      <c r="E73" s="510"/>
      <c r="F73" s="511"/>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2"/>
      <c r="B74" s="513"/>
      <c r="C74" s="513"/>
      <c r="D74" s="513"/>
      <c r="E74" s="513"/>
      <c r="F74" s="514"/>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0"/>
      <c r="AR74" s="199"/>
      <c r="AS74" s="132" t="s">
        <v>236</v>
      </c>
      <c r="AT74" s="133"/>
      <c r="AU74" s="590"/>
      <c r="AV74" s="199"/>
      <c r="AW74" s="132" t="s">
        <v>181</v>
      </c>
      <c r="AX74" s="194"/>
    </row>
    <row r="75" spans="1:50" ht="23.25" hidden="1" customHeight="1" x14ac:dyDescent="0.15">
      <c r="A75" s="512"/>
      <c r="B75" s="513"/>
      <c r="C75" s="513"/>
      <c r="D75" s="513"/>
      <c r="E75" s="513"/>
      <c r="F75" s="514"/>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2"/>
      <c r="B76" s="513"/>
      <c r="C76" s="513"/>
      <c r="D76" s="513"/>
      <c r="E76" s="513"/>
      <c r="F76" s="514"/>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2"/>
      <c r="B77" s="513"/>
      <c r="C77" s="513"/>
      <c r="D77" s="513"/>
      <c r="E77" s="513"/>
      <c r="F77" s="514"/>
      <c r="G77" s="612"/>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91"/>
      <c r="AF77" s="892"/>
      <c r="AG77" s="892"/>
      <c r="AH77" s="892"/>
      <c r="AI77" s="891"/>
      <c r="AJ77" s="892"/>
      <c r="AK77" s="892"/>
      <c r="AL77" s="892"/>
      <c r="AM77" s="891"/>
      <c r="AN77" s="892"/>
      <c r="AO77" s="892"/>
      <c r="AP77" s="892"/>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7"/>
      <c r="I78" s="588"/>
      <c r="J78" s="588"/>
      <c r="K78" s="588"/>
      <c r="L78" s="588"/>
      <c r="M78" s="588"/>
      <c r="N78" s="588"/>
      <c r="O78" s="589"/>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1"/>
    </row>
    <row r="80" spans="1:50" ht="18.75" hidden="1" customHeight="1" x14ac:dyDescent="0.15">
      <c r="A80" s="865" t="s">
        <v>147</v>
      </c>
      <c r="B80" s="527" t="s">
        <v>345</v>
      </c>
      <c r="C80" s="528"/>
      <c r="D80" s="528"/>
      <c r="E80" s="528"/>
      <c r="F80" s="529"/>
      <c r="G80" s="436" t="s">
        <v>139</v>
      </c>
      <c r="H80" s="436"/>
      <c r="I80" s="436"/>
      <c r="J80" s="436"/>
      <c r="K80" s="436"/>
      <c r="L80" s="436"/>
      <c r="M80" s="436"/>
      <c r="N80" s="436"/>
      <c r="O80" s="436"/>
      <c r="P80" s="436"/>
      <c r="Q80" s="436"/>
      <c r="R80" s="436"/>
      <c r="S80" s="436"/>
      <c r="T80" s="436"/>
      <c r="U80" s="436"/>
      <c r="V80" s="436"/>
      <c r="W80" s="436"/>
      <c r="X80" s="436"/>
      <c r="Y80" s="436"/>
      <c r="Z80" s="436"/>
      <c r="AA80" s="516"/>
      <c r="AB80" s="435" t="s">
        <v>437</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6"/>
      <c r="B81" s="530"/>
      <c r="C81" s="431"/>
      <c r="D81" s="431"/>
      <c r="E81" s="431"/>
      <c r="F81" s="432"/>
      <c r="G81" s="398"/>
      <c r="H81" s="398"/>
      <c r="I81" s="398"/>
      <c r="J81" s="398"/>
      <c r="K81" s="398"/>
      <c r="L81" s="398"/>
      <c r="M81" s="398"/>
      <c r="N81" s="398"/>
      <c r="O81" s="398"/>
      <c r="P81" s="398"/>
      <c r="Q81" s="398"/>
      <c r="R81" s="398"/>
      <c r="S81" s="398"/>
      <c r="T81" s="398"/>
      <c r="U81" s="398"/>
      <c r="V81" s="398"/>
      <c r="W81" s="398"/>
      <c r="X81" s="398"/>
      <c r="Y81" s="398"/>
      <c r="Z81" s="398"/>
      <c r="AA81" s="417"/>
      <c r="AB81" s="43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6"/>
      <c r="B82" s="530"/>
      <c r="C82" s="431"/>
      <c r="D82" s="431"/>
      <c r="E82" s="431"/>
      <c r="F82" s="432"/>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30"/>
      <c r="C83" s="431"/>
      <c r="D83" s="431"/>
      <c r="E83" s="431"/>
      <c r="F83" s="432"/>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31"/>
      <c r="C84" s="532"/>
      <c r="D84" s="532"/>
      <c r="E84" s="532"/>
      <c r="F84" s="533"/>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31" t="s">
        <v>145</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6" t="s">
        <v>134</v>
      </c>
      <c r="AV85" s="536"/>
      <c r="AW85" s="536"/>
      <c r="AX85" s="537"/>
      <c r="AY85" s="10"/>
      <c r="AZ85" s="10"/>
      <c r="BA85" s="10"/>
      <c r="BB85" s="10"/>
      <c r="BC85" s="10"/>
    </row>
    <row r="86" spans="1:60" ht="18.75" hidden="1" customHeight="1" x14ac:dyDescent="0.15">
      <c r="A86" s="866"/>
      <c r="B86" s="431"/>
      <c r="C86" s="431"/>
      <c r="D86" s="431"/>
      <c r="E86" s="431"/>
      <c r="F86" s="432"/>
      <c r="G86" s="416"/>
      <c r="H86" s="398"/>
      <c r="I86" s="398"/>
      <c r="J86" s="398"/>
      <c r="K86" s="398"/>
      <c r="L86" s="398"/>
      <c r="M86" s="398"/>
      <c r="N86" s="398"/>
      <c r="O86" s="417"/>
      <c r="P86" s="438"/>
      <c r="Q86" s="398"/>
      <c r="R86" s="398"/>
      <c r="S86" s="398"/>
      <c r="T86" s="398"/>
      <c r="U86" s="398"/>
      <c r="V86" s="398"/>
      <c r="W86" s="398"/>
      <c r="X86" s="417"/>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8" t="s">
        <v>181</v>
      </c>
      <c r="AX86" s="399"/>
      <c r="AY86" s="10"/>
      <c r="AZ86" s="10"/>
      <c r="BA86" s="10"/>
      <c r="BB86" s="10"/>
      <c r="BC86" s="10"/>
      <c r="BD86" s="10"/>
      <c r="BE86" s="10"/>
      <c r="BF86" s="10"/>
      <c r="BG86" s="10"/>
      <c r="BH86" s="10"/>
    </row>
    <row r="87" spans="1:60" ht="23.25" hidden="1" customHeight="1" x14ac:dyDescent="0.15">
      <c r="A87" s="866"/>
      <c r="B87" s="431"/>
      <c r="C87" s="431"/>
      <c r="D87" s="431"/>
      <c r="E87" s="431"/>
      <c r="F87" s="432"/>
      <c r="G87" s="103"/>
      <c r="H87" s="104"/>
      <c r="I87" s="104"/>
      <c r="J87" s="104"/>
      <c r="K87" s="104"/>
      <c r="L87" s="104"/>
      <c r="M87" s="104"/>
      <c r="N87" s="104"/>
      <c r="O87" s="105"/>
      <c r="P87" s="104"/>
      <c r="Q87" s="517"/>
      <c r="R87" s="517"/>
      <c r="S87" s="517"/>
      <c r="T87" s="517"/>
      <c r="U87" s="517"/>
      <c r="V87" s="517"/>
      <c r="W87" s="517"/>
      <c r="X87" s="518"/>
      <c r="Y87" s="561" t="s">
        <v>62</v>
      </c>
      <c r="Z87" s="562"/>
      <c r="AA87" s="563"/>
      <c r="AB87" s="464"/>
      <c r="AC87" s="464"/>
      <c r="AD87" s="464"/>
      <c r="AE87" s="216"/>
      <c r="AF87" s="217"/>
      <c r="AG87" s="217"/>
      <c r="AH87" s="217"/>
      <c r="AI87" s="216"/>
      <c r="AJ87" s="217"/>
      <c r="AK87" s="217"/>
      <c r="AL87" s="217"/>
      <c r="AM87" s="216"/>
      <c r="AN87" s="217"/>
      <c r="AO87" s="217"/>
      <c r="AP87" s="217"/>
      <c r="AQ87" s="340"/>
      <c r="AR87" s="206"/>
      <c r="AS87" s="206"/>
      <c r="AT87" s="341"/>
      <c r="AU87" s="217"/>
      <c r="AV87" s="217"/>
      <c r="AW87" s="217"/>
      <c r="AX87" s="219"/>
    </row>
    <row r="88" spans="1:60" ht="23.25" hidden="1" customHeight="1" x14ac:dyDescent="0.15">
      <c r="A88" s="866"/>
      <c r="B88" s="431"/>
      <c r="C88" s="431"/>
      <c r="D88" s="431"/>
      <c r="E88" s="431"/>
      <c r="F88" s="432"/>
      <c r="G88" s="106"/>
      <c r="H88" s="107"/>
      <c r="I88" s="107"/>
      <c r="J88" s="107"/>
      <c r="K88" s="107"/>
      <c r="L88" s="107"/>
      <c r="M88" s="107"/>
      <c r="N88" s="107"/>
      <c r="O88" s="108"/>
      <c r="P88" s="519"/>
      <c r="Q88" s="519"/>
      <c r="R88" s="519"/>
      <c r="S88" s="519"/>
      <c r="T88" s="519"/>
      <c r="U88" s="519"/>
      <c r="V88" s="519"/>
      <c r="W88" s="519"/>
      <c r="X88" s="520"/>
      <c r="Y88" s="461" t="s">
        <v>54</v>
      </c>
      <c r="Z88" s="462"/>
      <c r="AA88" s="463"/>
      <c r="AB88" s="526"/>
      <c r="AC88" s="526"/>
      <c r="AD88" s="526"/>
      <c r="AE88" s="216"/>
      <c r="AF88" s="217"/>
      <c r="AG88" s="217"/>
      <c r="AH88" s="217"/>
      <c r="AI88" s="216"/>
      <c r="AJ88" s="217"/>
      <c r="AK88" s="217"/>
      <c r="AL88" s="217"/>
      <c r="AM88" s="216"/>
      <c r="AN88" s="217"/>
      <c r="AO88" s="217"/>
      <c r="AP88" s="217"/>
      <c r="AQ88" s="340"/>
      <c r="AR88" s="206"/>
      <c r="AS88" s="206"/>
      <c r="AT88" s="341"/>
      <c r="AU88" s="217"/>
      <c r="AV88" s="217"/>
      <c r="AW88" s="217"/>
      <c r="AX88" s="219"/>
      <c r="AY88" s="10"/>
      <c r="AZ88" s="10"/>
      <c r="BA88" s="10"/>
      <c r="BB88" s="10"/>
      <c r="BC88" s="10"/>
    </row>
    <row r="89" spans="1:60" ht="23.25" hidden="1" customHeight="1" x14ac:dyDescent="0.15">
      <c r="A89" s="866"/>
      <c r="B89" s="532"/>
      <c r="C89" s="532"/>
      <c r="D89" s="532"/>
      <c r="E89" s="532"/>
      <c r="F89" s="533"/>
      <c r="G89" s="109"/>
      <c r="H89" s="110"/>
      <c r="I89" s="110"/>
      <c r="J89" s="110"/>
      <c r="K89" s="110"/>
      <c r="L89" s="110"/>
      <c r="M89" s="110"/>
      <c r="N89" s="110"/>
      <c r="O89" s="111"/>
      <c r="P89" s="175"/>
      <c r="Q89" s="175"/>
      <c r="R89" s="175"/>
      <c r="S89" s="175"/>
      <c r="T89" s="175"/>
      <c r="U89" s="175"/>
      <c r="V89" s="175"/>
      <c r="W89" s="175"/>
      <c r="X89" s="560"/>
      <c r="Y89" s="461" t="s">
        <v>13</v>
      </c>
      <c r="Z89" s="462"/>
      <c r="AA89" s="463"/>
      <c r="AB89" s="595" t="s">
        <v>14</v>
      </c>
      <c r="AC89" s="595"/>
      <c r="AD89" s="595"/>
      <c r="AE89" s="216"/>
      <c r="AF89" s="217"/>
      <c r="AG89" s="217"/>
      <c r="AH89" s="217"/>
      <c r="AI89" s="216"/>
      <c r="AJ89" s="217"/>
      <c r="AK89" s="217"/>
      <c r="AL89" s="217"/>
      <c r="AM89" s="216"/>
      <c r="AN89" s="217"/>
      <c r="AO89" s="217"/>
      <c r="AP89" s="217"/>
      <c r="AQ89" s="340"/>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6"/>
      <c r="B90" s="431" t="s">
        <v>145</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6" t="s">
        <v>134</v>
      </c>
      <c r="AV90" s="536"/>
      <c r="AW90" s="536"/>
      <c r="AX90" s="537"/>
    </row>
    <row r="91" spans="1:60" ht="18.75" hidden="1" customHeight="1" x14ac:dyDescent="0.15">
      <c r="A91" s="866"/>
      <c r="B91" s="431"/>
      <c r="C91" s="431"/>
      <c r="D91" s="431"/>
      <c r="E91" s="431"/>
      <c r="F91" s="432"/>
      <c r="G91" s="416"/>
      <c r="H91" s="398"/>
      <c r="I91" s="398"/>
      <c r="J91" s="398"/>
      <c r="K91" s="398"/>
      <c r="L91" s="398"/>
      <c r="M91" s="398"/>
      <c r="N91" s="398"/>
      <c r="O91" s="417"/>
      <c r="P91" s="438"/>
      <c r="Q91" s="398"/>
      <c r="R91" s="398"/>
      <c r="S91" s="398"/>
      <c r="T91" s="398"/>
      <c r="U91" s="398"/>
      <c r="V91" s="398"/>
      <c r="W91" s="398"/>
      <c r="X91" s="417"/>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8" t="s">
        <v>181</v>
      </c>
      <c r="AX91" s="399"/>
      <c r="AY91" s="10"/>
      <c r="AZ91" s="10"/>
      <c r="BA91" s="10"/>
      <c r="BB91" s="10"/>
      <c r="BC91" s="10"/>
    </row>
    <row r="92" spans="1:60" ht="23.25" hidden="1" customHeight="1" x14ac:dyDescent="0.15">
      <c r="A92" s="866"/>
      <c r="B92" s="431"/>
      <c r="C92" s="431"/>
      <c r="D92" s="431"/>
      <c r="E92" s="431"/>
      <c r="F92" s="432"/>
      <c r="G92" s="103"/>
      <c r="H92" s="104"/>
      <c r="I92" s="104"/>
      <c r="J92" s="104"/>
      <c r="K92" s="104"/>
      <c r="L92" s="104"/>
      <c r="M92" s="104"/>
      <c r="N92" s="104"/>
      <c r="O92" s="105"/>
      <c r="P92" s="104"/>
      <c r="Q92" s="517"/>
      <c r="R92" s="517"/>
      <c r="S92" s="517"/>
      <c r="T92" s="517"/>
      <c r="U92" s="517"/>
      <c r="V92" s="517"/>
      <c r="W92" s="517"/>
      <c r="X92" s="518"/>
      <c r="Y92" s="561" t="s">
        <v>62</v>
      </c>
      <c r="Z92" s="562"/>
      <c r="AA92" s="563"/>
      <c r="AB92" s="464"/>
      <c r="AC92" s="464"/>
      <c r="AD92" s="464"/>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6"/>
      <c r="B93" s="431"/>
      <c r="C93" s="431"/>
      <c r="D93" s="431"/>
      <c r="E93" s="431"/>
      <c r="F93" s="432"/>
      <c r="G93" s="106"/>
      <c r="H93" s="107"/>
      <c r="I93" s="107"/>
      <c r="J93" s="107"/>
      <c r="K93" s="107"/>
      <c r="L93" s="107"/>
      <c r="M93" s="107"/>
      <c r="N93" s="107"/>
      <c r="O93" s="108"/>
      <c r="P93" s="519"/>
      <c r="Q93" s="519"/>
      <c r="R93" s="519"/>
      <c r="S93" s="519"/>
      <c r="T93" s="519"/>
      <c r="U93" s="519"/>
      <c r="V93" s="519"/>
      <c r="W93" s="519"/>
      <c r="X93" s="520"/>
      <c r="Y93" s="461" t="s">
        <v>54</v>
      </c>
      <c r="Z93" s="462"/>
      <c r="AA93" s="463"/>
      <c r="AB93" s="526"/>
      <c r="AC93" s="526"/>
      <c r="AD93" s="526"/>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6"/>
      <c r="B94" s="532"/>
      <c r="C94" s="532"/>
      <c r="D94" s="532"/>
      <c r="E94" s="532"/>
      <c r="F94" s="533"/>
      <c r="G94" s="109"/>
      <c r="H94" s="110"/>
      <c r="I94" s="110"/>
      <c r="J94" s="110"/>
      <c r="K94" s="110"/>
      <c r="L94" s="110"/>
      <c r="M94" s="110"/>
      <c r="N94" s="110"/>
      <c r="O94" s="111"/>
      <c r="P94" s="175"/>
      <c r="Q94" s="175"/>
      <c r="R94" s="175"/>
      <c r="S94" s="175"/>
      <c r="T94" s="175"/>
      <c r="U94" s="175"/>
      <c r="V94" s="175"/>
      <c r="W94" s="175"/>
      <c r="X94" s="560"/>
      <c r="Y94" s="461" t="s">
        <v>13</v>
      </c>
      <c r="Z94" s="462"/>
      <c r="AA94" s="463"/>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6"/>
      <c r="B95" s="431" t="s">
        <v>145</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6" t="s">
        <v>134</v>
      </c>
      <c r="AV95" s="536"/>
      <c r="AW95" s="536"/>
      <c r="AX95" s="537"/>
      <c r="AY95" s="10"/>
      <c r="AZ95" s="10"/>
      <c r="BA95" s="10"/>
      <c r="BB95" s="10"/>
      <c r="BC95" s="10"/>
      <c r="BD95" s="10"/>
      <c r="BE95" s="10"/>
      <c r="BF95" s="10"/>
      <c r="BG95" s="10"/>
      <c r="BH95" s="10"/>
    </row>
    <row r="96" spans="1:60" ht="18.75" hidden="1" customHeight="1" x14ac:dyDescent="0.15">
      <c r="A96" s="866"/>
      <c r="B96" s="431"/>
      <c r="C96" s="431"/>
      <c r="D96" s="431"/>
      <c r="E96" s="431"/>
      <c r="F96" s="432"/>
      <c r="G96" s="416"/>
      <c r="H96" s="398"/>
      <c r="I96" s="398"/>
      <c r="J96" s="398"/>
      <c r="K96" s="398"/>
      <c r="L96" s="398"/>
      <c r="M96" s="398"/>
      <c r="N96" s="398"/>
      <c r="O96" s="417"/>
      <c r="P96" s="438"/>
      <c r="Q96" s="398"/>
      <c r="R96" s="398"/>
      <c r="S96" s="398"/>
      <c r="T96" s="398"/>
      <c r="U96" s="398"/>
      <c r="V96" s="398"/>
      <c r="W96" s="398"/>
      <c r="X96" s="417"/>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8" t="s">
        <v>181</v>
      </c>
      <c r="AX96" s="399"/>
    </row>
    <row r="97" spans="1:60" ht="23.25" hidden="1" customHeight="1" x14ac:dyDescent="0.15">
      <c r="A97" s="866"/>
      <c r="B97" s="431"/>
      <c r="C97" s="431"/>
      <c r="D97" s="431"/>
      <c r="E97" s="431"/>
      <c r="F97" s="432"/>
      <c r="G97" s="103"/>
      <c r="H97" s="104"/>
      <c r="I97" s="104"/>
      <c r="J97" s="104"/>
      <c r="K97" s="104"/>
      <c r="L97" s="104"/>
      <c r="M97" s="104"/>
      <c r="N97" s="104"/>
      <c r="O97" s="105"/>
      <c r="P97" s="104"/>
      <c r="Q97" s="517"/>
      <c r="R97" s="517"/>
      <c r="S97" s="517"/>
      <c r="T97" s="517"/>
      <c r="U97" s="517"/>
      <c r="V97" s="517"/>
      <c r="W97" s="517"/>
      <c r="X97" s="518"/>
      <c r="Y97" s="561" t="s">
        <v>62</v>
      </c>
      <c r="Z97" s="562"/>
      <c r="AA97" s="563"/>
      <c r="AB97" s="471"/>
      <c r="AC97" s="472"/>
      <c r="AD97" s="473"/>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6"/>
      <c r="B98" s="431"/>
      <c r="C98" s="431"/>
      <c r="D98" s="431"/>
      <c r="E98" s="431"/>
      <c r="F98" s="432"/>
      <c r="G98" s="106"/>
      <c r="H98" s="107"/>
      <c r="I98" s="107"/>
      <c r="J98" s="107"/>
      <c r="K98" s="107"/>
      <c r="L98" s="107"/>
      <c r="M98" s="107"/>
      <c r="N98" s="107"/>
      <c r="O98" s="108"/>
      <c r="P98" s="519"/>
      <c r="Q98" s="519"/>
      <c r="R98" s="519"/>
      <c r="S98" s="519"/>
      <c r="T98" s="519"/>
      <c r="U98" s="519"/>
      <c r="V98" s="519"/>
      <c r="W98" s="519"/>
      <c r="X98" s="520"/>
      <c r="Y98" s="461" t="s">
        <v>54</v>
      </c>
      <c r="Z98" s="462"/>
      <c r="AA98" s="463"/>
      <c r="AB98" s="465"/>
      <c r="AC98" s="466"/>
      <c r="AD98" s="467"/>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7"/>
      <c r="B99" s="433"/>
      <c r="C99" s="433"/>
      <c r="D99" s="433"/>
      <c r="E99" s="433"/>
      <c r="F99" s="434"/>
      <c r="G99" s="580"/>
      <c r="H99" s="214"/>
      <c r="I99" s="214"/>
      <c r="J99" s="214"/>
      <c r="K99" s="214"/>
      <c r="L99" s="214"/>
      <c r="M99" s="214"/>
      <c r="N99" s="214"/>
      <c r="O99" s="581"/>
      <c r="P99" s="521"/>
      <c r="Q99" s="521"/>
      <c r="R99" s="521"/>
      <c r="S99" s="521"/>
      <c r="T99" s="521"/>
      <c r="U99" s="521"/>
      <c r="V99" s="521"/>
      <c r="W99" s="521"/>
      <c r="X99" s="522"/>
      <c r="Y99" s="896" t="s">
        <v>13</v>
      </c>
      <c r="Z99" s="897"/>
      <c r="AA99" s="898"/>
      <c r="AB99" s="893" t="s">
        <v>14</v>
      </c>
      <c r="AC99" s="894"/>
      <c r="AD99" s="895"/>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355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5"/>
      <c r="Z100" s="856"/>
      <c r="AA100" s="857"/>
      <c r="AB100" s="484" t="s">
        <v>11</v>
      </c>
      <c r="AC100" s="484"/>
      <c r="AD100" s="484"/>
      <c r="AE100" s="542" t="s">
        <v>398</v>
      </c>
      <c r="AF100" s="543"/>
      <c r="AG100" s="543"/>
      <c r="AH100" s="544"/>
      <c r="AI100" s="542" t="s">
        <v>418</v>
      </c>
      <c r="AJ100" s="543"/>
      <c r="AK100" s="543"/>
      <c r="AL100" s="544"/>
      <c r="AM100" s="542" t="s">
        <v>425</v>
      </c>
      <c r="AN100" s="543"/>
      <c r="AO100" s="543"/>
      <c r="AP100" s="544"/>
      <c r="AQ100" s="318" t="s">
        <v>438</v>
      </c>
      <c r="AR100" s="319"/>
      <c r="AS100" s="319"/>
      <c r="AT100" s="320"/>
      <c r="AU100" s="318" t="s">
        <v>439</v>
      </c>
      <c r="AV100" s="319"/>
      <c r="AW100" s="319"/>
      <c r="AX100" s="321"/>
    </row>
    <row r="101" spans="1:60" ht="35.25" customHeight="1" x14ac:dyDescent="0.15">
      <c r="A101" s="425"/>
      <c r="B101" s="426"/>
      <c r="C101" s="426"/>
      <c r="D101" s="426"/>
      <c r="E101" s="426"/>
      <c r="F101" s="427"/>
      <c r="G101" s="104" t="s">
        <v>614</v>
      </c>
      <c r="H101" s="104"/>
      <c r="I101" s="104"/>
      <c r="J101" s="104"/>
      <c r="K101" s="104"/>
      <c r="L101" s="104"/>
      <c r="M101" s="104"/>
      <c r="N101" s="104"/>
      <c r="O101" s="104"/>
      <c r="P101" s="104"/>
      <c r="Q101" s="104"/>
      <c r="R101" s="104"/>
      <c r="S101" s="104"/>
      <c r="T101" s="104"/>
      <c r="U101" s="104"/>
      <c r="V101" s="104"/>
      <c r="W101" s="104"/>
      <c r="X101" s="105"/>
      <c r="Y101" s="545" t="s">
        <v>55</v>
      </c>
      <c r="Z101" s="546"/>
      <c r="AA101" s="547"/>
      <c r="AB101" s="464" t="s">
        <v>615</v>
      </c>
      <c r="AC101" s="464"/>
      <c r="AD101" s="464"/>
      <c r="AE101" s="216">
        <v>74966</v>
      </c>
      <c r="AF101" s="217"/>
      <c r="AG101" s="217"/>
      <c r="AH101" s="218"/>
      <c r="AI101" s="216">
        <v>69412</v>
      </c>
      <c r="AJ101" s="217"/>
      <c r="AK101" s="217"/>
      <c r="AL101" s="218"/>
      <c r="AM101" s="216"/>
      <c r="AN101" s="217"/>
      <c r="AO101" s="217"/>
      <c r="AP101" s="218"/>
      <c r="AQ101" s="216" t="s">
        <v>619</v>
      </c>
      <c r="AR101" s="217"/>
      <c r="AS101" s="217"/>
      <c r="AT101" s="218"/>
      <c r="AU101" s="216" t="s">
        <v>654</v>
      </c>
      <c r="AV101" s="217"/>
      <c r="AW101" s="217"/>
      <c r="AX101" s="218"/>
    </row>
    <row r="102" spans="1:60" ht="35.25" customHeight="1" x14ac:dyDescent="0.15">
      <c r="A102" s="428"/>
      <c r="B102" s="429"/>
      <c r="C102" s="429"/>
      <c r="D102" s="429"/>
      <c r="E102" s="429"/>
      <c r="F102" s="430"/>
      <c r="G102" s="110"/>
      <c r="H102" s="110"/>
      <c r="I102" s="110"/>
      <c r="J102" s="110"/>
      <c r="K102" s="110"/>
      <c r="L102" s="110"/>
      <c r="M102" s="110"/>
      <c r="N102" s="110"/>
      <c r="O102" s="110"/>
      <c r="P102" s="110"/>
      <c r="Q102" s="110"/>
      <c r="R102" s="110"/>
      <c r="S102" s="110"/>
      <c r="T102" s="110"/>
      <c r="U102" s="110"/>
      <c r="V102" s="110"/>
      <c r="W102" s="110"/>
      <c r="X102" s="111"/>
      <c r="Y102" s="448" t="s">
        <v>56</v>
      </c>
      <c r="Z102" s="449"/>
      <c r="AA102" s="450"/>
      <c r="AB102" s="464" t="s">
        <v>615</v>
      </c>
      <c r="AC102" s="464"/>
      <c r="AD102" s="464"/>
      <c r="AE102" s="421">
        <v>98477</v>
      </c>
      <c r="AF102" s="421"/>
      <c r="AG102" s="421"/>
      <c r="AH102" s="421"/>
      <c r="AI102" s="421">
        <v>97532</v>
      </c>
      <c r="AJ102" s="421"/>
      <c r="AK102" s="421"/>
      <c r="AL102" s="421"/>
      <c r="AM102" s="421">
        <v>95250</v>
      </c>
      <c r="AN102" s="421"/>
      <c r="AO102" s="421"/>
      <c r="AP102" s="421"/>
      <c r="AQ102" s="271">
        <v>95146</v>
      </c>
      <c r="AR102" s="272"/>
      <c r="AS102" s="272"/>
      <c r="AT102" s="317"/>
      <c r="AU102" s="271">
        <v>95146</v>
      </c>
      <c r="AV102" s="272"/>
      <c r="AW102" s="272"/>
      <c r="AX102" s="317"/>
    </row>
    <row r="103" spans="1:60" ht="31.5" hidden="1" customHeight="1" x14ac:dyDescent="0.15">
      <c r="A103" s="422" t="s">
        <v>355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398</v>
      </c>
      <c r="AF103" s="419"/>
      <c r="AG103" s="419"/>
      <c r="AH103" s="420"/>
      <c r="AI103" s="418" t="s">
        <v>396</v>
      </c>
      <c r="AJ103" s="419"/>
      <c r="AK103" s="419"/>
      <c r="AL103" s="420"/>
      <c r="AM103" s="418" t="s">
        <v>425</v>
      </c>
      <c r="AN103" s="419"/>
      <c r="AO103" s="419"/>
      <c r="AP103" s="420"/>
      <c r="AQ103" s="282" t="s">
        <v>438</v>
      </c>
      <c r="AR103" s="283"/>
      <c r="AS103" s="283"/>
      <c r="AT103" s="322"/>
      <c r="AU103" s="282" t="s">
        <v>439</v>
      </c>
      <c r="AV103" s="283"/>
      <c r="AW103" s="283"/>
      <c r="AX103" s="284"/>
    </row>
    <row r="104" spans="1:60" ht="23.25" hidden="1" customHeight="1" x14ac:dyDescent="0.15">
      <c r="A104" s="425"/>
      <c r="B104" s="426"/>
      <c r="C104" s="426"/>
      <c r="D104" s="426"/>
      <c r="E104" s="426"/>
      <c r="F104" s="427"/>
      <c r="G104" s="104"/>
      <c r="H104" s="104"/>
      <c r="I104" s="104"/>
      <c r="J104" s="104"/>
      <c r="K104" s="104"/>
      <c r="L104" s="104"/>
      <c r="M104" s="104"/>
      <c r="N104" s="104"/>
      <c r="O104" s="104"/>
      <c r="P104" s="104"/>
      <c r="Q104" s="104"/>
      <c r="R104" s="104"/>
      <c r="S104" s="104"/>
      <c r="T104" s="104"/>
      <c r="U104" s="104"/>
      <c r="V104" s="104"/>
      <c r="W104" s="104"/>
      <c r="X104" s="105"/>
      <c r="Y104" s="468" t="s">
        <v>55</v>
      </c>
      <c r="Z104" s="469"/>
      <c r="AA104" s="470"/>
      <c r="AB104" s="548"/>
      <c r="AC104" s="549"/>
      <c r="AD104" s="550"/>
      <c r="AE104" s="216"/>
      <c r="AF104" s="217"/>
      <c r="AG104" s="217"/>
      <c r="AH104" s="218"/>
      <c r="AI104" s="216"/>
      <c r="AJ104" s="217"/>
      <c r="AK104" s="217"/>
      <c r="AL104" s="218"/>
      <c r="AM104" s="216"/>
      <c r="AN104" s="217"/>
      <c r="AO104" s="217"/>
      <c r="AP104" s="218"/>
      <c r="AQ104" s="216"/>
      <c r="AR104" s="217"/>
      <c r="AS104" s="217"/>
      <c r="AT104" s="218"/>
      <c r="AU104" s="216"/>
      <c r="AV104" s="217"/>
      <c r="AW104" s="217"/>
      <c r="AX104" s="218"/>
    </row>
    <row r="105" spans="1:60" ht="23.25" hidden="1" customHeight="1" x14ac:dyDescent="0.15">
      <c r="A105" s="428"/>
      <c r="B105" s="429"/>
      <c r="C105" s="429"/>
      <c r="D105" s="429"/>
      <c r="E105" s="429"/>
      <c r="F105" s="430"/>
      <c r="G105" s="110"/>
      <c r="H105" s="110"/>
      <c r="I105" s="110"/>
      <c r="J105" s="110"/>
      <c r="K105" s="110"/>
      <c r="L105" s="110"/>
      <c r="M105" s="110"/>
      <c r="N105" s="110"/>
      <c r="O105" s="110"/>
      <c r="P105" s="110"/>
      <c r="Q105" s="110"/>
      <c r="R105" s="110"/>
      <c r="S105" s="110"/>
      <c r="T105" s="110"/>
      <c r="U105" s="110"/>
      <c r="V105" s="110"/>
      <c r="W105" s="110"/>
      <c r="X105" s="111"/>
      <c r="Y105" s="448" t="s">
        <v>56</v>
      </c>
      <c r="Z105" s="551"/>
      <c r="AA105" s="552"/>
      <c r="AB105" s="471"/>
      <c r="AC105" s="472"/>
      <c r="AD105" s="473"/>
      <c r="AE105" s="421"/>
      <c r="AF105" s="421"/>
      <c r="AG105" s="421"/>
      <c r="AH105" s="421"/>
      <c r="AI105" s="421"/>
      <c r="AJ105" s="421"/>
      <c r="AK105" s="421"/>
      <c r="AL105" s="421"/>
      <c r="AM105" s="421"/>
      <c r="AN105" s="421"/>
      <c r="AO105" s="421"/>
      <c r="AP105" s="421"/>
      <c r="AQ105" s="216"/>
      <c r="AR105" s="217"/>
      <c r="AS105" s="217"/>
      <c r="AT105" s="218"/>
      <c r="AU105" s="271"/>
      <c r="AV105" s="272"/>
      <c r="AW105" s="272"/>
      <c r="AX105" s="317"/>
    </row>
    <row r="106" spans="1:60" ht="31.5" hidden="1" customHeight="1" x14ac:dyDescent="0.15">
      <c r="A106" s="422" t="s">
        <v>355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398</v>
      </c>
      <c r="AF106" s="419"/>
      <c r="AG106" s="419"/>
      <c r="AH106" s="420"/>
      <c r="AI106" s="418" t="s">
        <v>396</v>
      </c>
      <c r="AJ106" s="419"/>
      <c r="AK106" s="419"/>
      <c r="AL106" s="420"/>
      <c r="AM106" s="418" t="s">
        <v>425</v>
      </c>
      <c r="AN106" s="419"/>
      <c r="AO106" s="419"/>
      <c r="AP106" s="420"/>
      <c r="AQ106" s="282" t="s">
        <v>438</v>
      </c>
      <c r="AR106" s="283"/>
      <c r="AS106" s="283"/>
      <c r="AT106" s="322"/>
      <c r="AU106" s="282" t="s">
        <v>439</v>
      </c>
      <c r="AV106" s="283"/>
      <c r="AW106" s="283"/>
      <c r="AX106" s="284"/>
    </row>
    <row r="107" spans="1:60" ht="23.25" hidden="1" customHeight="1" x14ac:dyDescent="0.15">
      <c r="A107" s="425"/>
      <c r="B107" s="426"/>
      <c r="C107" s="426"/>
      <c r="D107" s="426"/>
      <c r="E107" s="426"/>
      <c r="F107" s="427"/>
      <c r="G107" s="104"/>
      <c r="H107" s="104"/>
      <c r="I107" s="104"/>
      <c r="J107" s="104"/>
      <c r="K107" s="104"/>
      <c r="L107" s="104"/>
      <c r="M107" s="104"/>
      <c r="N107" s="104"/>
      <c r="O107" s="104"/>
      <c r="P107" s="104"/>
      <c r="Q107" s="104"/>
      <c r="R107" s="104"/>
      <c r="S107" s="104"/>
      <c r="T107" s="104"/>
      <c r="U107" s="104"/>
      <c r="V107" s="104"/>
      <c r="W107" s="104"/>
      <c r="X107" s="105"/>
      <c r="Y107" s="468" t="s">
        <v>55</v>
      </c>
      <c r="Z107" s="469"/>
      <c r="AA107" s="470"/>
      <c r="AB107" s="548"/>
      <c r="AC107" s="549"/>
      <c r="AD107" s="550"/>
      <c r="AE107" s="421"/>
      <c r="AF107" s="421"/>
      <c r="AG107" s="421"/>
      <c r="AH107" s="421"/>
      <c r="AI107" s="421"/>
      <c r="AJ107" s="421"/>
      <c r="AK107" s="421"/>
      <c r="AL107" s="421"/>
      <c r="AM107" s="421"/>
      <c r="AN107" s="421"/>
      <c r="AO107" s="421"/>
      <c r="AP107" s="421"/>
      <c r="AQ107" s="216"/>
      <c r="AR107" s="217"/>
      <c r="AS107" s="217"/>
      <c r="AT107" s="218"/>
      <c r="AU107" s="216"/>
      <c r="AV107" s="217"/>
      <c r="AW107" s="217"/>
      <c r="AX107" s="218"/>
    </row>
    <row r="108" spans="1:60" ht="23.25" hidden="1" customHeight="1" x14ac:dyDescent="0.15">
      <c r="A108" s="428"/>
      <c r="B108" s="429"/>
      <c r="C108" s="429"/>
      <c r="D108" s="429"/>
      <c r="E108" s="429"/>
      <c r="F108" s="430"/>
      <c r="G108" s="110"/>
      <c r="H108" s="110"/>
      <c r="I108" s="110"/>
      <c r="J108" s="110"/>
      <c r="K108" s="110"/>
      <c r="L108" s="110"/>
      <c r="M108" s="110"/>
      <c r="N108" s="110"/>
      <c r="O108" s="110"/>
      <c r="P108" s="110"/>
      <c r="Q108" s="110"/>
      <c r="R108" s="110"/>
      <c r="S108" s="110"/>
      <c r="T108" s="110"/>
      <c r="U108" s="110"/>
      <c r="V108" s="110"/>
      <c r="W108" s="110"/>
      <c r="X108" s="111"/>
      <c r="Y108" s="448" t="s">
        <v>56</v>
      </c>
      <c r="Z108" s="551"/>
      <c r="AA108" s="552"/>
      <c r="AB108" s="471"/>
      <c r="AC108" s="472"/>
      <c r="AD108" s="473"/>
      <c r="AE108" s="421"/>
      <c r="AF108" s="421"/>
      <c r="AG108" s="421"/>
      <c r="AH108" s="421"/>
      <c r="AI108" s="421"/>
      <c r="AJ108" s="421"/>
      <c r="AK108" s="421"/>
      <c r="AL108" s="421"/>
      <c r="AM108" s="421"/>
      <c r="AN108" s="421"/>
      <c r="AO108" s="421"/>
      <c r="AP108" s="421"/>
      <c r="AQ108" s="216"/>
      <c r="AR108" s="217"/>
      <c r="AS108" s="217"/>
      <c r="AT108" s="218"/>
      <c r="AU108" s="271"/>
      <c r="AV108" s="272"/>
      <c r="AW108" s="272"/>
      <c r="AX108" s="317"/>
    </row>
    <row r="109" spans="1:60" ht="31.5" hidden="1" customHeight="1" x14ac:dyDescent="0.15">
      <c r="A109" s="422" t="s">
        <v>355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398</v>
      </c>
      <c r="AF109" s="419"/>
      <c r="AG109" s="419"/>
      <c r="AH109" s="420"/>
      <c r="AI109" s="418" t="s">
        <v>396</v>
      </c>
      <c r="AJ109" s="419"/>
      <c r="AK109" s="419"/>
      <c r="AL109" s="420"/>
      <c r="AM109" s="418" t="s">
        <v>425</v>
      </c>
      <c r="AN109" s="419"/>
      <c r="AO109" s="419"/>
      <c r="AP109" s="420"/>
      <c r="AQ109" s="282" t="s">
        <v>438</v>
      </c>
      <c r="AR109" s="283"/>
      <c r="AS109" s="283"/>
      <c r="AT109" s="322"/>
      <c r="AU109" s="282" t="s">
        <v>439</v>
      </c>
      <c r="AV109" s="283"/>
      <c r="AW109" s="283"/>
      <c r="AX109" s="284"/>
    </row>
    <row r="110" spans="1:60" ht="23.25" hidden="1" customHeight="1" x14ac:dyDescent="0.15">
      <c r="A110" s="425"/>
      <c r="B110" s="426"/>
      <c r="C110" s="426"/>
      <c r="D110" s="426"/>
      <c r="E110" s="426"/>
      <c r="F110" s="427"/>
      <c r="G110" s="104"/>
      <c r="H110" s="104"/>
      <c r="I110" s="104"/>
      <c r="J110" s="104"/>
      <c r="K110" s="104"/>
      <c r="L110" s="104"/>
      <c r="M110" s="104"/>
      <c r="N110" s="104"/>
      <c r="O110" s="104"/>
      <c r="P110" s="104"/>
      <c r="Q110" s="104"/>
      <c r="R110" s="104"/>
      <c r="S110" s="104"/>
      <c r="T110" s="104"/>
      <c r="U110" s="104"/>
      <c r="V110" s="104"/>
      <c r="W110" s="104"/>
      <c r="X110" s="105"/>
      <c r="Y110" s="468" t="s">
        <v>55</v>
      </c>
      <c r="Z110" s="469"/>
      <c r="AA110" s="470"/>
      <c r="AB110" s="548"/>
      <c r="AC110" s="549"/>
      <c r="AD110" s="550"/>
      <c r="AE110" s="421"/>
      <c r="AF110" s="421"/>
      <c r="AG110" s="421"/>
      <c r="AH110" s="421"/>
      <c r="AI110" s="421"/>
      <c r="AJ110" s="421"/>
      <c r="AK110" s="421"/>
      <c r="AL110" s="421"/>
      <c r="AM110" s="421"/>
      <c r="AN110" s="421"/>
      <c r="AO110" s="421"/>
      <c r="AP110" s="421"/>
      <c r="AQ110" s="216"/>
      <c r="AR110" s="217"/>
      <c r="AS110" s="217"/>
      <c r="AT110" s="218"/>
      <c r="AU110" s="216"/>
      <c r="AV110" s="217"/>
      <c r="AW110" s="217"/>
      <c r="AX110" s="218"/>
    </row>
    <row r="111" spans="1:60" ht="23.25" hidden="1" customHeight="1" x14ac:dyDescent="0.15">
      <c r="A111" s="428"/>
      <c r="B111" s="429"/>
      <c r="C111" s="429"/>
      <c r="D111" s="429"/>
      <c r="E111" s="429"/>
      <c r="F111" s="430"/>
      <c r="G111" s="110"/>
      <c r="H111" s="110"/>
      <c r="I111" s="110"/>
      <c r="J111" s="110"/>
      <c r="K111" s="110"/>
      <c r="L111" s="110"/>
      <c r="M111" s="110"/>
      <c r="N111" s="110"/>
      <c r="O111" s="110"/>
      <c r="P111" s="110"/>
      <c r="Q111" s="110"/>
      <c r="R111" s="110"/>
      <c r="S111" s="110"/>
      <c r="T111" s="110"/>
      <c r="U111" s="110"/>
      <c r="V111" s="110"/>
      <c r="W111" s="110"/>
      <c r="X111" s="111"/>
      <c r="Y111" s="448" t="s">
        <v>56</v>
      </c>
      <c r="Z111" s="551"/>
      <c r="AA111" s="552"/>
      <c r="AB111" s="471"/>
      <c r="AC111" s="472"/>
      <c r="AD111" s="473"/>
      <c r="AE111" s="421"/>
      <c r="AF111" s="421"/>
      <c r="AG111" s="421"/>
      <c r="AH111" s="421"/>
      <c r="AI111" s="421"/>
      <c r="AJ111" s="421"/>
      <c r="AK111" s="421"/>
      <c r="AL111" s="421"/>
      <c r="AM111" s="421"/>
      <c r="AN111" s="421"/>
      <c r="AO111" s="421"/>
      <c r="AP111" s="421"/>
      <c r="AQ111" s="216"/>
      <c r="AR111" s="217"/>
      <c r="AS111" s="217"/>
      <c r="AT111" s="218"/>
      <c r="AU111" s="271"/>
      <c r="AV111" s="272"/>
      <c r="AW111" s="272"/>
      <c r="AX111" s="317"/>
    </row>
    <row r="112" spans="1:60" ht="31.5" hidden="1" customHeight="1" x14ac:dyDescent="0.15">
      <c r="A112" s="422" t="s">
        <v>355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398</v>
      </c>
      <c r="AF112" s="419"/>
      <c r="AG112" s="419"/>
      <c r="AH112" s="420"/>
      <c r="AI112" s="418" t="s">
        <v>396</v>
      </c>
      <c r="AJ112" s="419"/>
      <c r="AK112" s="419"/>
      <c r="AL112" s="420"/>
      <c r="AM112" s="418" t="s">
        <v>425</v>
      </c>
      <c r="AN112" s="419"/>
      <c r="AO112" s="419"/>
      <c r="AP112" s="420"/>
      <c r="AQ112" s="282" t="s">
        <v>438</v>
      </c>
      <c r="AR112" s="283"/>
      <c r="AS112" s="283"/>
      <c r="AT112" s="322"/>
      <c r="AU112" s="282" t="s">
        <v>439</v>
      </c>
      <c r="AV112" s="283"/>
      <c r="AW112" s="283"/>
      <c r="AX112" s="284"/>
    </row>
    <row r="113" spans="1:50" ht="23.25" hidden="1" customHeight="1" x14ac:dyDescent="0.15">
      <c r="A113" s="425"/>
      <c r="B113" s="426"/>
      <c r="C113" s="426"/>
      <c r="D113" s="426"/>
      <c r="E113" s="426"/>
      <c r="F113" s="427"/>
      <c r="G113" s="104"/>
      <c r="H113" s="104"/>
      <c r="I113" s="104"/>
      <c r="J113" s="104"/>
      <c r="K113" s="104"/>
      <c r="L113" s="104"/>
      <c r="M113" s="104"/>
      <c r="N113" s="104"/>
      <c r="O113" s="104"/>
      <c r="P113" s="104"/>
      <c r="Q113" s="104"/>
      <c r="R113" s="104"/>
      <c r="S113" s="104"/>
      <c r="T113" s="104"/>
      <c r="U113" s="104"/>
      <c r="V113" s="104"/>
      <c r="W113" s="104"/>
      <c r="X113" s="105"/>
      <c r="Y113" s="468" t="s">
        <v>55</v>
      </c>
      <c r="Z113" s="469"/>
      <c r="AA113" s="470"/>
      <c r="AB113" s="548"/>
      <c r="AC113" s="549"/>
      <c r="AD113" s="550"/>
      <c r="AE113" s="421"/>
      <c r="AF113" s="421"/>
      <c r="AG113" s="421"/>
      <c r="AH113" s="421"/>
      <c r="AI113" s="421"/>
      <c r="AJ113" s="421"/>
      <c r="AK113" s="421"/>
      <c r="AL113" s="421"/>
      <c r="AM113" s="421"/>
      <c r="AN113" s="421"/>
      <c r="AO113" s="421"/>
      <c r="AP113" s="421"/>
      <c r="AQ113" s="216"/>
      <c r="AR113" s="217"/>
      <c r="AS113" s="217"/>
      <c r="AT113" s="218"/>
      <c r="AU113" s="216"/>
      <c r="AV113" s="217"/>
      <c r="AW113" s="217"/>
      <c r="AX113" s="218"/>
    </row>
    <row r="114" spans="1:50" ht="23.25" hidden="1" customHeight="1" x14ac:dyDescent="0.15">
      <c r="A114" s="428"/>
      <c r="B114" s="429"/>
      <c r="C114" s="429"/>
      <c r="D114" s="429"/>
      <c r="E114" s="429"/>
      <c r="F114" s="430"/>
      <c r="G114" s="110"/>
      <c r="H114" s="110"/>
      <c r="I114" s="110"/>
      <c r="J114" s="110"/>
      <c r="K114" s="110"/>
      <c r="L114" s="110"/>
      <c r="M114" s="110"/>
      <c r="N114" s="110"/>
      <c r="O114" s="110"/>
      <c r="P114" s="110"/>
      <c r="Q114" s="110"/>
      <c r="R114" s="110"/>
      <c r="S114" s="110"/>
      <c r="T114" s="110"/>
      <c r="U114" s="110"/>
      <c r="V114" s="110"/>
      <c r="W114" s="110"/>
      <c r="X114" s="111"/>
      <c r="Y114" s="448" t="s">
        <v>56</v>
      </c>
      <c r="Z114" s="551"/>
      <c r="AA114" s="552"/>
      <c r="AB114" s="471"/>
      <c r="AC114" s="472"/>
      <c r="AD114" s="473"/>
      <c r="AE114" s="421"/>
      <c r="AF114" s="421"/>
      <c r="AG114" s="421"/>
      <c r="AH114" s="421"/>
      <c r="AI114" s="421"/>
      <c r="AJ114" s="421"/>
      <c r="AK114" s="421"/>
      <c r="AL114" s="421"/>
      <c r="AM114" s="421"/>
      <c r="AN114" s="421"/>
      <c r="AO114" s="421"/>
      <c r="AP114" s="421"/>
      <c r="AQ114" s="216"/>
      <c r="AR114" s="217"/>
      <c r="AS114" s="217"/>
      <c r="AT114" s="218"/>
      <c r="AU114" s="216"/>
      <c r="AV114" s="217"/>
      <c r="AW114" s="217"/>
      <c r="AX114" s="218"/>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398</v>
      </c>
      <c r="AF115" s="419"/>
      <c r="AG115" s="419"/>
      <c r="AH115" s="420"/>
      <c r="AI115" s="418" t="s">
        <v>396</v>
      </c>
      <c r="AJ115" s="419"/>
      <c r="AK115" s="419"/>
      <c r="AL115" s="420"/>
      <c r="AM115" s="418" t="s">
        <v>425</v>
      </c>
      <c r="AN115" s="419"/>
      <c r="AO115" s="419"/>
      <c r="AP115" s="420"/>
      <c r="AQ115" s="592" t="s">
        <v>440</v>
      </c>
      <c r="AR115" s="593"/>
      <c r="AS115" s="593"/>
      <c r="AT115" s="593"/>
      <c r="AU115" s="593"/>
      <c r="AV115" s="593"/>
      <c r="AW115" s="593"/>
      <c r="AX115" s="594"/>
    </row>
    <row r="116" spans="1:50" ht="26.25" customHeight="1" x14ac:dyDescent="0.15">
      <c r="A116" s="442"/>
      <c r="B116" s="443"/>
      <c r="C116" s="443"/>
      <c r="D116" s="443"/>
      <c r="E116" s="443"/>
      <c r="F116" s="444"/>
      <c r="G116" s="393" t="s">
        <v>616</v>
      </c>
      <c r="H116" s="393"/>
      <c r="I116" s="393"/>
      <c r="J116" s="393"/>
      <c r="K116" s="393"/>
      <c r="L116" s="393"/>
      <c r="M116" s="393"/>
      <c r="N116" s="393"/>
      <c r="O116" s="393"/>
      <c r="P116" s="393"/>
      <c r="Q116" s="393"/>
      <c r="R116" s="393"/>
      <c r="S116" s="393"/>
      <c r="T116" s="393"/>
      <c r="U116" s="393"/>
      <c r="V116" s="393"/>
      <c r="W116" s="393"/>
      <c r="X116" s="393"/>
      <c r="Y116" s="458" t="s">
        <v>15</v>
      </c>
      <c r="Z116" s="459"/>
      <c r="AA116" s="460"/>
      <c r="AB116" s="465" t="s">
        <v>617</v>
      </c>
      <c r="AC116" s="466"/>
      <c r="AD116" s="467"/>
      <c r="AE116" s="421">
        <v>155253</v>
      </c>
      <c r="AF116" s="421"/>
      <c r="AG116" s="421"/>
      <c r="AH116" s="421"/>
      <c r="AI116" s="421">
        <v>167698</v>
      </c>
      <c r="AJ116" s="421"/>
      <c r="AK116" s="421"/>
      <c r="AL116" s="421"/>
      <c r="AM116" s="421"/>
      <c r="AN116" s="421"/>
      <c r="AO116" s="421"/>
      <c r="AP116" s="421"/>
      <c r="AQ116" s="216">
        <v>130862</v>
      </c>
      <c r="AR116" s="217"/>
      <c r="AS116" s="217"/>
      <c r="AT116" s="217"/>
      <c r="AU116" s="217"/>
      <c r="AV116" s="217"/>
      <c r="AW116" s="217"/>
      <c r="AX116" s="219"/>
    </row>
    <row r="117" spans="1:50" ht="53.25" customHeight="1" thickBot="1" x14ac:dyDescent="0.2">
      <c r="A117" s="445"/>
      <c r="B117" s="446"/>
      <c r="C117" s="446"/>
      <c r="D117" s="446"/>
      <c r="E117" s="446"/>
      <c r="F117" s="447"/>
      <c r="G117" s="394"/>
      <c r="H117" s="394"/>
      <c r="I117" s="394"/>
      <c r="J117" s="394"/>
      <c r="K117" s="394"/>
      <c r="L117" s="394"/>
      <c r="M117" s="394"/>
      <c r="N117" s="394"/>
      <c r="O117" s="394"/>
      <c r="P117" s="394"/>
      <c r="Q117" s="394"/>
      <c r="R117" s="394"/>
      <c r="S117" s="394"/>
      <c r="T117" s="394"/>
      <c r="U117" s="394"/>
      <c r="V117" s="394"/>
      <c r="W117" s="394"/>
      <c r="X117" s="394"/>
      <c r="Y117" s="474" t="s">
        <v>49</v>
      </c>
      <c r="Z117" s="449"/>
      <c r="AA117" s="450"/>
      <c r="AB117" s="475" t="s">
        <v>362</v>
      </c>
      <c r="AC117" s="476"/>
      <c r="AD117" s="477"/>
      <c r="AE117" s="591" t="s">
        <v>618</v>
      </c>
      <c r="AF117" s="554"/>
      <c r="AG117" s="554"/>
      <c r="AH117" s="554"/>
      <c r="AI117" s="591" t="s">
        <v>647</v>
      </c>
      <c r="AJ117" s="554"/>
      <c r="AK117" s="554"/>
      <c r="AL117" s="554"/>
      <c r="AM117" s="554"/>
      <c r="AN117" s="554"/>
      <c r="AO117" s="554"/>
      <c r="AP117" s="554"/>
      <c r="AQ117" s="591" t="s">
        <v>652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398</v>
      </c>
      <c r="AF118" s="419"/>
      <c r="AG118" s="419"/>
      <c r="AH118" s="420"/>
      <c r="AI118" s="418" t="s">
        <v>396</v>
      </c>
      <c r="AJ118" s="419"/>
      <c r="AK118" s="419"/>
      <c r="AL118" s="420"/>
      <c r="AM118" s="418" t="s">
        <v>425</v>
      </c>
      <c r="AN118" s="419"/>
      <c r="AO118" s="419"/>
      <c r="AP118" s="420"/>
      <c r="AQ118" s="592" t="s">
        <v>440</v>
      </c>
      <c r="AR118" s="593"/>
      <c r="AS118" s="593"/>
      <c r="AT118" s="593"/>
      <c r="AU118" s="593"/>
      <c r="AV118" s="593"/>
      <c r="AW118" s="593"/>
      <c r="AX118" s="594"/>
    </row>
    <row r="119" spans="1:50" ht="23.25" hidden="1" customHeight="1" x14ac:dyDescent="0.15">
      <c r="A119" s="442"/>
      <c r="B119" s="443"/>
      <c r="C119" s="443"/>
      <c r="D119" s="443"/>
      <c r="E119" s="443"/>
      <c r="F119" s="444"/>
      <c r="G119" s="393" t="s">
        <v>363</v>
      </c>
      <c r="H119" s="393"/>
      <c r="I119" s="393"/>
      <c r="J119" s="393"/>
      <c r="K119" s="393"/>
      <c r="L119" s="393"/>
      <c r="M119" s="393"/>
      <c r="N119" s="393"/>
      <c r="O119" s="393"/>
      <c r="P119" s="393"/>
      <c r="Q119" s="393"/>
      <c r="R119" s="393"/>
      <c r="S119" s="393"/>
      <c r="T119" s="393"/>
      <c r="U119" s="393"/>
      <c r="V119" s="393"/>
      <c r="W119" s="393"/>
      <c r="X119" s="393"/>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4"/>
      <c r="H120" s="394"/>
      <c r="I120" s="394"/>
      <c r="J120" s="394"/>
      <c r="K120" s="394"/>
      <c r="L120" s="394"/>
      <c r="M120" s="394"/>
      <c r="N120" s="394"/>
      <c r="O120" s="394"/>
      <c r="P120" s="394"/>
      <c r="Q120" s="394"/>
      <c r="R120" s="394"/>
      <c r="S120" s="394"/>
      <c r="T120" s="394"/>
      <c r="U120" s="394"/>
      <c r="V120" s="394"/>
      <c r="W120" s="394"/>
      <c r="X120" s="394"/>
      <c r="Y120" s="474" t="s">
        <v>49</v>
      </c>
      <c r="Z120" s="449"/>
      <c r="AA120" s="450"/>
      <c r="AB120" s="475" t="s">
        <v>362</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398</v>
      </c>
      <c r="AF121" s="419"/>
      <c r="AG121" s="419"/>
      <c r="AH121" s="420"/>
      <c r="AI121" s="418" t="s">
        <v>396</v>
      </c>
      <c r="AJ121" s="419"/>
      <c r="AK121" s="419"/>
      <c r="AL121" s="420"/>
      <c r="AM121" s="418" t="s">
        <v>425</v>
      </c>
      <c r="AN121" s="419"/>
      <c r="AO121" s="419"/>
      <c r="AP121" s="420"/>
      <c r="AQ121" s="592" t="s">
        <v>440</v>
      </c>
      <c r="AR121" s="593"/>
      <c r="AS121" s="593"/>
      <c r="AT121" s="593"/>
      <c r="AU121" s="593"/>
      <c r="AV121" s="593"/>
      <c r="AW121" s="593"/>
      <c r="AX121" s="594"/>
    </row>
    <row r="122" spans="1:50" ht="23.25" hidden="1" customHeight="1" x14ac:dyDescent="0.15">
      <c r="A122" s="442"/>
      <c r="B122" s="443"/>
      <c r="C122" s="443"/>
      <c r="D122" s="443"/>
      <c r="E122" s="443"/>
      <c r="F122" s="444"/>
      <c r="G122" s="393" t="s">
        <v>364</v>
      </c>
      <c r="H122" s="393"/>
      <c r="I122" s="393"/>
      <c r="J122" s="393"/>
      <c r="K122" s="393"/>
      <c r="L122" s="393"/>
      <c r="M122" s="393"/>
      <c r="N122" s="393"/>
      <c r="O122" s="393"/>
      <c r="P122" s="393"/>
      <c r="Q122" s="393"/>
      <c r="R122" s="393"/>
      <c r="S122" s="393"/>
      <c r="T122" s="393"/>
      <c r="U122" s="393"/>
      <c r="V122" s="393"/>
      <c r="W122" s="393"/>
      <c r="X122" s="393"/>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4"/>
      <c r="H123" s="394"/>
      <c r="I123" s="394"/>
      <c r="J123" s="394"/>
      <c r="K123" s="394"/>
      <c r="L123" s="394"/>
      <c r="M123" s="394"/>
      <c r="N123" s="394"/>
      <c r="O123" s="394"/>
      <c r="P123" s="394"/>
      <c r="Q123" s="394"/>
      <c r="R123" s="394"/>
      <c r="S123" s="394"/>
      <c r="T123" s="394"/>
      <c r="U123" s="394"/>
      <c r="V123" s="394"/>
      <c r="W123" s="394"/>
      <c r="X123" s="394"/>
      <c r="Y123" s="474" t="s">
        <v>49</v>
      </c>
      <c r="Z123" s="449"/>
      <c r="AA123" s="450"/>
      <c r="AB123" s="475" t="s">
        <v>365</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398</v>
      </c>
      <c r="AF124" s="419"/>
      <c r="AG124" s="419"/>
      <c r="AH124" s="420"/>
      <c r="AI124" s="418" t="s">
        <v>396</v>
      </c>
      <c r="AJ124" s="419"/>
      <c r="AK124" s="419"/>
      <c r="AL124" s="420"/>
      <c r="AM124" s="418" t="s">
        <v>425</v>
      </c>
      <c r="AN124" s="419"/>
      <c r="AO124" s="419"/>
      <c r="AP124" s="420"/>
      <c r="AQ124" s="592" t="s">
        <v>440</v>
      </c>
      <c r="AR124" s="593"/>
      <c r="AS124" s="593"/>
      <c r="AT124" s="593"/>
      <c r="AU124" s="593"/>
      <c r="AV124" s="593"/>
      <c r="AW124" s="593"/>
      <c r="AX124" s="594"/>
    </row>
    <row r="125" spans="1:50" ht="23.25" hidden="1" customHeight="1" x14ac:dyDescent="0.15">
      <c r="A125" s="442"/>
      <c r="B125" s="443"/>
      <c r="C125" s="443"/>
      <c r="D125" s="443"/>
      <c r="E125" s="443"/>
      <c r="F125" s="444"/>
      <c r="G125" s="393" t="s">
        <v>364</v>
      </c>
      <c r="H125" s="393"/>
      <c r="I125" s="393"/>
      <c r="J125" s="393"/>
      <c r="K125" s="393"/>
      <c r="L125" s="393"/>
      <c r="M125" s="393"/>
      <c r="N125" s="393"/>
      <c r="O125" s="393"/>
      <c r="P125" s="393"/>
      <c r="Q125" s="393"/>
      <c r="R125" s="393"/>
      <c r="S125" s="393"/>
      <c r="T125" s="393"/>
      <c r="U125" s="393"/>
      <c r="V125" s="393"/>
      <c r="W125" s="393"/>
      <c r="X125" s="930"/>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4"/>
      <c r="H126" s="394"/>
      <c r="I126" s="394"/>
      <c r="J126" s="394"/>
      <c r="K126" s="394"/>
      <c r="L126" s="394"/>
      <c r="M126" s="394"/>
      <c r="N126" s="394"/>
      <c r="O126" s="394"/>
      <c r="P126" s="394"/>
      <c r="Q126" s="394"/>
      <c r="R126" s="394"/>
      <c r="S126" s="394"/>
      <c r="T126" s="394"/>
      <c r="U126" s="394"/>
      <c r="V126" s="394"/>
      <c r="W126" s="394"/>
      <c r="X126" s="931"/>
      <c r="Y126" s="474" t="s">
        <v>49</v>
      </c>
      <c r="Z126" s="449"/>
      <c r="AA126" s="450"/>
      <c r="AB126" s="475" t="s">
        <v>362</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3"/>
      <c r="C127" s="443"/>
      <c r="D127" s="443"/>
      <c r="E127" s="443"/>
      <c r="F127" s="444"/>
      <c r="G127" s="246" t="s">
        <v>16</v>
      </c>
      <c r="H127" s="246"/>
      <c r="I127" s="246"/>
      <c r="J127" s="246"/>
      <c r="K127" s="246"/>
      <c r="L127" s="246"/>
      <c r="M127" s="246"/>
      <c r="N127" s="246"/>
      <c r="O127" s="246"/>
      <c r="P127" s="246"/>
      <c r="Q127" s="246"/>
      <c r="R127" s="246"/>
      <c r="S127" s="246"/>
      <c r="T127" s="246"/>
      <c r="U127" s="246"/>
      <c r="V127" s="246"/>
      <c r="W127" s="246"/>
      <c r="X127" s="247"/>
      <c r="Y127" s="927"/>
      <c r="Z127" s="928"/>
      <c r="AA127" s="929"/>
      <c r="AB127" s="245" t="s">
        <v>11</v>
      </c>
      <c r="AC127" s="246"/>
      <c r="AD127" s="247"/>
      <c r="AE127" s="418" t="s">
        <v>398</v>
      </c>
      <c r="AF127" s="419"/>
      <c r="AG127" s="419"/>
      <c r="AH127" s="420"/>
      <c r="AI127" s="418" t="s">
        <v>396</v>
      </c>
      <c r="AJ127" s="419"/>
      <c r="AK127" s="419"/>
      <c r="AL127" s="420"/>
      <c r="AM127" s="418" t="s">
        <v>425</v>
      </c>
      <c r="AN127" s="419"/>
      <c r="AO127" s="419"/>
      <c r="AP127" s="420"/>
      <c r="AQ127" s="592" t="s">
        <v>440</v>
      </c>
      <c r="AR127" s="593"/>
      <c r="AS127" s="593"/>
      <c r="AT127" s="593"/>
      <c r="AU127" s="593"/>
      <c r="AV127" s="593"/>
      <c r="AW127" s="593"/>
      <c r="AX127" s="594"/>
    </row>
    <row r="128" spans="1:50" ht="23.25" hidden="1" customHeight="1" x14ac:dyDescent="0.15">
      <c r="A128" s="442"/>
      <c r="B128" s="443"/>
      <c r="C128" s="443"/>
      <c r="D128" s="443"/>
      <c r="E128" s="443"/>
      <c r="F128" s="444"/>
      <c r="G128" s="393" t="s">
        <v>364</v>
      </c>
      <c r="H128" s="393"/>
      <c r="I128" s="393"/>
      <c r="J128" s="393"/>
      <c r="K128" s="393"/>
      <c r="L128" s="393"/>
      <c r="M128" s="393"/>
      <c r="N128" s="393"/>
      <c r="O128" s="393"/>
      <c r="P128" s="393"/>
      <c r="Q128" s="393"/>
      <c r="R128" s="393"/>
      <c r="S128" s="393"/>
      <c r="T128" s="393"/>
      <c r="U128" s="393"/>
      <c r="V128" s="393"/>
      <c r="W128" s="393"/>
      <c r="X128" s="393"/>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4"/>
      <c r="H129" s="394"/>
      <c r="I129" s="394"/>
      <c r="J129" s="394"/>
      <c r="K129" s="394"/>
      <c r="L129" s="394"/>
      <c r="M129" s="394"/>
      <c r="N129" s="394"/>
      <c r="O129" s="394"/>
      <c r="P129" s="394"/>
      <c r="Q129" s="394"/>
      <c r="R129" s="394"/>
      <c r="S129" s="394"/>
      <c r="T129" s="394"/>
      <c r="U129" s="394"/>
      <c r="V129" s="394"/>
      <c r="W129" s="394"/>
      <c r="X129" s="394"/>
      <c r="Y129" s="474" t="s">
        <v>49</v>
      </c>
      <c r="Z129" s="449"/>
      <c r="AA129" s="450"/>
      <c r="AB129" s="475" t="s">
        <v>362</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620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621</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624</v>
      </c>
      <c r="AR133" s="198"/>
      <c r="AS133" s="132" t="s">
        <v>236</v>
      </c>
      <c r="AT133" s="133"/>
      <c r="AU133" s="199">
        <v>2</v>
      </c>
      <c r="AV133" s="199"/>
      <c r="AW133" s="132" t="s">
        <v>181</v>
      </c>
      <c r="AX133" s="194"/>
    </row>
    <row r="134" spans="1:50" ht="39.75" customHeight="1" x14ac:dyDescent="0.15">
      <c r="A134" s="188"/>
      <c r="B134" s="185"/>
      <c r="C134" s="179"/>
      <c r="D134" s="185"/>
      <c r="E134" s="179"/>
      <c r="F134" s="180"/>
      <c r="G134" s="103" t="s">
        <v>622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377</v>
      </c>
      <c r="AC134" s="204"/>
      <c r="AD134" s="204"/>
      <c r="AE134" s="205">
        <v>87.1</v>
      </c>
      <c r="AF134" s="206"/>
      <c r="AG134" s="206"/>
      <c r="AH134" s="206"/>
      <c r="AI134" s="205">
        <v>86.8</v>
      </c>
      <c r="AJ134" s="206"/>
      <c r="AK134" s="206"/>
      <c r="AL134" s="206"/>
      <c r="AM134" s="205">
        <v>84.2</v>
      </c>
      <c r="AN134" s="206"/>
      <c r="AO134" s="206"/>
      <c r="AP134" s="206"/>
      <c r="AQ134" s="205" t="s">
        <v>626</v>
      </c>
      <c r="AR134" s="206"/>
      <c r="AS134" s="206"/>
      <c r="AT134" s="206"/>
      <c r="AU134" s="205" t="s">
        <v>613</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377</v>
      </c>
      <c r="AC135" s="212"/>
      <c r="AD135" s="212"/>
      <c r="AE135" s="205">
        <v>80</v>
      </c>
      <c r="AF135" s="206"/>
      <c r="AG135" s="206"/>
      <c r="AH135" s="206"/>
      <c r="AI135" s="205">
        <v>80</v>
      </c>
      <c r="AJ135" s="206"/>
      <c r="AK135" s="206"/>
      <c r="AL135" s="206"/>
      <c r="AM135" s="205">
        <v>80</v>
      </c>
      <c r="AN135" s="206"/>
      <c r="AO135" s="206"/>
      <c r="AP135" s="206"/>
      <c r="AQ135" s="205" t="s">
        <v>626</v>
      </c>
      <c r="AR135" s="206"/>
      <c r="AS135" s="206"/>
      <c r="AT135" s="206"/>
      <c r="AU135" s="205">
        <v>80</v>
      </c>
      <c r="AV135" s="206"/>
      <c r="AW135" s="206"/>
      <c r="AX135" s="207"/>
    </row>
    <row r="136" spans="1:50" ht="18.75"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625</v>
      </c>
      <c r="AR137" s="198"/>
      <c r="AS137" s="132" t="s">
        <v>236</v>
      </c>
      <c r="AT137" s="133"/>
      <c r="AU137" s="199">
        <v>2</v>
      </c>
      <c r="AV137" s="199"/>
      <c r="AW137" s="132" t="s">
        <v>181</v>
      </c>
      <c r="AX137" s="194"/>
    </row>
    <row r="138" spans="1:50" ht="39.75" customHeight="1" x14ac:dyDescent="0.15">
      <c r="A138" s="188"/>
      <c r="B138" s="185"/>
      <c r="C138" s="179"/>
      <c r="D138" s="185"/>
      <c r="E138" s="179"/>
      <c r="F138" s="180"/>
      <c r="G138" s="103" t="s">
        <v>623</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377</v>
      </c>
      <c r="AC138" s="204"/>
      <c r="AD138" s="204"/>
      <c r="AE138" s="205">
        <v>96.8</v>
      </c>
      <c r="AF138" s="206"/>
      <c r="AG138" s="206"/>
      <c r="AH138" s="206"/>
      <c r="AI138" s="205">
        <v>97.4</v>
      </c>
      <c r="AJ138" s="206"/>
      <c r="AK138" s="206"/>
      <c r="AL138" s="206"/>
      <c r="AM138" s="205">
        <v>95.7</v>
      </c>
      <c r="AN138" s="206"/>
      <c r="AO138" s="206"/>
      <c r="AP138" s="206"/>
      <c r="AQ138" s="205" t="s">
        <v>624</v>
      </c>
      <c r="AR138" s="206"/>
      <c r="AS138" s="206"/>
      <c r="AT138" s="206"/>
      <c r="AU138" s="205" t="s">
        <v>613</v>
      </c>
      <c r="AV138" s="206"/>
      <c r="AW138" s="206"/>
      <c r="AX138" s="207"/>
    </row>
    <row r="139" spans="1:50" ht="39.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377</v>
      </c>
      <c r="AC139" s="212"/>
      <c r="AD139" s="212"/>
      <c r="AE139" s="205">
        <v>90</v>
      </c>
      <c r="AF139" s="206"/>
      <c r="AG139" s="206"/>
      <c r="AH139" s="206"/>
      <c r="AI139" s="205">
        <v>90</v>
      </c>
      <c r="AJ139" s="206"/>
      <c r="AK139" s="206"/>
      <c r="AL139" s="206"/>
      <c r="AM139" s="205">
        <v>90</v>
      </c>
      <c r="AN139" s="206"/>
      <c r="AO139" s="206"/>
      <c r="AP139" s="206"/>
      <c r="AQ139" s="205" t="s">
        <v>627</v>
      </c>
      <c r="AR139" s="206"/>
      <c r="AS139" s="206"/>
      <c r="AT139" s="206"/>
      <c r="AU139" s="205">
        <v>90</v>
      </c>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628</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2"/>
      <c r="E430" s="173" t="s">
        <v>406</v>
      </c>
      <c r="F430" s="899"/>
      <c r="G430" s="900" t="s">
        <v>255</v>
      </c>
      <c r="H430" s="122"/>
      <c r="I430" s="122"/>
      <c r="J430" s="901" t="s">
        <v>613</v>
      </c>
      <c r="K430" s="902"/>
      <c r="L430" s="902"/>
      <c r="M430" s="902"/>
      <c r="N430" s="902"/>
      <c r="O430" s="902"/>
      <c r="P430" s="902"/>
      <c r="Q430" s="902"/>
      <c r="R430" s="902"/>
      <c r="S430" s="902"/>
      <c r="T430" s="903"/>
      <c r="U430" s="588" t="s">
        <v>613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4"/>
    </row>
    <row r="431" spans="1:50" ht="18.75" hidden="1"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hidden="1"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90"/>
      <c r="AR432" s="199"/>
      <c r="AS432" s="132" t="s">
        <v>236</v>
      </c>
      <c r="AT432" s="133"/>
      <c r="AU432" s="199"/>
      <c r="AV432" s="199"/>
      <c r="AW432" s="132" t="s">
        <v>181</v>
      </c>
      <c r="AX432" s="194"/>
    </row>
    <row r="433" spans="1:50" ht="23.25" hidden="1" customHeight="1" x14ac:dyDescent="0.15">
      <c r="A433" s="188"/>
      <c r="B433" s="185"/>
      <c r="C433" s="179"/>
      <c r="D433" s="185"/>
      <c r="E433" s="342"/>
      <c r="F433" s="343"/>
      <c r="G433" s="103"/>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c r="AC433" s="212"/>
      <c r="AD433" s="212"/>
      <c r="AE433" s="340"/>
      <c r="AF433" s="206"/>
      <c r="AG433" s="206"/>
      <c r="AH433" s="206"/>
      <c r="AI433" s="340"/>
      <c r="AJ433" s="206"/>
      <c r="AK433" s="206"/>
      <c r="AL433" s="206"/>
      <c r="AM433" s="340"/>
      <c r="AN433" s="206"/>
      <c r="AO433" s="206"/>
      <c r="AP433" s="341"/>
      <c r="AQ433" s="340"/>
      <c r="AR433" s="206"/>
      <c r="AS433" s="206"/>
      <c r="AT433" s="341"/>
      <c r="AU433" s="206"/>
      <c r="AV433" s="206"/>
      <c r="AW433" s="206"/>
      <c r="AX433" s="207"/>
    </row>
    <row r="434" spans="1:50" ht="23.25" hidden="1"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c r="AC434" s="204"/>
      <c r="AD434" s="204"/>
      <c r="AE434" s="340"/>
      <c r="AF434" s="206"/>
      <c r="AG434" s="206"/>
      <c r="AH434" s="341"/>
      <c r="AI434" s="340"/>
      <c r="AJ434" s="206"/>
      <c r="AK434" s="206"/>
      <c r="AL434" s="206"/>
      <c r="AM434" s="340"/>
      <c r="AN434" s="206"/>
      <c r="AO434" s="206"/>
      <c r="AP434" s="341"/>
      <c r="AQ434" s="340"/>
      <c r="AR434" s="206"/>
      <c r="AS434" s="206"/>
      <c r="AT434" s="341"/>
      <c r="AU434" s="206"/>
      <c r="AV434" s="206"/>
      <c r="AW434" s="206"/>
      <c r="AX434" s="207"/>
    </row>
    <row r="435" spans="1:50" ht="23.25" hidden="1"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0"/>
      <c r="AF435" s="206"/>
      <c r="AG435" s="206"/>
      <c r="AH435" s="341"/>
      <c r="AI435" s="340"/>
      <c r="AJ435" s="206"/>
      <c r="AK435" s="206"/>
      <c r="AL435" s="206"/>
      <c r="AM435" s="340"/>
      <c r="AN435" s="206"/>
      <c r="AO435" s="206"/>
      <c r="AP435" s="341"/>
      <c r="AQ435" s="340"/>
      <c r="AR435" s="206"/>
      <c r="AS435" s="206"/>
      <c r="AT435" s="341"/>
      <c r="AU435" s="206"/>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0"/>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0"/>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0"/>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0"/>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hidden="1"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hidden="1"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90"/>
      <c r="AR457" s="199"/>
      <c r="AS457" s="132" t="s">
        <v>236</v>
      </c>
      <c r="AT457" s="133"/>
      <c r="AU457" s="199"/>
      <c r="AV457" s="199"/>
      <c r="AW457" s="132" t="s">
        <v>181</v>
      </c>
      <c r="AX457" s="194"/>
    </row>
    <row r="458" spans="1:50" ht="23.25" hidden="1" customHeight="1" x14ac:dyDescent="0.15">
      <c r="A458" s="188"/>
      <c r="B458" s="185"/>
      <c r="C458" s="179"/>
      <c r="D458" s="185"/>
      <c r="E458" s="342"/>
      <c r="F458" s="343"/>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40"/>
      <c r="AF458" s="206"/>
      <c r="AG458" s="206"/>
      <c r="AH458" s="206"/>
      <c r="AI458" s="340"/>
      <c r="AJ458" s="206"/>
      <c r="AK458" s="206"/>
      <c r="AL458" s="206"/>
      <c r="AM458" s="340"/>
      <c r="AN458" s="206"/>
      <c r="AO458" s="206"/>
      <c r="AP458" s="341"/>
      <c r="AQ458" s="340"/>
      <c r="AR458" s="206"/>
      <c r="AS458" s="206"/>
      <c r="AT458" s="341"/>
      <c r="AU458" s="206"/>
      <c r="AV458" s="206"/>
      <c r="AW458" s="206"/>
      <c r="AX458" s="207"/>
    </row>
    <row r="459" spans="1:50" ht="23.25" hidden="1"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40"/>
      <c r="AF459" s="206"/>
      <c r="AG459" s="206"/>
      <c r="AH459" s="341"/>
      <c r="AI459" s="340"/>
      <c r="AJ459" s="206"/>
      <c r="AK459" s="206"/>
      <c r="AL459" s="206"/>
      <c r="AM459" s="340"/>
      <c r="AN459" s="206"/>
      <c r="AO459" s="206"/>
      <c r="AP459" s="341"/>
      <c r="AQ459" s="340"/>
      <c r="AR459" s="206"/>
      <c r="AS459" s="206"/>
      <c r="AT459" s="341"/>
      <c r="AU459" s="206"/>
      <c r="AV459" s="206"/>
      <c r="AW459" s="206"/>
      <c r="AX459" s="207"/>
    </row>
    <row r="460" spans="1:50" ht="23.25" hidden="1"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0"/>
      <c r="AF460" s="206"/>
      <c r="AG460" s="206"/>
      <c r="AH460" s="341"/>
      <c r="AI460" s="340"/>
      <c r="AJ460" s="206"/>
      <c r="AK460" s="206"/>
      <c r="AL460" s="206"/>
      <c r="AM460" s="340"/>
      <c r="AN460" s="206"/>
      <c r="AO460" s="206"/>
      <c r="AP460" s="341"/>
      <c r="AQ460" s="340"/>
      <c r="AR460" s="206"/>
      <c r="AS460" s="206"/>
      <c r="AT460" s="341"/>
      <c r="AU460" s="206"/>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0"/>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0"/>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0"/>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0"/>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0" t="s">
        <v>255</v>
      </c>
      <c r="H484" s="122"/>
      <c r="I484" s="122"/>
      <c r="J484" s="901"/>
      <c r="K484" s="902"/>
      <c r="L484" s="902"/>
      <c r="M484" s="902"/>
      <c r="N484" s="902"/>
      <c r="O484" s="902"/>
      <c r="P484" s="902"/>
      <c r="Q484" s="902"/>
      <c r="R484" s="902"/>
      <c r="S484" s="902"/>
      <c r="T484" s="903"/>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4"/>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0"/>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0"/>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0"/>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0"/>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0"/>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0"/>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0"/>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0"/>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0"/>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0"/>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0" t="s">
        <v>255</v>
      </c>
      <c r="H538" s="122"/>
      <c r="I538" s="122"/>
      <c r="J538" s="901"/>
      <c r="K538" s="902"/>
      <c r="L538" s="902"/>
      <c r="M538" s="902"/>
      <c r="N538" s="902"/>
      <c r="O538" s="902"/>
      <c r="P538" s="902"/>
      <c r="Q538" s="902"/>
      <c r="R538" s="902"/>
      <c r="S538" s="902"/>
      <c r="T538" s="903"/>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4"/>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0"/>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0"/>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0"/>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t="s">
        <v>613</v>
      </c>
      <c r="AF555" s="199"/>
      <c r="AG555" s="132" t="s">
        <v>236</v>
      </c>
      <c r="AH555" s="133"/>
      <c r="AI555" s="155"/>
      <c r="AJ555" s="155"/>
      <c r="AK555" s="155"/>
      <c r="AL555" s="153"/>
      <c r="AM555" s="155"/>
      <c r="AN555" s="155"/>
      <c r="AO555" s="155"/>
      <c r="AP555" s="153"/>
      <c r="AQ555" s="590" t="s">
        <v>630</v>
      </c>
      <c r="AR555" s="199"/>
      <c r="AS555" s="132" t="s">
        <v>236</v>
      </c>
      <c r="AT555" s="133"/>
      <c r="AU555" s="199" t="s">
        <v>631</v>
      </c>
      <c r="AV555" s="199"/>
      <c r="AW555" s="132" t="s">
        <v>181</v>
      </c>
      <c r="AX555" s="194"/>
    </row>
    <row r="556" spans="1:50" ht="23.25" customHeight="1" x14ac:dyDescent="0.15">
      <c r="A556" s="188"/>
      <c r="B556" s="185"/>
      <c r="C556" s="179"/>
      <c r="D556" s="185"/>
      <c r="E556" s="342"/>
      <c r="F556" s="343"/>
      <c r="G556" s="103" t="s">
        <v>629</v>
      </c>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t="s">
        <v>632</v>
      </c>
      <c r="AC556" s="212"/>
      <c r="AD556" s="212"/>
      <c r="AE556" s="340" t="s">
        <v>613</v>
      </c>
      <c r="AF556" s="206"/>
      <c r="AG556" s="206"/>
      <c r="AH556" s="206"/>
      <c r="AI556" s="340" t="s">
        <v>613</v>
      </c>
      <c r="AJ556" s="206"/>
      <c r="AK556" s="206"/>
      <c r="AL556" s="206"/>
      <c r="AM556" s="340" t="s">
        <v>613</v>
      </c>
      <c r="AN556" s="206"/>
      <c r="AO556" s="206"/>
      <c r="AP556" s="341"/>
      <c r="AQ556" s="340" t="s">
        <v>613</v>
      </c>
      <c r="AR556" s="206"/>
      <c r="AS556" s="206"/>
      <c r="AT556" s="341"/>
      <c r="AU556" s="206" t="s">
        <v>633</v>
      </c>
      <c r="AV556" s="206"/>
      <c r="AW556" s="206"/>
      <c r="AX556" s="207"/>
    </row>
    <row r="557" spans="1:50" ht="23.25"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t="s">
        <v>634</v>
      </c>
      <c r="AC557" s="204"/>
      <c r="AD557" s="204"/>
      <c r="AE557" s="340" t="s">
        <v>635</v>
      </c>
      <c r="AF557" s="206"/>
      <c r="AG557" s="206"/>
      <c r="AH557" s="341"/>
      <c r="AI557" s="340" t="s">
        <v>625</v>
      </c>
      <c r="AJ557" s="206"/>
      <c r="AK557" s="206"/>
      <c r="AL557" s="206"/>
      <c r="AM557" s="340" t="s">
        <v>626</v>
      </c>
      <c r="AN557" s="206"/>
      <c r="AO557" s="206"/>
      <c r="AP557" s="341"/>
      <c r="AQ557" s="340" t="s">
        <v>625</v>
      </c>
      <c r="AR557" s="206"/>
      <c r="AS557" s="206"/>
      <c r="AT557" s="341"/>
      <c r="AU557" s="206" t="s">
        <v>626</v>
      </c>
      <c r="AV557" s="206"/>
      <c r="AW557" s="206"/>
      <c r="AX557" s="207"/>
    </row>
    <row r="558" spans="1:50" ht="23.25"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0" t="s">
        <v>626</v>
      </c>
      <c r="AF558" s="206"/>
      <c r="AG558" s="206"/>
      <c r="AH558" s="341"/>
      <c r="AI558" s="340" t="s">
        <v>636</v>
      </c>
      <c r="AJ558" s="206"/>
      <c r="AK558" s="206"/>
      <c r="AL558" s="206"/>
      <c r="AM558" s="340" t="s">
        <v>625</v>
      </c>
      <c r="AN558" s="206"/>
      <c r="AO558" s="206"/>
      <c r="AP558" s="341"/>
      <c r="AQ558" s="340" t="s">
        <v>613</v>
      </c>
      <c r="AR558" s="206"/>
      <c r="AS558" s="206"/>
      <c r="AT558" s="341"/>
      <c r="AU558" s="206" t="s">
        <v>626</v>
      </c>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0"/>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t="s">
        <v>640</v>
      </c>
      <c r="AF565" s="199"/>
      <c r="AG565" s="132" t="s">
        <v>236</v>
      </c>
      <c r="AH565" s="133"/>
      <c r="AI565" s="155"/>
      <c r="AJ565" s="155"/>
      <c r="AK565" s="155"/>
      <c r="AL565" s="153"/>
      <c r="AM565" s="155"/>
      <c r="AN565" s="155"/>
      <c r="AO565" s="155"/>
      <c r="AP565" s="153"/>
      <c r="AQ565" s="590" t="s">
        <v>626</v>
      </c>
      <c r="AR565" s="199"/>
      <c r="AS565" s="132" t="s">
        <v>236</v>
      </c>
      <c r="AT565" s="133"/>
      <c r="AU565" s="199" t="s">
        <v>640</v>
      </c>
      <c r="AV565" s="199"/>
      <c r="AW565" s="132" t="s">
        <v>181</v>
      </c>
      <c r="AX565" s="194"/>
    </row>
    <row r="566" spans="1:50" ht="23.25" customHeight="1" x14ac:dyDescent="0.15">
      <c r="A566" s="188"/>
      <c r="B566" s="185"/>
      <c r="C566" s="179"/>
      <c r="D566" s="185"/>
      <c r="E566" s="342"/>
      <c r="F566" s="343"/>
      <c r="G566" s="103" t="s">
        <v>637</v>
      </c>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t="s">
        <v>613</v>
      </c>
      <c r="AC566" s="212"/>
      <c r="AD566" s="212"/>
      <c r="AE566" s="340" t="s">
        <v>626</v>
      </c>
      <c r="AF566" s="206"/>
      <c r="AG566" s="206"/>
      <c r="AH566" s="206"/>
      <c r="AI566" s="340" t="s">
        <v>638</v>
      </c>
      <c r="AJ566" s="206"/>
      <c r="AK566" s="206"/>
      <c r="AL566" s="206"/>
      <c r="AM566" s="340" t="s">
        <v>639</v>
      </c>
      <c r="AN566" s="206"/>
      <c r="AO566" s="206"/>
      <c r="AP566" s="341"/>
      <c r="AQ566" s="340" t="s">
        <v>613</v>
      </c>
      <c r="AR566" s="206"/>
      <c r="AS566" s="206"/>
      <c r="AT566" s="341"/>
      <c r="AU566" s="206" t="s">
        <v>613</v>
      </c>
      <c r="AV566" s="206"/>
      <c r="AW566" s="206"/>
      <c r="AX566" s="207"/>
    </row>
    <row r="567" spans="1:50" ht="23.25"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t="s">
        <v>639</v>
      </c>
      <c r="AC567" s="204"/>
      <c r="AD567" s="204"/>
      <c r="AE567" s="340" t="s">
        <v>613</v>
      </c>
      <c r="AF567" s="206"/>
      <c r="AG567" s="206"/>
      <c r="AH567" s="341"/>
      <c r="AI567" s="340" t="s">
        <v>630</v>
      </c>
      <c r="AJ567" s="206"/>
      <c r="AK567" s="206"/>
      <c r="AL567" s="206"/>
      <c r="AM567" s="340" t="s">
        <v>613</v>
      </c>
      <c r="AN567" s="206"/>
      <c r="AO567" s="206"/>
      <c r="AP567" s="341"/>
      <c r="AQ567" s="340" t="s">
        <v>613</v>
      </c>
      <c r="AR567" s="206"/>
      <c r="AS567" s="206"/>
      <c r="AT567" s="341"/>
      <c r="AU567" s="206" t="s">
        <v>613</v>
      </c>
      <c r="AV567" s="206"/>
      <c r="AW567" s="206"/>
      <c r="AX567" s="207"/>
    </row>
    <row r="568" spans="1:50" ht="23.25"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0" t="s">
        <v>626</v>
      </c>
      <c r="AF568" s="206"/>
      <c r="AG568" s="206"/>
      <c r="AH568" s="341"/>
      <c r="AI568" s="340" t="s">
        <v>640</v>
      </c>
      <c r="AJ568" s="206"/>
      <c r="AK568" s="206"/>
      <c r="AL568" s="206"/>
      <c r="AM568" s="340" t="s">
        <v>636</v>
      </c>
      <c r="AN568" s="206"/>
      <c r="AO568" s="206"/>
      <c r="AP568" s="341"/>
      <c r="AQ568" s="340" t="s">
        <v>636</v>
      </c>
      <c r="AR568" s="206"/>
      <c r="AS568" s="206"/>
      <c r="AT568" s="341"/>
      <c r="AU568" s="206" t="s">
        <v>641</v>
      </c>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0"/>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0"/>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0"/>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0"/>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customHeight="1" x14ac:dyDescent="0.15">
      <c r="A590" s="188"/>
      <c r="B590" s="185"/>
      <c r="C590" s="179"/>
      <c r="D590" s="185"/>
      <c r="E590" s="124" t="s">
        <v>613</v>
      </c>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customHeight="1" thickBo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0" t="s">
        <v>255</v>
      </c>
      <c r="H592" s="122"/>
      <c r="I592" s="122"/>
      <c r="J592" s="901"/>
      <c r="K592" s="902"/>
      <c r="L592" s="902"/>
      <c r="M592" s="902"/>
      <c r="N592" s="902"/>
      <c r="O592" s="902"/>
      <c r="P592" s="902"/>
      <c r="Q592" s="902"/>
      <c r="R592" s="902"/>
      <c r="S592" s="902"/>
      <c r="T592" s="903"/>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4"/>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0"/>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0"/>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0"/>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0"/>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0"/>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0"/>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0"/>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0"/>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0"/>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0"/>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0" t="s">
        <v>255</v>
      </c>
      <c r="H646" s="122"/>
      <c r="I646" s="122"/>
      <c r="J646" s="901"/>
      <c r="K646" s="902"/>
      <c r="L646" s="902"/>
      <c r="M646" s="902"/>
      <c r="N646" s="902"/>
      <c r="O646" s="902"/>
      <c r="P646" s="902"/>
      <c r="Q646" s="902"/>
      <c r="R646" s="902"/>
      <c r="S646" s="902"/>
      <c r="T646" s="903"/>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4"/>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0"/>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0"/>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0"/>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0"/>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0"/>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0"/>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0"/>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0"/>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0"/>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0"/>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3"/>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5" t="s">
        <v>31</v>
      </c>
      <c r="AH701" s="382"/>
      <c r="AI701" s="382"/>
      <c r="AJ701" s="382"/>
      <c r="AK701" s="382"/>
      <c r="AL701" s="382"/>
      <c r="AM701" s="382"/>
      <c r="AN701" s="382"/>
      <c r="AO701" s="382"/>
      <c r="AP701" s="382"/>
      <c r="AQ701" s="382"/>
      <c r="AR701" s="382"/>
      <c r="AS701" s="382"/>
      <c r="AT701" s="382"/>
      <c r="AU701" s="382"/>
      <c r="AV701" s="382"/>
      <c r="AW701" s="382"/>
      <c r="AX701" s="826"/>
    </row>
    <row r="702" spans="1:50" ht="32.25"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567</v>
      </c>
      <c r="AE702" s="346"/>
      <c r="AF702" s="346"/>
      <c r="AG702" s="385" t="s">
        <v>576</v>
      </c>
      <c r="AH702" s="386"/>
      <c r="AI702" s="386"/>
      <c r="AJ702" s="386"/>
      <c r="AK702" s="386"/>
      <c r="AL702" s="386"/>
      <c r="AM702" s="386"/>
      <c r="AN702" s="386"/>
      <c r="AO702" s="386"/>
      <c r="AP702" s="386"/>
      <c r="AQ702" s="386"/>
      <c r="AR702" s="386"/>
      <c r="AS702" s="386"/>
      <c r="AT702" s="386"/>
      <c r="AU702" s="386"/>
      <c r="AV702" s="386"/>
      <c r="AW702" s="386"/>
      <c r="AX702" s="387"/>
    </row>
    <row r="703" spans="1:50" ht="45.75"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2"/>
      <c r="AD703" s="326" t="s">
        <v>567</v>
      </c>
      <c r="AE703" s="327"/>
      <c r="AF703" s="327"/>
      <c r="AG703" s="100" t="s">
        <v>577</v>
      </c>
      <c r="AH703" s="101"/>
      <c r="AI703" s="101"/>
      <c r="AJ703" s="101"/>
      <c r="AK703" s="101"/>
      <c r="AL703" s="101"/>
      <c r="AM703" s="101"/>
      <c r="AN703" s="101"/>
      <c r="AO703" s="101"/>
      <c r="AP703" s="101"/>
      <c r="AQ703" s="101"/>
      <c r="AR703" s="101"/>
      <c r="AS703" s="101"/>
      <c r="AT703" s="101"/>
      <c r="AU703" s="101"/>
      <c r="AV703" s="101"/>
      <c r="AW703" s="101"/>
      <c r="AX703" s="102"/>
    </row>
    <row r="704" spans="1:50" ht="48" customHeight="1" x14ac:dyDescent="0.15">
      <c r="A704" s="875"/>
      <c r="B704" s="876"/>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567</v>
      </c>
      <c r="AE704" s="784"/>
      <c r="AF704" s="784"/>
      <c r="AG704" s="166" t="s">
        <v>578</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579</v>
      </c>
      <c r="AE705" s="716"/>
      <c r="AF705" s="716"/>
      <c r="AG705" s="124" t="s">
        <v>575</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5"/>
      <c r="D706" s="796"/>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580</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580</v>
      </c>
      <c r="AE707" s="837"/>
      <c r="AF707" s="837"/>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579</v>
      </c>
      <c r="AE708" s="606"/>
      <c r="AF708" s="606"/>
      <c r="AG708" s="743" t="s">
        <v>575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143</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6"/>
      <c r="AE709" s="327"/>
      <c r="AF709" s="327"/>
      <c r="AG709" s="100"/>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6" t="s">
        <v>579</v>
      </c>
      <c r="AE710" s="327"/>
      <c r="AF710" s="327"/>
      <c r="AG710" s="100" t="s">
        <v>575</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6" t="s">
        <v>567</v>
      </c>
      <c r="AE711" s="327"/>
      <c r="AF711" s="327"/>
      <c r="AG711" s="100" t="s">
        <v>581</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1" t="s">
        <v>350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579</v>
      </c>
      <c r="AE712" s="784"/>
      <c r="AF712" s="784"/>
      <c r="AG712" s="811" t="s">
        <v>575</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82" t="s">
        <v>351</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579</v>
      </c>
      <c r="AE713" s="327"/>
      <c r="AF713" s="664"/>
      <c r="AG713" s="100" t="s">
        <v>575</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579</v>
      </c>
      <c r="AE714" s="809"/>
      <c r="AF714" s="810"/>
      <c r="AG714" s="737" t="s">
        <v>575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567</v>
      </c>
      <c r="AE715" s="606"/>
      <c r="AF715" s="657"/>
      <c r="AG715" s="743" t="s">
        <v>653</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579</v>
      </c>
      <c r="AE716" s="628"/>
      <c r="AF716" s="628"/>
      <c r="AG716" s="100" t="s">
        <v>575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1" t="s">
        <v>246</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6"/>
      <c r="AE717" s="327"/>
      <c r="AF717" s="327"/>
      <c r="AG717" s="100"/>
      <c r="AH717" s="101"/>
      <c r="AI717" s="101"/>
      <c r="AJ717" s="101"/>
      <c r="AK717" s="101"/>
      <c r="AL717" s="101"/>
      <c r="AM717" s="101"/>
      <c r="AN717" s="101"/>
      <c r="AO717" s="101"/>
      <c r="AP717" s="101"/>
      <c r="AQ717" s="101"/>
      <c r="AR717" s="101"/>
      <c r="AS717" s="101"/>
      <c r="AT717" s="101"/>
      <c r="AU717" s="101"/>
      <c r="AV717" s="101"/>
      <c r="AW717" s="101"/>
      <c r="AX717" s="102"/>
    </row>
    <row r="718" spans="1:50" ht="65.2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6" t="s">
        <v>567</v>
      </c>
      <c r="AE718" s="327"/>
      <c r="AF718" s="327"/>
      <c r="AG718" s="126" t="s">
        <v>582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567</v>
      </c>
      <c r="AE719" s="606"/>
      <c r="AF719" s="606"/>
      <c r="AG719" s="124" t="s">
        <v>645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t="s">
        <v>583</v>
      </c>
      <c r="D721" s="295"/>
      <c r="E721" s="295"/>
      <c r="F721" s="296"/>
      <c r="G721" s="285"/>
      <c r="H721" s="286"/>
      <c r="I721" s="82" t="str">
        <f>IF(OR(G721="　", G721=""), "", "-")</f>
        <v/>
      </c>
      <c r="J721" s="289">
        <v>621</v>
      </c>
      <c r="K721" s="289"/>
      <c r="L721" s="82" t="str">
        <f>IF(M721="","","-")</f>
        <v/>
      </c>
      <c r="M721" s="83"/>
      <c r="N721" s="302" t="s">
        <v>584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9"/>
      <c r="B722" s="780"/>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9"/>
      <c r="B723" s="780"/>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9"/>
      <c r="B724" s="780"/>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1"/>
      <c r="B725" s="782"/>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3"/>
      <c r="C726" s="816" t="s">
        <v>53</v>
      </c>
      <c r="D726" s="838"/>
      <c r="E726" s="838"/>
      <c r="F726" s="839"/>
      <c r="G726" s="577" t="s">
        <v>648</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585</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655</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137</v>
      </c>
      <c r="B731" s="801"/>
      <c r="C731" s="801"/>
      <c r="D731" s="801"/>
      <c r="E731" s="802"/>
      <c r="F731" s="730" t="s">
        <v>651</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138</v>
      </c>
      <c r="B733" s="675"/>
      <c r="C733" s="675"/>
      <c r="D733" s="675"/>
      <c r="E733" s="676"/>
      <c r="F733" s="638" t="s">
        <v>650</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89" t="s">
        <v>409</v>
      </c>
      <c r="B737" s="209"/>
      <c r="C737" s="209"/>
      <c r="D737" s="210"/>
      <c r="E737" s="990" t="s">
        <v>586</v>
      </c>
      <c r="F737" s="990"/>
      <c r="G737" s="990"/>
      <c r="H737" s="990"/>
      <c r="I737" s="990"/>
      <c r="J737" s="990"/>
      <c r="K737" s="990"/>
      <c r="L737" s="990"/>
      <c r="M737" s="990"/>
      <c r="N737" s="365" t="s">
        <v>404</v>
      </c>
      <c r="O737" s="365"/>
      <c r="P737" s="365"/>
      <c r="Q737" s="365"/>
      <c r="R737" s="990" t="s">
        <v>587</v>
      </c>
      <c r="S737" s="990"/>
      <c r="T737" s="990"/>
      <c r="U737" s="990"/>
      <c r="V737" s="990"/>
      <c r="W737" s="990"/>
      <c r="X737" s="990"/>
      <c r="Y737" s="990"/>
      <c r="Z737" s="990"/>
      <c r="AA737" s="365" t="s">
        <v>403</v>
      </c>
      <c r="AB737" s="365"/>
      <c r="AC737" s="365"/>
      <c r="AD737" s="365"/>
      <c r="AE737" s="990" t="s">
        <v>589</v>
      </c>
      <c r="AF737" s="990"/>
      <c r="AG737" s="990"/>
      <c r="AH737" s="990"/>
      <c r="AI737" s="990"/>
      <c r="AJ737" s="990"/>
      <c r="AK737" s="990"/>
      <c r="AL737" s="990"/>
      <c r="AM737" s="990"/>
      <c r="AN737" s="365" t="s">
        <v>402</v>
      </c>
      <c r="AO737" s="365"/>
      <c r="AP737" s="365"/>
      <c r="AQ737" s="365"/>
      <c r="AR737" s="996" t="s">
        <v>591</v>
      </c>
      <c r="AS737" s="997"/>
      <c r="AT737" s="997"/>
      <c r="AU737" s="997"/>
      <c r="AV737" s="997"/>
      <c r="AW737" s="997"/>
      <c r="AX737" s="998"/>
      <c r="AY737" s="88"/>
      <c r="AZ737" s="88"/>
    </row>
    <row r="738" spans="1:52" ht="24.75" customHeight="1" x14ac:dyDescent="0.15">
      <c r="A738" s="989" t="s">
        <v>401</v>
      </c>
      <c r="B738" s="209"/>
      <c r="C738" s="209"/>
      <c r="D738" s="210"/>
      <c r="E738" s="990" t="s">
        <v>590</v>
      </c>
      <c r="F738" s="990"/>
      <c r="G738" s="990"/>
      <c r="H738" s="990"/>
      <c r="I738" s="990"/>
      <c r="J738" s="990"/>
      <c r="K738" s="990"/>
      <c r="L738" s="990"/>
      <c r="M738" s="990"/>
      <c r="N738" s="365" t="s">
        <v>400</v>
      </c>
      <c r="O738" s="365"/>
      <c r="P738" s="365"/>
      <c r="Q738" s="365"/>
      <c r="R738" s="990" t="s">
        <v>588</v>
      </c>
      <c r="S738" s="990"/>
      <c r="T738" s="990"/>
      <c r="U738" s="990"/>
      <c r="V738" s="990"/>
      <c r="W738" s="990"/>
      <c r="X738" s="990"/>
      <c r="Y738" s="990"/>
      <c r="Z738" s="990"/>
      <c r="AA738" s="365" t="s">
        <v>399</v>
      </c>
      <c r="AB738" s="365"/>
      <c r="AC738" s="365"/>
      <c r="AD738" s="365"/>
      <c r="AE738" s="990" t="s">
        <v>590</v>
      </c>
      <c r="AF738" s="990"/>
      <c r="AG738" s="990"/>
      <c r="AH738" s="990"/>
      <c r="AI738" s="990"/>
      <c r="AJ738" s="990"/>
      <c r="AK738" s="990"/>
      <c r="AL738" s="990"/>
      <c r="AM738" s="990"/>
      <c r="AN738" s="365" t="s">
        <v>398</v>
      </c>
      <c r="AO738" s="365"/>
      <c r="AP738" s="365"/>
      <c r="AQ738" s="365"/>
      <c r="AR738" s="996" t="s">
        <v>592</v>
      </c>
      <c r="AS738" s="997"/>
      <c r="AT738" s="997"/>
      <c r="AU738" s="997"/>
      <c r="AV738" s="997"/>
      <c r="AW738" s="997"/>
      <c r="AX738" s="998"/>
    </row>
    <row r="739" spans="1:52" ht="24.75" customHeight="1" x14ac:dyDescent="0.15">
      <c r="A739" s="989" t="s">
        <v>397</v>
      </c>
      <c r="B739" s="209"/>
      <c r="C739" s="209"/>
      <c r="D739" s="210"/>
      <c r="E739" s="990" t="s">
        <v>593</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421</v>
      </c>
      <c r="B740" s="972"/>
      <c r="C740" s="972"/>
      <c r="D740" s="973"/>
      <c r="E740" s="974" t="s">
        <v>583</v>
      </c>
      <c r="F740" s="975"/>
      <c r="G740" s="975"/>
      <c r="H740" s="92" t="str">
        <f>IF(E740="", "", "(")</f>
        <v>(</v>
      </c>
      <c r="I740" s="975"/>
      <c r="J740" s="975"/>
      <c r="K740" s="92" t="str">
        <f>IF(OR(I740="　", I740=""), "", "-")</f>
        <v/>
      </c>
      <c r="L740" s="976">
        <v>620</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thickBot="1" x14ac:dyDescent="0.2">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6" t="s">
        <v>644</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2"/>
      <c r="B781" s="633"/>
      <c r="C781" s="633"/>
      <c r="D781" s="633"/>
      <c r="E781" s="633"/>
      <c r="F781" s="634"/>
      <c r="G781" s="816"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594</v>
      </c>
      <c r="H782" s="672"/>
      <c r="I782" s="672"/>
      <c r="J782" s="672"/>
      <c r="K782" s="673"/>
      <c r="L782" s="665" t="s">
        <v>595</v>
      </c>
      <c r="M782" s="666"/>
      <c r="N782" s="666"/>
      <c r="O782" s="666"/>
      <c r="P782" s="666"/>
      <c r="Q782" s="666"/>
      <c r="R782" s="666"/>
      <c r="S782" s="666"/>
      <c r="T782" s="666"/>
      <c r="U782" s="666"/>
      <c r="V782" s="666"/>
      <c r="W782" s="666"/>
      <c r="X782" s="667"/>
      <c r="Y782" s="388">
        <v>1233</v>
      </c>
      <c r="Z782" s="389"/>
      <c r="AA782" s="389"/>
      <c r="AB782" s="806"/>
      <c r="AC782" s="671"/>
      <c r="AD782" s="672"/>
      <c r="AE782" s="672"/>
      <c r="AF782" s="672"/>
      <c r="AG782" s="673"/>
      <c r="AH782" s="665"/>
      <c r="AI782" s="666"/>
      <c r="AJ782" s="666"/>
      <c r="AK782" s="666"/>
      <c r="AL782" s="666"/>
      <c r="AM782" s="666"/>
      <c r="AN782" s="666"/>
      <c r="AO782" s="666"/>
      <c r="AP782" s="666"/>
      <c r="AQ782" s="666"/>
      <c r="AR782" s="666"/>
      <c r="AS782" s="666"/>
      <c r="AT782" s="667"/>
      <c r="AU782" s="388"/>
      <c r="AV782" s="389"/>
      <c r="AW782" s="389"/>
      <c r="AX782" s="390"/>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7" t="s">
        <v>20</v>
      </c>
      <c r="H792" s="828"/>
      <c r="I792" s="828"/>
      <c r="J792" s="828"/>
      <c r="K792" s="828"/>
      <c r="L792" s="829"/>
      <c r="M792" s="830"/>
      <c r="N792" s="830"/>
      <c r="O792" s="830"/>
      <c r="P792" s="830"/>
      <c r="Q792" s="830"/>
      <c r="R792" s="830"/>
      <c r="S792" s="830"/>
      <c r="T792" s="830"/>
      <c r="U792" s="830"/>
      <c r="V792" s="830"/>
      <c r="W792" s="830"/>
      <c r="X792" s="831"/>
      <c r="Y792" s="832">
        <f>SUM(Y782:AB791)</f>
        <v>1233</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0</v>
      </c>
      <c r="AV792" s="833"/>
      <c r="AW792" s="833"/>
      <c r="AX792" s="835"/>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2"/>
      <c r="B794" s="633"/>
      <c r="C794" s="633"/>
      <c r="D794" s="633"/>
      <c r="E794" s="633"/>
      <c r="F794" s="634"/>
      <c r="G794" s="816"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8"/>
      <c r="Z795" s="389"/>
      <c r="AA795" s="389"/>
      <c r="AB795" s="806"/>
      <c r="AC795" s="671"/>
      <c r="AD795" s="672"/>
      <c r="AE795" s="672"/>
      <c r="AF795" s="672"/>
      <c r="AG795" s="673"/>
      <c r="AH795" s="665"/>
      <c r="AI795" s="666"/>
      <c r="AJ795" s="666"/>
      <c r="AK795" s="666"/>
      <c r="AL795" s="666"/>
      <c r="AM795" s="666"/>
      <c r="AN795" s="666"/>
      <c r="AO795" s="666"/>
      <c r="AP795" s="666"/>
      <c r="AQ795" s="666"/>
      <c r="AR795" s="666"/>
      <c r="AS795" s="666"/>
      <c r="AT795" s="667"/>
      <c r="AU795" s="388"/>
      <c r="AV795" s="389"/>
      <c r="AW795" s="389"/>
      <c r="AX795" s="390"/>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2"/>
      <c r="B807" s="633"/>
      <c r="C807" s="633"/>
      <c r="D807" s="633"/>
      <c r="E807" s="633"/>
      <c r="F807" s="634"/>
      <c r="G807" s="816"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8"/>
      <c r="Z808" s="389"/>
      <c r="AA808" s="389"/>
      <c r="AB808" s="806"/>
      <c r="AC808" s="671"/>
      <c r="AD808" s="672"/>
      <c r="AE808" s="672"/>
      <c r="AF808" s="672"/>
      <c r="AG808" s="673"/>
      <c r="AH808" s="665"/>
      <c r="AI808" s="666"/>
      <c r="AJ808" s="666"/>
      <c r="AK808" s="666"/>
      <c r="AL808" s="666"/>
      <c r="AM808" s="666"/>
      <c r="AN808" s="666"/>
      <c r="AO808" s="666"/>
      <c r="AP808" s="666"/>
      <c r="AQ808" s="666"/>
      <c r="AR808" s="666"/>
      <c r="AS808" s="666"/>
      <c r="AT808" s="667"/>
      <c r="AU808" s="388"/>
      <c r="AV808" s="389"/>
      <c r="AW808" s="389"/>
      <c r="AX808" s="390"/>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2"/>
      <c r="B820" s="633"/>
      <c r="C820" s="633"/>
      <c r="D820" s="633"/>
      <c r="E820" s="633"/>
      <c r="F820" s="634"/>
      <c r="G820" s="816"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8"/>
      <c r="Z821" s="389"/>
      <c r="AA821" s="389"/>
      <c r="AB821" s="806"/>
      <c r="AC821" s="671"/>
      <c r="AD821" s="672"/>
      <c r="AE821" s="672"/>
      <c r="AF821" s="672"/>
      <c r="AG821" s="673"/>
      <c r="AH821" s="665"/>
      <c r="AI821" s="666"/>
      <c r="AJ821" s="666"/>
      <c r="AK821" s="666"/>
      <c r="AL821" s="666"/>
      <c r="AM821" s="666"/>
      <c r="AN821" s="666"/>
      <c r="AO821" s="666"/>
      <c r="AP821" s="666"/>
      <c r="AQ821" s="666"/>
      <c r="AR821" s="666"/>
      <c r="AS821" s="666"/>
      <c r="AT821" s="667"/>
      <c r="AU821" s="388"/>
      <c r="AV821" s="389"/>
      <c r="AW821" s="389"/>
      <c r="AX821" s="390"/>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5" t="s">
        <v>148</v>
      </c>
      <c r="B832" s="906"/>
      <c r="C832" s="906"/>
      <c r="D832" s="906"/>
      <c r="E832" s="906"/>
      <c r="F832" s="906"/>
      <c r="G832" s="906"/>
      <c r="H832" s="906"/>
      <c r="I832" s="906"/>
      <c r="J832" s="906"/>
      <c r="K832" s="906"/>
      <c r="L832" s="906"/>
      <c r="M832" s="906"/>
      <c r="N832" s="906"/>
      <c r="O832" s="906"/>
      <c r="P832" s="906"/>
      <c r="Q832" s="906"/>
      <c r="R832" s="906"/>
      <c r="S832" s="906"/>
      <c r="T832" s="906"/>
      <c r="U832" s="906"/>
      <c r="V832" s="906"/>
      <c r="W832" s="906"/>
      <c r="X832" s="906"/>
      <c r="Y832" s="906"/>
      <c r="Z832" s="906"/>
      <c r="AA832" s="906"/>
      <c r="AB832" s="906"/>
      <c r="AC832" s="906"/>
      <c r="AD832" s="906"/>
      <c r="AE832" s="906"/>
      <c r="AF832" s="906"/>
      <c r="AG832" s="906"/>
      <c r="AH832" s="906"/>
      <c r="AI832" s="906"/>
      <c r="AJ832" s="906"/>
      <c r="AK832" s="907"/>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70.5" customHeight="1" x14ac:dyDescent="0.15">
      <c r="A838" s="376">
        <v>1</v>
      </c>
      <c r="B838" s="376">
        <v>1</v>
      </c>
      <c r="C838" s="347" t="s">
        <v>601</v>
      </c>
      <c r="D838" s="347"/>
      <c r="E838" s="347"/>
      <c r="F838" s="347"/>
      <c r="G838" s="347"/>
      <c r="H838" s="347"/>
      <c r="I838" s="347"/>
      <c r="J838" s="348">
        <v>8000020130001</v>
      </c>
      <c r="K838" s="349"/>
      <c r="L838" s="349"/>
      <c r="M838" s="349"/>
      <c r="N838" s="349"/>
      <c r="O838" s="349"/>
      <c r="P838" s="350" t="s">
        <v>609</v>
      </c>
      <c r="Q838" s="350"/>
      <c r="R838" s="350"/>
      <c r="S838" s="350"/>
      <c r="T838" s="350"/>
      <c r="U838" s="350"/>
      <c r="V838" s="350"/>
      <c r="W838" s="350"/>
      <c r="X838" s="350"/>
      <c r="Y838" s="351">
        <v>1233</v>
      </c>
      <c r="Z838" s="352"/>
      <c r="AA838" s="352"/>
      <c r="AB838" s="353"/>
      <c r="AC838" s="363" t="s">
        <v>610</v>
      </c>
      <c r="AD838" s="371"/>
      <c r="AE838" s="371"/>
      <c r="AF838" s="371"/>
      <c r="AG838" s="371"/>
      <c r="AH838" s="372"/>
      <c r="AI838" s="373"/>
      <c r="AJ838" s="373"/>
      <c r="AK838" s="373"/>
      <c r="AL838" s="357"/>
      <c r="AM838" s="358"/>
      <c r="AN838" s="358"/>
      <c r="AO838" s="359"/>
      <c r="AP838" s="360"/>
      <c r="AQ838" s="360"/>
      <c r="AR838" s="360"/>
      <c r="AS838" s="360"/>
      <c r="AT838" s="360"/>
      <c r="AU838" s="360"/>
      <c r="AV838" s="360"/>
      <c r="AW838" s="360"/>
      <c r="AX838" s="360"/>
    </row>
    <row r="839" spans="1:50" ht="70.5" customHeight="1" x14ac:dyDescent="0.15">
      <c r="A839" s="376">
        <v>2</v>
      </c>
      <c r="B839" s="376">
        <v>1</v>
      </c>
      <c r="C839" s="347" t="s">
        <v>602</v>
      </c>
      <c r="D839" s="347"/>
      <c r="E839" s="347"/>
      <c r="F839" s="347"/>
      <c r="G839" s="347"/>
      <c r="H839" s="347"/>
      <c r="I839" s="347"/>
      <c r="J839" s="348">
        <v>1000020140007</v>
      </c>
      <c r="K839" s="349"/>
      <c r="L839" s="349"/>
      <c r="M839" s="349"/>
      <c r="N839" s="349"/>
      <c r="O839" s="349"/>
      <c r="P839" s="350" t="s">
        <v>609</v>
      </c>
      <c r="Q839" s="350"/>
      <c r="R839" s="350"/>
      <c r="S839" s="350"/>
      <c r="T839" s="350"/>
      <c r="U839" s="350"/>
      <c r="V839" s="350"/>
      <c r="W839" s="350"/>
      <c r="X839" s="350"/>
      <c r="Y839" s="351">
        <v>827</v>
      </c>
      <c r="Z839" s="352"/>
      <c r="AA839" s="352"/>
      <c r="AB839" s="353"/>
      <c r="AC839" s="363" t="s">
        <v>610</v>
      </c>
      <c r="AD839" s="363"/>
      <c r="AE839" s="363"/>
      <c r="AF839" s="363"/>
      <c r="AG839" s="363"/>
      <c r="AH839" s="372"/>
      <c r="AI839" s="373"/>
      <c r="AJ839" s="373"/>
      <c r="AK839" s="373"/>
      <c r="AL839" s="357"/>
      <c r="AM839" s="358"/>
      <c r="AN839" s="358"/>
      <c r="AO839" s="359"/>
      <c r="AP839" s="360"/>
      <c r="AQ839" s="360"/>
      <c r="AR839" s="360"/>
      <c r="AS839" s="360"/>
      <c r="AT839" s="360"/>
      <c r="AU839" s="360"/>
      <c r="AV839" s="360"/>
      <c r="AW839" s="360"/>
      <c r="AX839" s="360"/>
    </row>
    <row r="840" spans="1:50" ht="70.5" customHeight="1" x14ac:dyDescent="0.15">
      <c r="A840" s="376">
        <v>3</v>
      </c>
      <c r="B840" s="376">
        <v>1</v>
      </c>
      <c r="C840" s="361" t="s">
        <v>603</v>
      </c>
      <c r="D840" s="347"/>
      <c r="E840" s="347"/>
      <c r="F840" s="347"/>
      <c r="G840" s="347"/>
      <c r="H840" s="347"/>
      <c r="I840" s="347"/>
      <c r="J840" s="348">
        <v>4000020270008</v>
      </c>
      <c r="K840" s="349"/>
      <c r="L840" s="349"/>
      <c r="M840" s="349"/>
      <c r="N840" s="349"/>
      <c r="O840" s="349"/>
      <c r="P840" s="362" t="s">
        <v>609</v>
      </c>
      <c r="Q840" s="350"/>
      <c r="R840" s="350"/>
      <c r="S840" s="350"/>
      <c r="T840" s="350"/>
      <c r="U840" s="350"/>
      <c r="V840" s="350"/>
      <c r="W840" s="350"/>
      <c r="X840" s="350"/>
      <c r="Y840" s="351">
        <v>498</v>
      </c>
      <c r="Z840" s="352"/>
      <c r="AA840" s="352"/>
      <c r="AB840" s="353"/>
      <c r="AC840" s="363" t="s">
        <v>610</v>
      </c>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70.5" customHeight="1" x14ac:dyDescent="0.15">
      <c r="A841" s="376">
        <v>4</v>
      </c>
      <c r="B841" s="376">
        <v>1</v>
      </c>
      <c r="C841" s="361" t="s">
        <v>604</v>
      </c>
      <c r="D841" s="347"/>
      <c r="E841" s="347"/>
      <c r="F841" s="347"/>
      <c r="G841" s="347"/>
      <c r="H841" s="347"/>
      <c r="I841" s="347"/>
      <c r="J841" s="348">
        <v>7000020010006</v>
      </c>
      <c r="K841" s="349"/>
      <c r="L841" s="349"/>
      <c r="M841" s="349"/>
      <c r="N841" s="349"/>
      <c r="O841" s="349"/>
      <c r="P841" s="362" t="s">
        <v>609</v>
      </c>
      <c r="Q841" s="350"/>
      <c r="R841" s="350"/>
      <c r="S841" s="350"/>
      <c r="T841" s="350"/>
      <c r="U841" s="350"/>
      <c r="V841" s="350"/>
      <c r="W841" s="350"/>
      <c r="X841" s="350"/>
      <c r="Y841" s="351">
        <v>472</v>
      </c>
      <c r="Z841" s="352"/>
      <c r="AA841" s="352"/>
      <c r="AB841" s="353"/>
      <c r="AC841" s="363" t="s">
        <v>610</v>
      </c>
      <c r="AD841" s="363"/>
      <c r="AE841" s="363"/>
      <c r="AF841" s="363"/>
      <c r="AG841" s="363"/>
      <c r="AH841" s="355"/>
      <c r="AI841" s="356"/>
      <c r="AJ841" s="356"/>
      <c r="AK841" s="356"/>
      <c r="AL841" s="357"/>
      <c r="AM841" s="358"/>
      <c r="AN841" s="358"/>
      <c r="AO841" s="359"/>
      <c r="AP841" s="360"/>
      <c r="AQ841" s="360"/>
      <c r="AR841" s="360"/>
      <c r="AS841" s="360"/>
      <c r="AT841" s="360"/>
      <c r="AU841" s="360"/>
      <c r="AV841" s="360"/>
      <c r="AW841" s="360"/>
      <c r="AX841" s="360"/>
    </row>
    <row r="842" spans="1:50" ht="70.5" customHeight="1" x14ac:dyDescent="0.15">
      <c r="A842" s="376">
        <v>5</v>
      </c>
      <c r="B842" s="376">
        <v>1</v>
      </c>
      <c r="C842" s="361" t="s">
        <v>611</v>
      </c>
      <c r="D842" s="347"/>
      <c r="E842" s="347"/>
      <c r="F842" s="347"/>
      <c r="G842" s="347"/>
      <c r="H842" s="347"/>
      <c r="I842" s="347"/>
      <c r="J842" s="348">
        <v>1000020110001</v>
      </c>
      <c r="K842" s="349"/>
      <c r="L842" s="349"/>
      <c r="M842" s="349"/>
      <c r="N842" s="349"/>
      <c r="O842" s="349"/>
      <c r="P842" s="350" t="s">
        <v>609</v>
      </c>
      <c r="Q842" s="350"/>
      <c r="R842" s="350"/>
      <c r="S842" s="350"/>
      <c r="T842" s="350"/>
      <c r="U842" s="350"/>
      <c r="V842" s="350"/>
      <c r="W842" s="350"/>
      <c r="X842" s="350"/>
      <c r="Y842" s="351">
        <v>471</v>
      </c>
      <c r="Z842" s="352"/>
      <c r="AA842" s="352"/>
      <c r="AB842" s="353"/>
      <c r="AC842" s="354" t="s">
        <v>610</v>
      </c>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70.5" customHeight="1" x14ac:dyDescent="0.15">
      <c r="A843" s="376">
        <v>6</v>
      </c>
      <c r="B843" s="376">
        <v>1</v>
      </c>
      <c r="C843" s="347" t="s">
        <v>605</v>
      </c>
      <c r="D843" s="347"/>
      <c r="E843" s="347"/>
      <c r="F843" s="347"/>
      <c r="G843" s="347"/>
      <c r="H843" s="347"/>
      <c r="I843" s="347"/>
      <c r="J843" s="348">
        <v>1000020230006</v>
      </c>
      <c r="K843" s="349"/>
      <c r="L843" s="349"/>
      <c r="M843" s="349"/>
      <c r="N843" s="349"/>
      <c r="O843" s="349"/>
      <c r="P843" s="350" t="s">
        <v>609</v>
      </c>
      <c r="Q843" s="350"/>
      <c r="R843" s="350"/>
      <c r="S843" s="350"/>
      <c r="T843" s="350"/>
      <c r="U843" s="350"/>
      <c r="V843" s="350"/>
      <c r="W843" s="350"/>
      <c r="X843" s="350"/>
      <c r="Y843" s="351">
        <v>460</v>
      </c>
      <c r="Z843" s="352"/>
      <c r="AA843" s="352"/>
      <c r="AB843" s="353"/>
      <c r="AC843" s="354" t="s">
        <v>610</v>
      </c>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70.5" customHeight="1" x14ac:dyDescent="0.15">
      <c r="A844" s="376">
        <v>7</v>
      </c>
      <c r="B844" s="376">
        <v>1</v>
      </c>
      <c r="C844" s="347" t="s">
        <v>606</v>
      </c>
      <c r="D844" s="347"/>
      <c r="E844" s="347"/>
      <c r="F844" s="347"/>
      <c r="G844" s="347"/>
      <c r="H844" s="347"/>
      <c r="I844" s="347"/>
      <c r="J844" s="348">
        <v>6000020400009</v>
      </c>
      <c r="K844" s="349"/>
      <c r="L844" s="349"/>
      <c r="M844" s="349"/>
      <c r="N844" s="349"/>
      <c r="O844" s="349"/>
      <c r="P844" s="350" t="s">
        <v>609</v>
      </c>
      <c r="Q844" s="350"/>
      <c r="R844" s="350"/>
      <c r="S844" s="350"/>
      <c r="T844" s="350"/>
      <c r="U844" s="350"/>
      <c r="V844" s="350"/>
      <c r="W844" s="350"/>
      <c r="X844" s="350"/>
      <c r="Y844" s="351">
        <v>401</v>
      </c>
      <c r="Z844" s="352"/>
      <c r="AA844" s="352"/>
      <c r="AB844" s="353"/>
      <c r="AC844" s="354" t="s">
        <v>610</v>
      </c>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70.5" customHeight="1" x14ac:dyDescent="0.15">
      <c r="A845" s="376">
        <v>8</v>
      </c>
      <c r="B845" s="376">
        <v>1</v>
      </c>
      <c r="C845" s="361" t="s">
        <v>612</v>
      </c>
      <c r="D845" s="347"/>
      <c r="E845" s="347"/>
      <c r="F845" s="347"/>
      <c r="G845" s="347"/>
      <c r="H845" s="347"/>
      <c r="I845" s="347"/>
      <c r="J845" s="348">
        <v>4000020030007</v>
      </c>
      <c r="K845" s="349"/>
      <c r="L845" s="349"/>
      <c r="M845" s="349"/>
      <c r="N845" s="349"/>
      <c r="O845" s="349"/>
      <c r="P845" s="350" t="s">
        <v>609</v>
      </c>
      <c r="Q845" s="350"/>
      <c r="R845" s="350"/>
      <c r="S845" s="350"/>
      <c r="T845" s="350"/>
      <c r="U845" s="350"/>
      <c r="V845" s="350"/>
      <c r="W845" s="350"/>
      <c r="X845" s="350"/>
      <c r="Y845" s="351">
        <v>396</v>
      </c>
      <c r="Z845" s="352"/>
      <c r="AA845" s="352"/>
      <c r="AB845" s="353"/>
      <c r="AC845" s="354" t="s">
        <v>610</v>
      </c>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70.5" customHeight="1" x14ac:dyDescent="0.15">
      <c r="A846" s="376">
        <v>9</v>
      </c>
      <c r="B846" s="376">
        <v>1</v>
      </c>
      <c r="C846" s="347" t="s">
        <v>607</v>
      </c>
      <c r="D846" s="347"/>
      <c r="E846" s="347"/>
      <c r="F846" s="347"/>
      <c r="G846" s="347"/>
      <c r="H846" s="347"/>
      <c r="I846" s="347"/>
      <c r="J846" s="348">
        <v>1000020200000</v>
      </c>
      <c r="K846" s="349"/>
      <c r="L846" s="349"/>
      <c r="M846" s="349"/>
      <c r="N846" s="349"/>
      <c r="O846" s="349"/>
      <c r="P846" s="350" t="s">
        <v>609</v>
      </c>
      <c r="Q846" s="350"/>
      <c r="R846" s="350"/>
      <c r="S846" s="350"/>
      <c r="T846" s="350"/>
      <c r="U846" s="350"/>
      <c r="V846" s="350"/>
      <c r="W846" s="350"/>
      <c r="X846" s="350"/>
      <c r="Y846" s="351">
        <v>361</v>
      </c>
      <c r="Z846" s="352"/>
      <c r="AA846" s="352"/>
      <c r="AB846" s="353"/>
      <c r="AC846" s="354" t="s">
        <v>610</v>
      </c>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70.5" customHeight="1" x14ac:dyDescent="0.15">
      <c r="A847" s="376">
        <v>10</v>
      </c>
      <c r="B847" s="376">
        <v>1</v>
      </c>
      <c r="C847" s="347" t="s">
        <v>608</v>
      </c>
      <c r="D847" s="347"/>
      <c r="E847" s="347"/>
      <c r="F847" s="347"/>
      <c r="G847" s="347"/>
      <c r="H847" s="347"/>
      <c r="I847" s="347"/>
      <c r="J847" s="348">
        <v>4000020120006</v>
      </c>
      <c r="K847" s="349"/>
      <c r="L847" s="349"/>
      <c r="M847" s="349"/>
      <c r="N847" s="349"/>
      <c r="O847" s="349"/>
      <c r="P847" s="350" t="s">
        <v>609</v>
      </c>
      <c r="Q847" s="350"/>
      <c r="R847" s="350"/>
      <c r="S847" s="350"/>
      <c r="T847" s="350"/>
      <c r="U847" s="350"/>
      <c r="V847" s="350"/>
      <c r="W847" s="350"/>
      <c r="X847" s="350"/>
      <c r="Y847" s="351">
        <v>357</v>
      </c>
      <c r="Z847" s="352"/>
      <c r="AA847" s="352"/>
      <c r="AB847" s="353"/>
      <c r="AC847" s="354" t="s">
        <v>610</v>
      </c>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7" t="s">
        <v>333</v>
      </c>
      <c r="B1099" s="378"/>
      <c r="C1099" s="378"/>
      <c r="D1099" s="378"/>
      <c r="E1099" s="378"/>
      <c r="F1099" s="378"/>
      <c r="G1099" s="378"/>
      <c r="H1099" s="378"/>
      <c r="I1099" s="378"/>
      <c r="J1099" s="378"/>
      <c r="K1099" s="378"/>
      <c r="L1099" s="378"/>
      <c r="M1099" s="378"/>
      <c r="N1099" s="378"/>
      <c r="O1099" s="378"/>
      <c r="P1099" s="378"/>
      <c r="Q1099" s="378"/>
      <c r="R1099" s="378"/>
      <c r="S1099" s="378"/>
      <c r="T1099" s="378"/>
      <c r="U1099" s="378"/>
      <c r="V1099" s="378"/>
      <c r="W1099" s="378"/>
      <c r="X1099" s="378"/>
      <c r="Y1099" s="378"/>
      <c r="Z1099" s="378"/>
      <c r="AA1099" s="378"/>
      <c r="AB1099" s="378"/>
      <c r="AC1099" s="378"/>
      <c r="AD1099" s="378"/>
      <c r="AE1099" s="378"/>
      <c r="AF1099" s="378"/>
      <c r="AG1099" s="378"/>
      <c r="AH1099" s="378"/>
      <c r="AI1099" s="378"/>
      <c r="AJ1099" s="378"/>
      <c r="AK1099" s="379"/>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0"/>
      <c r="E1102" s="148" t="s">
        <v>265</v>
      </c>
      <c r="F1102" s="380"/>
      <c r="G1102" s="380"/>
      <c r="H1102" s="380"/>
      <c r="I1102" s="380"/>
      <c r="J1102" s="148" t="s">
        <v>300</v>
      </c>
      <c r="K1102" s="148"/>
      <c r="L1102" s="148"/>
      <c r="M1102" s="148"/>
      <c r="N1102" s="148"/>
      <c r="O1102" s="148"/>
      <c r="P1102" s="367" t="s">
        <v>27</v>
      </c>
      <c r="Q1102" s="367"/>
      <c r="R1102" s="367"/>
      <c r="S1102" s="367"/>
      <c r="T1102" s="367"/>
      <c r="U1102" s="367"/>
      <c r="V1102" s="367"/>
      <c r="W1102" s="367"/>
      <c r="X1102" s="367"/>
      <c r="Y1102" s="148" t="s">
        <v>302</v>
      </c>
      <c r="Z1102" s="380"/>
      <c r="AA1102" s="380"/>
      <c r="AB1102" s="380"/>
      <c r="AC1102" s="148" t="s">
        <v>248</v>
      </c>
      <c r="AD1102" s="148"/>
      <c r="AE1102" s="148"/>
      <c r="AF1102" s="148"/>
      <c r="AG1102" s="148"/>
      <c r="AH1102" s="367" t="s">
        <v>261</v>
      </c>
      <c r="AI1102" s="368"/>
      <c r="AJ1102" s="368"/>
      <c r="AK1102" s="368"/>
      <c r="AL1102" s="368" t="s">
        <v>21</v>
      </c>
      <c r="AM1102" s="368"/>
      <c r="AN1102" s="368"/>
      <c r="AO1102" s="381"/>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596</v>
      </c>
      <c r="F1103" s="375"/>
      <c r="G1103" s="375"/>
      <c r="H1103" s="375"/>
      <c r="I1103" s="375"/>
      <c r="J1103" s="348" t="s">
        <v>597</v>
      </c>
      <c r="K1103" s="349"/>
      <c r="L1103" s="349"/>
      <c r="M1103" s="349"/>
      <c r="N1103" s="349"/>
      <c r="O1103" s="349"/>
      <c r="P1103" s="362" t="s">
        <v>598</v>
      </c>
      <c r="Q1103" s="350"/>
      <c r="R1103" s="350"/>
      <c r="S1103" s="350"/>
      <c r="T1103" s="350"/>
      <c r="U1103" s="350"/>
      <c r="V1103" s="350"/>
      <c r="W1103" s="350"/>
      <c r="X1103" s="350"/>
      <c r="Y1103" s="351" t="s">
        <v>599</v>
      </c>
      <c r="Z1103" s="352"/>
      <c r="AA1103" s="352"/>
      <c r="AB1103" s="353"/>
      <c r="AC1103" s="354"/>
      <c r="AD1103" s="354"/>
      <c r="AE1103" s="354"/>
      <c r="AF1103" s="354"/>
      <c r="AG1103" s="354"/>
      <c r="AH1103" s="355" t="s">
        <v>599</v>
      </c>
      <c r="AI1103" s="356"/>
      <c r="AJ1103" s="356"/>
      <c r="AK1103" s="356"/>
      <c r="AL1103" s="357" t="s">
        <v>597</v>
      </c>
      <c r="AM1103" s="358"/>
      <c r="AN1103" s="358"/>
      <c r="AO1103" s="359"/>
      <c r="AP1103" s="360" t="s">
        <v>600</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 RIGHT(TEXT(AL840,"0.#"),1)&lt;&gt;"."),TRUE,FALSE)</formula>
    </cfRule>
    <cfRule type="expression" dxfId="2496" priority="6626">
      <formula>IF(AND(AL840&gt;=0, RIGHT(TEXT(AL840,"0.#"),1)="."),TRUE,FALSE)</formula>
    </cfRule>
    <cfRule type="expression" dxfId="2495" priority="6627">
      <formula>IF(AND(AL840&lt;0, RIGHT(TEXT(AL840,"0.#"),1)&lt;&gt;"."),TRUE,FALSE)</formula>
    </cfRule>
    <cfRule type="expression" dxfId="2494" priority="6628">
      <formula>IF(AND(AL840&lt;0, 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16383" man="1"/>
    <brk id="591" max="16383" man="1"/>
    <brk id="735" max="49" man="1"/>
    <brk id="834" max="49"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t="s">
        <v>567</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567</v>
      </c>
      <c r="R6" s="13" t="str">
        <f t="shared" si="3"/>
        <v>交付</v>
      </c>
      <c r="S6" s="13" t="str">
        <f t="shared" si="4"/>
        <v>交付</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交付</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t="s">
        <v>567</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子ども・若者育成支援</v>
      </c>
      <c r="F14" s="18" t="s">
        <v>121</v>
      </c>
      <c r="G14" s="17" t="s">
        <v>567</v>
      </c>
      <c r="H14" s="13" t="str">
        <f t="shared" si="1"/>
        <v>労働保険特別会計雇用勘定</v>
      </c>
      <c r="I14" s="13" t="str">
        <f t="shared" si="5"/>
        <v>一般会計、労働保険特別会計雇用勘定</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一般会計、労働保険特別会計雇用勘定</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一般会計、労働保険特別会計雇用勘定</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一般会計、労働保険特別会計雇用勘定</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一般会計、労働保険特別会計雇用勘定</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一般会計、労働保険特別会計雇用勘定</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v>
      </c>
      <c r="F20" s="18" t="s">
        <v>313</v>
      </c>
      <c r="G20" s="17"/>
      <c r="H20" s="13" t="str">
        <f t="shared" si="1"/>
        <v/>
      </c>
      <c r="I20" s="13" t="str">
        <f t="shared" si="5"/>
        <v>一般会計、労働保険特別会計雇用勘定</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v>
      </c>
      <c r="F21" s="18" t="s">
        <v>127</v>
      </c>
      <c r="G21" s="17"/>
      <c r="H21" s="13" t="str">
        <f t="shared" si="1"/>
        <v/>
      </c>
      <c r="I21" s="13" t="str">
        <f t="shared" si="5"/>
        <v>一般会計、労働保険特別会計雇用勘定</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v>
      </c>
      <c r="F22" s="18" t="s">
        <v>128</v>
      </c>
      <c r="G22" s="17"/>
      <c r="H22" s="13" t="str">
        <f t="shared" si="1"/>
        <v/>
      </c>
      <c r="I22" s="13" t="str">
        <f t="shared" si="5"/>
        <v>一般会計、労働保険特別会計雇用勘定</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v>
      </c>
      <c r="F23" s="18" t="s">
        <v>129</v>
      </c>
      <c r="G23" s="17"/>
      <c r="H23" s="13" t="str">
        <f t="shared" si="1"/>
        <v/>
      </c>
      <c r="I23" s="13" t="str">
        <f t="shared" si="5"/>
        <v>一般会計、労働保険特別会計雇用勘定</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子ども・若者育成支援</v>
      </c>
      <c r="F24" s="18" t="s">
        <v>417</v>
      </c>
      <c r="G24" s="17"/>
      <c r="H24" s="13" t="str">
        <f t="shared" si="1"/>
        <v/>
      </c>
      <c r="I24" s="13" t="str">
        <f t="shared" si="5"/>
        <v>一般会計、労働保険特別会計雇用勘定</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一般会計、労働保険特別会計雇用勘定</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一般会計、労働保険特別会計雇用勘定</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子ども・若者育成支援</v>
      </c>
      <c r="B27" s="13"/>
      <c r="F27" s="18" t="s">
        <v>132</v>
      </c>
      <c r="G27" s="17"/>
      <c r="H27" s="13" t="str">
        <f t="shared" si="1"/>
        <v/>
      </c>
      <c r="I27" s="13" t="str">
        <f t="shared" si="5"/>
        <v>一般会計、労働保険特別会計雇用勘定</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一般会計、労働保険特別会計雇用勘定</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一般会計、労働保険特別会計雇用勘定</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一般会計、労働保険特別会計雇用勘定</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一般会計、労働保険特別会計雇用勘定</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一般会計、労働保険特別会計雇用勘定</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一般会計、労働保険特別会計雇用勘定</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一般会計、労働保険特別会計雇用勘定</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一般会計、労働保険特別会計雇用勘定</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一般会計、労働保険特別会計雇用勘定</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一般会計、労働保険特別会計雇用勘定</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0" t="s">
        <v>353</v>
      </c>
      <c r="B2" s="401"/>
      <c r="C2" s="401"/>
      <c r="D2" s="401"/>
      <c r="E2" s="401"/>
      <c r="F2" s="402"/>
      <c r="G2" s="515" t="s">
        <v>146</v>
      </c>
      <c r="H2" s="436"/>
      <c r="I2" s="436"/>
      <c r="J2" s="436"/>
      <c r="K2" s="436"/>
      <c r="L2" s="436"/>
      <c r="M2" s="436"/>
      <c r="N2" s="436"/>
      <c r="O2" s="516"/>
      <c r="P2" s="435" t="s">
        <v>59</v>
      </c>
      <c r="Q2" s="436"/>
      <c r="R2" s="436"/>
      <c r="S2" s="436"/>
      <c r="T2" s="436"/>
      <c r="U2" s="436"/>
      <c r="V2" s="436"/>
      <c r="W2" s="436"/>
      <c r="X2" s="516"/>
      <c r="Y2" s="1028"/>
      <c r="Z2" s="830"/>
      <c r="AA2" s="831"/>
      <c r="AB2" s="1032" t="s">
        <v>11</v>
      </c>
      <c r="AC2" s="1033"/>
      <c r="AD2" s="1034"/>
      <c r="AE2" s="248" t="s">
        <v>398</v>
      </c>
      <c r="AF2" s="248"/>
      <c r="AG2" s="248"/>
      <c r="AH2" s="248"/>
      <c r="AI2" s="248" t="s">
        <v>396</v>
      </c>
      <c r="AJ2" s="248"/>
      <c r="AK2" s="248"/>
      <c r="AL2" s="248"/>
      <c r="AM2" s="248" t="s">
        <v>425</v>
      </c>
      <c r="AN2" s="248"/>
      <c r="AO2" s="248"/>
      <c r="AP2" s="242"/>
      <c r="AQ2" s="158" t="s">
        <v>235</v>
      </c>
      <c r="AR2" s="129"/>
      <c r="AS2" s="129"/>
      <c r="AT2" s="130"/>
      <c r="AU2" s="536" t="s">
        <v>134</v>
      </c>
      <c r="AV2" s="536"/>
      <c r="AW2" s="536"/>
      <c r="AX2" s="537"/>
    </row>
    <row r="3" spans="1:50" ht="18.75" customHeight="1" x14ac:dyDescent="0.15">
      <c r="A3" s="400"/>
      <c r="B3" s="401"/>
      <c r="C3" s="401"/>
      <c r="D3" s="401"/>
      <c r="E3" s="401"/>
      <c r="F3" s="402"/>
      <c r="G3" s="416"/>
      <c r="H3" s="398"/>
      <c r="I3" s="398"/>
      <c r="J3" s="398"/>
      <c r="K3" s="398"/>
      <c r="L3" s="398"/>
      <c r="M3" s="398"/>
      <c r="N3" s="398"/>
      <c r="O3" s="417"/>
      <c r="P3" s="438"/>
      <c r="Q3" s="398"/>
      <c r="R3" s="398"/>
      <c r="S3" s="398"/>
      <c r="T3" s="398"/>
      <c r="U3" s="398"/>
      <c r="V3" s="398"/>
      <c r="W3" s="398"/>
      <c r="X3" s="417"/>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8" t="s">
        <v>181</v>
      </c>
      <c r="AX3" s="399"/>
    </row>
    <row r="4" spans="1:50" ht="22.5" customHeight="1" x14ac:dyDescent="0.15">
      <c r="A4" s="403"/>
      <c r="B4" s="401"/>
      <c r="C4" s="401"/>
      <c r="D4" s="401"/>
      <c r="E4" s="401"/>
      <c r="F4" s="402"/>
      <c r="G4" s="564"/>
      <c r="H4" s="1005"/>
      <c r="I4" s="1005"/>
      <c r="J4" s="1005"/>
      <c r="K4" s="1005"/>
      <c r="L4" s="1005"/>
      <c r="M4" s="1005"/>
      <c r="N4" s="1005"/>
      <c r="O4" s="1006"/>
      <c r="P4" s="104"/>
      <c r="Q4" s="1013"/>
      <c r="R4" s="1013"/>
      <c r="S4" s="1013"/>
      <c r="T4" s="1013"/>
      <c r="U4" s="1013"/>
      <c r="V4" s="1013"/>
      <c r="W4" s="1013"/>
      <c r="X4" s="1014"/>
      <c r="Y4" s="1023" t="s">
        <v>12</v>
      </c>
      <c r="Z4" s="1024"/>
      <c r="AA4" s="1025"/>
      <c r="AB4" s="464"/>
      <c r="AC4" s="1027"/>
      <c r="AD4" s="1027"/>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4"/>
      <c r="B5" s="405"/>
      <c r="C5" s="405"/>
      <c r="D5" s="405"/>
      <c r="E5" s="405"/>
      <c r="F5" s="406"/>
      <c r="G5" s="1007"/>
      <c r="H5" s="1008"/>
      <c r="I5" s="1008"/>
      <c r="J5" s="1008"/>
      <c r="K5" s="1008"/>
      <c r="L5" s="1008"/>
      <c r="M5" s="1008"/>
      <c r="N5" s="1008"/>
      <c r="O5" s="1009"/>
      <c r="P5" s="1015"/>
      <c r="Q5" s="1015"/>
      <c r="R5" s="1015"/>
      <c r="S5" s="1015"/>
      <c r="T5" s="1015"/>
      <c r="U5" s="1015"/>
      <c r="V5" s="1015"/>
      <c r="W5" s="1015"/>
      <c r="X5" s="1016"/>
      <c r="Y5" s="418" t="s">
        <v>54</v>
      </c>
      <c r="Z5" s="1020"/>
      <c r="AA5" s="1021"/>
      <c r="AB5" s="526"/>
      <c r="AC5" s="1026"/>
      <c r="AD5" s="1026"/>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4"/>
      <c r="B6" s="405"/>
      <c r="C6" s="405"/>
      <c r="D6" s="405"/>
      <c r="E6" s="405"/>
      <c r="F6" s="406"/>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182</v>
      </c>
      <c r="AC6" s="1022"/>
      <c r="AD6" s="1022"/>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0" t="s">
        <v>353</v>
      </c>
      <c r="B9" s="401"/>
      <c r="C9" s="401"/>
      <c r="D9" s="401"/>
      <c r="E9" s="401"/>
      <c r="F9" s="402"/>
      <c r="G9" s="515" t="s">
        <v>146</v>
      </c>
      <c r="H9" s="436"/>
      <c r="I9" s="436"/>
      <c r="J9" s="436"/>
      <c r="K9" s="436"/>
      <c r="L9" s="436"/>
      <c r="M9" s="436"/>
      <c r="N9" s="436"/>
      <c r="O9" s="516"/>
      <c r="P9" s="435" t="s">
        <v>59</v>
      </c>
      <c r="Q9" s="436"/>
      <c r="R9" s="436"/>
      <c r="S9" s="436"/>
      <c r="T9" s="436"/>
      <c r="U9" s="436"/>
      <c r="V9" s="436"/>
      <c r="W9" s="436"/>
      <c r="X9" s="516"/>
      <c r="Y9" s="1028"/>
      <c r="Z9" s="830"/>
      <c r="AA9" s="831"/>
      <c r="AB9" s="1032" t="s">
        <v>11</v>
      </c>
      <c r="AC9" s="1033"/>
      <c r="AD9" s="1034"/>
      <c r="AE9" s="248" t="s">
        <v>398</v>
      </c>
      <c r="AF9" s="248"/>
      <c r="AG9" s="248"/>
      <c r="AH9" s="248"/>
      <c r="AI9" s="248" t="s">
        <v>396</v>
      </c>
      <c r="AJ9" s="248"/>
      <c r="AK9" s="248"/>
      <c r="AL9" s="248"/>
      <c r="AM9" s="248" t="s">
        <v>425</v>
      </c>
      <c r="AN9" s="248"/>
      <c r="AO9" s="248"/>
      <c r="AP9" s="242"/>
      <c r="AQ9" s="158" t="s">
        <v>235</v>
      </c>
      <c r="AR9" s="129"/>
      <c r="AS9" s="129"/>
      <c r="AT9" s="130"/>
      <c r="AU9" s="536" t="s">
        <v>134</v>
      </c>
      <c r="AV9" s="536"/>
      <c r="AW9" s="536"/>
      <c r="AX9" s="537"/>
    </row>
    <row r="10" spans="1:50" ht="18.75" customHeight="1" x14ac:dyDescent="0.15">
      <c r="A10" s="400"/>
      <c r="B10" s="401"/>
      <c r="C10" s="401"/>
      <c r="D10" s="401"/>
      <c r="E10" s="401"/>
      <c r="F10" s="402"/>
      <c r="G10" s="416"/>
      <c r="H10" s="398"/>
      <c r="I10" s="398"/>
      <c r="J10" s="398"/>
      <c r="K10" s="398"/>
      <c r="L10" s="398"/>
      <c r="M10" s="398"/>
      <c r="N10" s="398"/>
      <c r="O10" s="417"/>
      <c r="P10" s="438"/>
      <c r="Q10" s="398"/>
      <c r="R10" s="398"/>
      <c r="S10" s="398"/>
      <c r="T10" s="398"/>
      <c r="U10" s="398"/>
      <c r="V10" s="398"/>
      <c r="W10" s="398"/>
      <c r="X10" s="417"/>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8" t="s">
        <v>181</v>
      </c>
      <c r="AX10" s="399"/>
    </row>
    <row r="11" spans="1:50" ht="22.5" customHeight="1" x14ac:dyDescent="0.15">
      <c r="A11" s="403"/>
      <c r="B11" s="401"/>
      <c r="C11" s="401"/>
      <c r="D11" s="401"/>
      <c r="E11" s="401"/>
      <c r="F11" s="402"/>
      <c r="G11" s="564"/>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4"/>
      <c r="AC11" s="1027"/>
      <c r="AD11" s="1027"/>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4"/>
      <c r="B12" s="405"/>
      <c r="C12" s="405"/>
      <c r="D12" s="405"/>
      <c r="E12" s="405"/>
      <c r="F12" s="406"/>
      <c r="G12" s="1007"/>
      <c r="H12" s="1008"/>
      <c r="I12" s="1008"/>
      <c r="J12" s="1008"/>
      <c r="K12" s="1008"/>
      <c r="L12" s="1008"/>
      <c r="M12" s="1008"/>
      <c r="N12" s="1008"/>
      <c r="O12" s="1009"/>
      <c r="P12" s="1015"/>
      <c r="Q12" s="1015"/>
      <c r="R12" s="1015"/>
      <c r="S12" s="1015"/>
      <c r="T12" s="1015"/>
      <c r="U12" s="1015"/>
      <c r="V12" s="1015"/>
      <c r="W12" s="1015"/>
      <c r="X12" s="1016"/>
      <c r="Y12" s="418" t="s">
        <v>54</v>
      </c>
      <c r="Z12" s="1020"/>
      <c r="AA12" s="1021"/>
      <c r="AB12" s="526"/>
      <c r="AC12" s="1026"/>
      <c r="AD12" s="1026"/>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7"/>
      <c r="B13" s="408"/>
      <c r="C13" s="408"/>
      <c r="D13" s="408"/>
      <c r="E13" s="408"/>
      <c r="F13" s="409"/>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182</v>
      </c>
      <c r="AC13" s="1022"/>
      <c r="AD13" s="1022"/>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0" t="s">
        <v>353</v>
      </c>
      <c r="B16" s="401"/>
      <c r="C16" s="401"/>
      <c r="D16" s="401"/>
      <c r="E16" s="401"/>
      <c r="F16" s="402"/>
      <c r="G16" s="515" t="s">
        <v>146</v>
      </c>
      <c r="H16" s="436"/>
      <c r="I16" s="436"/>
      <c r="J16" s="436"/>
      <c r="K16" s="436"/>
      <c r="L16" s="436"/>
      <c r="M16" s="436"/>
      <c r="N16" s="436"/>
      <c r="O16" s="516"/>
      <c r="P16" s="435" t="s">
        <v>59</v>
      </c>
      <c r="Q16" s="436"/>
      <c r="R16" s="436"/>
      <c r="S16" s="436"/>
      <c r="T16" s="436"/>
      <c r="U16" s="436"/>
      <c r="V16" s="436"/>
      <c r="W16" s="436"/>
      <c r="X16" s="516"/>
      <c r="Y16" s="1028"/>
      <c r="Z16" s="830"/>
      <c r="AA16" s="831"/>
      <c r="AB16" s="1032" t="s">
        <v>11</v>
      </c>
      <c r="AC16" s="1033"/>
      <c r="AD16" s="1034"/>
      <c r="AE16" s="248" t="s">
        <v>398</v>
      </c>
      <c r="AF16" s="248"/>
      <c r="AG16" s="248"/>
      <c r="AH16" s="248"/>
      <c r="AI16" s="248" t="s">
        <v>396</v>
      </c>
      <c r="AJ16" s="248"/>
      <c r="AK16" s="248"/>
      <c r="AL16" s="248"/>
      <c r="AM16" s="248" t="s">
        <v>425</v>
      </c>
      <c r="AN16" s="248"/>
      <c r="AO16" s="248"/>
      <c r="AP16" s="242"/>
      <c r="AQ16" s="158" t="s">
        <v>235</v>
      </c>
      <c r="AR16" s="129"/>
      <c r="AS16" s="129"/>
      <c r="AT16" s="130"/>
      <c r="AU16" s="536" t="s">
        <v>134</v>
      </c>
      <c r="AV16" s="536"/>
      <c r="AW16" s="536"/>
      <c r="AX16" s="537"/>
    </row>
    <row r="17" spans="1:50" ht="18.75" customHeight="1" x14ac:dyDescent="0.15">
      <c r="A17" s="400"/>
      <c r="B17" s="401"/>
      <c r="C17" s="401"/>
      <c r="D17" s="401"/>
      <c r="E17" s="401"/>
      <c r="F17" s="402"/>
      <c r="G17" s="416"/>
      <c r="H17" s="398"/>
      <c r="I17" s="398"/>
      <c r="J17" s="398"/>
      <c r="K17" s="398"/>
      <c r="L17" s="398"/>
      <c r="M17" s="398"/>
      <c r="N17" s="398"/>
      <c r="O17" s="417"/>
      <c r="P17" s="438"/>
      <c r="Q17" s="398"/>
      <c r="R17" s="398"/>
      <c r="S17" s="398"/>
      <c r="T17" s="398"/>
      <c r="U17" s="398"/>
      <c r="V17" s="398"/>
      <c r="W17" s="398"/>
      <c r="X17" s="417"/>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8" t="s">
        <v>181</v>
      </c>
      <c r="AX17" s="399"/>
    </row>
    <row r="18" spans="1:50" ht="22.5" customHeight="1" x14ac:dyDescent="0.15">
      <c r="A18" s="403"/>
      <c r="B18" s="401"/>
      <c r="C18" s="401"/>
      <c r="D18" s="401"/>
      <c r="E18" s="401"/>
      <c r="F18" s="402"/>
      <c r="G18" s="564"/>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4"/>
      <c r="AC18" s="1027"/>
      <c r="AD18" s="1027"/>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4"/>
      <c r="B19" s="405"/>
      <c r="C19" s="405"/>
      <c r="D19" s="405"/>
      <c r="E19" s="405"/>
      <c r="F19" s="406"/>
      <c r="G19" s="1007"/>
      <c r="H19" s="1008"/>
      <c r="I19" s="1008"/>
      <c r="J19" s="1008"/>
      <c r="K19" s="1008"/>
      <c r="L19" s="1008"/>
      <c r="M19" s="1008"/>
      <c r="N19" s="1008"/>
      <c r="O19" s="1009"/>
      <c r="P19" s="1015"/>
      <c r="Q19" s="1015"/>
      <c r="R19" s="1015"/>
      <c r="S19" s="1015"/>
      <c r="T19" s="1015"/>
      <c r="U19" s="1015"/>
      <c r="V19" s="1015"/>
      <c r="W19" s="1015"/>
      <c r="X19" s="1016"/>
      <c r="Y19" s="418" t="s">
        <v>54</v>
      </c>
      <c r="Z19" s="1020"/>
      <c r="AA19" s="1021"/>
      <c r="AB19" s="526"/>
      <c r="AC19" s="1026"/>
      <c r="AD19" s="1026"/>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7"/>
      <c r="B20" s="408"/>
      <c r="C20" s="408"/>
      <c r="D20" s="408"/>
      <c r="E20" s="408"/>
      <c r="F20" s="409"/>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182</v>
      </c>
      <c r="AC20" s="1022"/>
      <c r="AD20" s="1022"/>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0" t="s">
        <v>353</v>
      </c>
      <c r="B23" s="401"/>
      <c r="C23" s="401"/>
      <c r="D23" s="401"/>
      <c r="E23" s="401"/>
      <c r="F23" s="402"/>
      <c r="G23" s="515" t="s">
        <v>146</v>
      </c>
      <c r="H23" s="436"/>
      <c r="I23" s="436"/>
      <c r="J23" s="436"/>
      <c r="K23" s="436"/>
      <c r="L23" s="436"/>
      <c r="M23" s="436"/>
      <c r="N23" s="436"/>
      <c r="O23" s="516"/>
      <c r="P23" s="435" t="s">
        <v>59</v>
      </c>
      <c r="Q23" s="436"/>
      <c r="R23" s="436"/>
      <c r="S23" s="436"/>
      <c r="T23" s="436"/>
      <c r="U23" s="436"/>
      <c r="V23" s="436"/>
      <c r="W23" s="436"/>
      <c r="X23" s="516"/>
      <c r="Y23" s="1028"/>
      <c r="Z23" s="830"/>
      <c r="AA23" s="831"/>
      <c r="AB23" s="1032" t="s">
        <v>11</v>
      </c>
      <c r="AC23" s="1033"/>
      <c r="AD23" s="1034"/>
      <c r="AE23" s="248" t="s">
        <v>398</v>
      </c>
      <c r="AF23" s="248"/>
      <c r="AG23" s="248"/>
      <c r="AH23" s="248"/>
      <c r="AI23" s="248" t="s">
        <v>396</v>
      </c>
      <c r="AJ23" s="248"/>
      <c r="AK23" s="248"/>
      <c r="AL23" s="248"/>
      <c r="AM23" s="248" t="s">
        <v>425</v>
      </c>
      <c r="AN23" s="248"/>
      <c r="AO23" s="248"/>
      <c r="AP23" s="242"/>
      <c r="AQ23" s="158" t="s">
        <v>235</v>
      </c>
      <c r="AR23" s="129"/>
      <c r="AS23" s="129"/>
      <c r="AT23" s="130"/>
      <c r="AU23" s="536" t="s">
        <v>134</v>
      </c>
      <c r="AV23" s="536"/>
      <c r="AW23" s="536"/>
      <c r="AX23" s="537"/>
    </row>
    <row r="24" spans="1:50" ht="18.75" customHeight="1" x14ac:dyDescent="0.15">
      <c r="A24" s="400"/>
      <c r="B24" s="401"/>
      <c r="C24" s="401"/>
      <c r="D24" s="401"/>
      <c r="E24" s="401"/>
      <c r="F24" s="402"/>
      <c r="G24" s="416"/>
      <c r="H24" s="398"/>
      <c r="I24" s="398"/>
      <c r="J24" s="398"/>
      <c r="K24" s="398"/>
      <c r="L24" s="398"/>
      <c r="M24" s="398"/>
      <c r="N24" s="398"/>
      <c r="O24" s="417"/>
      <c r="P24" s="438"/>
      <c r="Q24" s="398"/>
      <c r="R24" s="398"/>
      <c r="S24" s="398"/>
      <c r="T24" s="398"/>
      <c r="U24" s="398"/>
      <c r="V24" s="398"/>
      <c r="W24" s="398"/>
      <c r="X24" s="417"/>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8" t="s">
        <v>181</v>
      </c>
      <c r="AX24" s="399"/>
    </row>
    <row r="25" spans="1:50" ht="22.5" customHeight="1" x14ac:dyDescent="0.15">
      <c r="A25" s="403"/>
      <c r="B25" s="401"/>
      <c r="C25" s="401"/>
      <c r="D25" s="401"/>
      <c r="E25" s="401"/>
      <c r="F25" s="402"/>
      <c r="G25" s="564"/>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4"/>
      <c r="AC25" s="1027"/>
      <c r="AD25" s="1027"/>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4"/>
      <c r="B26" s="405"/>
      <c r="C26" s="405"/>
      <c r="D26" s="405"/>
      <c r="E26" s="405"/>
      <c r="F26" s="406"/>
      <c r="G26" s="1007"/>
      <c r="H26" s="1008"/>
      <c r="I26" s="1008"/>
      <c r="J26" s="1008"/>
      <c r="K26" s="1008"/>
      <c r="L26" s="1008"/>
      <c r="M26" s="1008"/>
      <c r="N26" s="1008"/>
      <c r="O26" s="1009"/>
      <c r="P26" s="1015"/>
      <c r="Q26" s="1015"/>
      <c r="R26" s="1015"/>
      <c r="S26" s="1015"/>
      <c r="T26" s="1015"/>
      <c r="U26" s="1015"/>
      <c r="V26" s="1015"/>
      <c r="W26" s="1015"/>
      <c r="X26" s="1016"/>
      <c r="Y26" s="418" t="s">
        <v>54</v>
      </c>
      <c r="Z26" s="1020"/>
      <c r="AA26" s="1021"/>
      <c r="AB26" s="526"/>
      <c r="AC26" s="1026"/>
      <c r="AD26" s="1026"/>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7"/>
      <c r="B27" s="408"/>
      <c r="C27" s="408"/>
      <c r="D27" s="408"/>
      <c r="E27" s="408"/>
      <c r="F27" s="409"/>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182</v>
      </c>
      <c r="AC27" s="1022"/>
      <c r="AD27" s="1022"/>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0" t="s">
        <v>353</v>
      </c>
      <c r="B30" s="401"/>
      <c r="C30" s="401"/>
      <c r="D30" s="401"/>
      <c r="E30" s="401"/>
      <c r="F30" s="402"/>
      <c r="G30" s="515" t="s">
        <v>146</v>
      </c>
      <c r="H30" s="436"/>
      <c r="I30" s="436"/>
      <c r="J30" s="436"/>
      <c r="K30" s="436"/>
      <c r="L30" s="436"/>
      <c r="M30" s="436"/>
      <c r="N30" s="436"/>
      <c r="O30" s="516"/>
      <c r="P30" s="435" t="s">
        <v>59</v>
      </c>
      <c r="Q30" s="436"/>
      <c r="R30" s="436"/>
      <c r="S30" s="436"/>
      <c r="T30" s="436"/>
      <c r="U30" s="436"/>
      <c r="V30" s="436"/>
      <c r="W30" s="436"/>
      <c r="X30" s="516"/>
      <c r="Y30" s="1028"/>
      <c r="Z30" s="830"/>
      <c r="AA30" s="831"/>
      <c r="AB30" s="1032" t="s">
        <v>11</v>
      </c>
      <c r="AC30" s="1033"/>
      <c r="AD30" s="1034"/>
      <c r="AE30" s="248" t="s">
        <v>398</v>
      </c>
      <c r="AF30" s="248"/>
      <c r="AG30" s="248"/>
      <c r="AH30" s="248"/>
      <c r="AI30" s="248" t="s">
        <v>396</v>
      </c>
      <c r="AJ30" s="248"/>
      <c r="AK30" s="248"/>
      <c r="AL30" s="248"/>
      <c r="AM30" s="248" t="s">
        <v>425</v>
      </c>
      <c r="AN30" s="248"/>
      <c r="AO30" s="248"/>
      <c r="AP30" s="242"/>
      <c r="AQ30" s="158" t="s">
        <v>235</v>
      </c>
      <c r="AR30" s="129"/>
      <c r="AS30" s="129"/>
      <c r="AT30" s="130"/>
      <c r="AU30" s="536" t="s">
        <v>134</v>
      </c>
      <c r="AV30" s="536"/>
      <c r="AW30" s="536"/>
      <c r="AX30" s="537"/>
    </row>
    <row r="31" spans="1:50" ht="18.75" customHeight="1" x14ac:dyDescent="0.15">
      <c r="A31" s="400"/>
      <c r="B31" s="401"/>
      <c r="C31" s="401"/>
      <c r="D31" s="401"/>
      <c r="E31" s="401"/>
      <c r="F31" s="402"/>
      <c r="G31" s="416"/>
      <c r="H31" s="398"/>
      <c r="I31" s="398"/>
      <c r="J31" s="398"/>
      <c r="K31" s="398"/>
      <c r="L31" s="398"/>
      <c r="M31" s="398"/>
      <c r="N31" s="398"/>
      <c r="O31" s="417"/>
      <c r="P31" s="438"/>
      <c r="Q31" s="398"/>
      <c r="R31" s="398"/>
      <c r="S31" s="398"/>
      <c r="T31" s="398"/>
      <c r="U31" s="398"/>
      <c r="V31" s="398"/>
      <c r="W31" s="398"/>
      <c r="X31" s="417"/>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8" t="s">
        <v>181</v>
      </c>
      <c r="AX31" s="399"/>
    </row>
    <row r="32" spans="1:50" ht="22.5" customHeight="1" x14ac:dyDescent="0.15">
      <c r="A32" s="403"/>
      <c r="B32" s="401"/>
      <c r="C32" s="401"/>
      <c r="D32" s="401"/>
      <c r="E32" s="401"/>
      <c r="F32" s="402"/>
      <c r="G32" s="564"/>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4"/>
      <c r="AC32" s="1027"/>
      <c r="AD32" s="1027"/>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4"/>
      <c r="B33" s="405"/>
      <c r="C33" s="405"/>
      <c r="D33" s="405"/>
      <c r="E33" s="405"/>
      <c r="F33" s="406"/>
      <c r="G33" s="1007"/>
      <c r="H33" s="1008"/>
      <c r="I33" s="1008"/>
      <c r="J33" s="1008"/>
      <c r="K33" s="1008"/>
      <c r="L33" s="1008"/>
      <c r="M33" s="1008"/>
      <c r="N33" s="1008"/>
      <c r="O33" s="1009"/>
      <c r="P33" s="1015"/>
      <c r="Q33" s="1015"/>
      <c r="R33" s="1015"/>
      <c r="S33" s="1015"/>
      <c r="T33" s="1015"/>
      <c r="U33" s="1015"/>
      <c r="V33" s="1015"/>
      <c r="W33" s="1015"/>
      <c r="X33" s="1016"/>
      <c r="Y33" s="418" t="s">
        <v>54</v>
      </c>
      <c r="Z33" s="1020"/>
      <c r="AA33" s="1021"/>
      <c r="AB33" s="526"/>
      <c r="AC33" s="1026"/>
      <c r="AD33" s="1026"/>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7"/>
      <c r="B34" s="408"/>
      <c r="C34" s="408"/>
      <c r="D34" s="408"/>
      <c r="E34" s="408"/>
      <c r="F34" s="409"/>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182</v>
      </c>
      <c r="AC34" s="1022"/>
      <c r="AD34" s="1022"/>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0" t="s">
        <v>353</v>
      </c>
      <c r="B37" s="401"/>
      <c r="C37" s="401"/>
      <c r="D37" s="401"/>
      <c r="E37" s="401"/>
      <c r="F37" s="402"/>
      <c r="G37" s="515" t="s">
        <v>146</v>
      </c>
      <c r="H37" s="436"/>
      <c r="I37" s="436"/>
      <c r="J37" s="436"/>
      <c r="K37" s="436"/>
      <c r="L37" s="436"/>
      <c r="M37" s="436"/>
      <c r="N37" s="436"/>
      <c r="O37" s="516"/>
      <c r="P37" s="435" t="s">
        <v>59</v>
      </c>
      <c r="Q37" s="436"/>
      <c r="R37" s="436"/>
      <c r="S37" s="436"/>
      <c r="T37" s="436"/>
      <c r="U37" s="436"/>
      <c r="V37" s="436"/>
      <c r="W37" s="436"/>
      <c r="X37" s="516"/>
      <c r="Y37" s="1028"/>
      <c r="Z37" s="830"/>
      <c r="AA37" s="831"/>
      <c r="AB37" s="1032" t="s">
        <v>11</v>
      </c>
      <c r="AC37" s="1033"/>
      <c r="AD37" s="1034"/>
      <c r="AE37" s="248" t="s">
        <v>398</v>
      </c>
      <c r="AF37" s="248"/>
      <c r="AG37" s="248"/>
      <c r="AH37" s="248"/>
      <c r="AI37" s="248" t="s">
        <v>396</v>
      </c>
      <c r="AJ37" s="248"/>
      <c r="AK37" s="248"/>
      <c r="AL37" s="248"/>
      <c r="AM37" s="248" t="s">
        <v>425</v>
      </c>
      <c r="AN37" s="248"/>
      <c r="AO37" s="248"/>
      <c r="AP37" s="242"/>
      <c r="AQ37" s="158" t="s">
        <v>235</v>
      </c>
      <c r="AR37" s="129"/>
      <c r="AS37" s="129"/>
      <c r="AT37" s="130"/>
      <c r="AU37" s="536" t="s">
        <v>134</v>
      </c>
      <c r="AV37" s="536"/>
      <c r="AW37" s="536"/>
      <c r="AX37" s="537"/>
    </row>
    <row r="38" spans="1:50" ht="18.75" customHeight="1" x14ac:dyDescent="0.15">
      <c r="A38" s="400"/>
      <c r="B38" s="401"/>
      <c r="C38" s="401"/>
      <c r="D38" s="401"/>
      <c r="E38" s="401"/>
      <c r="F38" s="402"/>
      <c r="G38" s="416"/>
      <c r="H38" s="398"/>
      <c r="I38" s="398"/>
      <c r="J38" s="398"/>
      <c r="K38" s="398"/>
      <c r="L38" s="398"/>
      <c r="M38" s="398"/>
      <c r="N38" s="398"/>
      <c r="O38" s="417"/>
      <c r="P38" s="438"/>
      <c r="Q38" s="398"/>
      <c r="R38" s="398"/>
      <c r="S38" s="398"/>
      <c r="T38" s="398"/>
      <c r="U38" s="398"/>
      <c r="V38" s="398"/>
      <c r="W38" s="398"/>
      <c r="X38" s="417"/>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8" t="s">
        <v>181</v>
      </c>
      <c r="AX38" s="399"/>
    </row>
    <row r="39" spans="1:50" ht="22.5" customHeight="1" x14ac:dyDescent="0.15">
      <c r="A39" s="403"/>
      <c r="B39" s="401"/>
      <c r="C39" s="401"/>
      <c r="D39" s="401"/>
      <c r="E39" s="401"/>
      <c r="F39" s="402"/>
      <c r="G39" s="564"/>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4"/>
      <c r="AC39" s="1027"/>
      <c r="AD39" s="1027"/>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4"/>
      <c r="B40" s="405"/>
      <c r="C40" s="405"/>
      <c r="D40" s="405"/>
      <c r="E40" s="405"/>
      <c r="F40" s="406"/>
      <c r="G40" s="1007"/>
      <c r="H40" s="1008"/>
      <c r="I40" s="1008"/>
      <c r="J40" s="1008"/>
      <c r="K40" s="1008"/>
      <c r="L40" s="1008"/>
      <c r="M40" s="1008"/>
      <c r="N40" s="1008"/>
      <c r="O40" s="1009"/>
      <c r="P40" s="1015"/>
      <c r="Q40" s="1015"/>
      <c r="R40" s="1015"/>
      <c r="S40" s="1015"/>
      <c r="T40" s="1015"/>
      <c r="U40" s="1015"/>
      <c r="V40" s="1015"/>
      <c r="W40" s="1015"/>
      <c r="X40" s="1016"/>
      <c r="Y40" s="418" t="s">
        <v>54</v>
      </c>
      <c r="Z40" s="1020"/>
      <c r="AA40" s="1021"/>
      <c r="AB40" s="526"/>
      <c r="AC40" s="1026"/>
      <c r="AD40" s="1026"/>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7"/>
      <c r="B41" s="408"/>
      <c r="C41" s="408"/>
      <c r="D41" s="408"/>
      <c r="E41" s="408"/>
      <c r="F41" s="409"/>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182</v>
      </c>
      <c r="AC41" s="1022"/>
      <c r="AD41" s="1022"/>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0" t="s">
        <v>353</v>
      </c>
      <c r="B44" s="401"/>
      <c r="C44" s="401"/>
      <c r="D44" s="401"/>
      <c r="E44" s="401"/>
      <c r="F44" s="402"/>
      <c r="G44" s="515" t="s">
        <v>146</v>
      </c>
      <c r="H44" s="436"/>
      <c r="I44" s="436"/>
      <c r="J44" s="436"/>
      <c r="K44" s="436"/>
      <c r="L44" s="436"/>
      <c r="M44" s="436"/>
      <c r="N44" s="436"/>
      <c r="O44" s="516"/>
      <c r="P44" s="435" t="s">
        <v>59</v>
      </c>
      <c r="Q44" s="436"/>
      <c r="R44" s="436"/>
      <c r="S44" s="436"/>
      <c r="T44" s="436"/>
      <c r="U44" s="436"/>
      <c r="V44" s="436"/>
      <c r="W44" s="436"/>
      <c r="X44" s="516"/>
      <c r="Y44" s="1028"/>
      <c r="Z44" s="830"/>
      <c r="AA44" s="831"/>
      <c r="AB44" s="1032" t="s">
        <v>11</v>
      </c>
      <c r="AC44" s="1033"/>
      <c r="AD44" s="1034"/>
      <c r="AE44" s="248" t="s">
        <v>398</v>
      </c>
      <c r="AF44" s="248"/>
      <c r="AG44" s="248"/>
      <c r="AH44" s="248"/>
      <c r="AI44" s="248" t="s">
        <v>396</v>
      </c>
      <c r="AJ44" s="248"/>
      <c r="AK44" s="248"/>
      <c r="AL44" s="248"/>
      <c r="AM44" s="248" t="s">
        <v>425</v>
      </c>
      <c r="AN44" s="248"/>
      <c r="AO44" s="248"/>
      <c r="AP44" s="242"/>
      <c r="AQ44" s="158" t="s">
        <v>235</v>
      </c>
      <c r="AR44" s="129"/>
      <c r="AS44" s="129"/>
      <c r="AT44" s="130"/>
      <c r="AU44" s="536" t="s">
        <v>134</v>
      </c>
      <c r="AV44" s="536"/>
      <c r="AW44" s="536"/>
      <c r="AX44" s="537"/>
    </row>
    <row r="45" spans="1:50" ht="18.75" customHeight="1" x14ac:dyDescent="0.15">
      <c r="A45" s="400"/>
      <c r="B45" s="401"/>
      <c r="C45" s="401"/>
      <c r="D45" s="401"/>
      <c r="E45" s="401"/>
      <c r="F45" s="402"/>
      <c r="G45" s="416"/>
      <c r="H45" s="398"/>
      <c r="I45" s="398"/>
      <c r="J45" s="398"/>
      <c r="K45" s="398"/>
      <c r="L45" s="398"/>
      <c r="M45" s="398"/>
      <c r="N45" s="398"/>
      <c r="O45" s="417"/>
      <c r="P45" s="438"/>
      <c r="Q45" s="398"/>
      <c r="R45" s="398"/>
      <c r="S45" s="398"/>
      <c r="T45" s="398"/>
      <c r="U45" s="398"/>
      <c r="V45" s="398"/>
      <c r="W45" s="398"/>
      <c r="X45" s="417"/>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8" t="s">
        <v>181</v>
      </c>
      <c r="AX45" s="399"/>
    </row>
    <row r="46" spans="1:50" ht="22.5" customHeight="1" x14ac:dyDescent="0.15">
      <c r="A46" s="403"/>
      <c r="B46" s="401"/>
      <c r="C46" s="401"/>
      <c r="D46" s="401"/>
      <c r="E46" s="401"/>
      <c r="F46" s="402"/>
      <c r="G46" s="564"/>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4"/>
      <c r="AC46" s="1027"/>
      <c r="AD46" s="1027"/>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4"/>
      <c r="B47" s="405"/>
      <c r="C47" s="405"/>
      <c r="D47" s="405"/>
      <c r="E47" s="405"/>
      <c r="F47" s="406"/>
      <c r="G47" s="1007"/>
      <c r="H47" s="1008"/>
      <c r="I47" s="1008"/>
      <c r="J47" s="1008"/>
      <c r="K47" s="1008"/>
      <c r="L47" s="1008"/>
      <c r="M47" s="1008"/>
      <c r="N47" s="1008"/>
      <c r="O47" s="1009"/>
      <c r="P47" s="1015"/>
      <c r="Q47" s="1015"/>
      <c r="R47" s="1015"/>
      <c r="S47" s="1015"/>
      <c r="T47" s="1015"/>
      <c r="U47" s="1015"/>
      <c r="V47" s="1015"/>
      <c r="W47" s="1015"/>
      <c r="X47" s="1016"/>
      <c r="Y47" s="418" t="s">
        <v>54</v>
      </c>
      <c r="Z47" s="1020"/>
      <c r="AA47" s="1021"/>
      <c r="AB47" s="526"/>
      <c r="AC47" s="1026"/>
      <c r="AD47" s="1026"/>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7"/>
      <c r="B48" s="408"/>
      <c r="C48" s="408"/>
      <c r="D48" s="408"/>
      <c r="E48" s="408"/>
      <c r="F48" s="409"/>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182</v>
      </c>
      <c r="AC48" s="1022"/>
      <c r="AD48" s="1022"/>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0" t="s">
        <v>353</v>
      </c>
      <c r="B51" s="401"/>
      <c r="C51" s="401"/>
      <c r="D51" s="401"/>
      <c r="E51" s="401"/>
      <c r="F51" s="402"/>
      <c r="G51" s="515" t="s">
        <v>146</v>
      </c>
      <c r="H51" s="436"/>
      <c r="I51" s="436"/>
      <c r="J51" s="436"/>
      <c r="K51" s="436"/>
      <c r="L51" s="436"/>
      <c r="M51" s="436"/>
      <c r="N51" s="436"/>
      <c r="O51" s="516"/>
      <c r="P51" s="435" t="s">
        <v>59</v>
      </c>
      <c r="Q51" s="436"/>
      <c r="R51" s="436"/>
      <c r="S51" s="436"/>
      <c r="T51" s="436"/>
      <c r="U51" s="436"/>
      <c r="V51" s="436"/>
      <c r="W51" s="436"/>
      <c r="X51" s="516"/>
      <c r="Y51" s="1028"/>
      <c r="Z51" s="830"/>
      <c r="AA51" s="831"/>
      <c r="AB51" s="242" t="s">
        <v>11</v>
      </c>
      <c r="AC51" s="1033"/>
      <c r="AD51" s="1034"/>
      <c r="AE51" s="248" t="s">
        <v>398</v>
      </c>
      <c r="AF51" s="248"/>
      <c r="AG51" s="248"/>
      <c r="AH51" s="248"/>
      <c r="AI51" s="248" t="s">
        <v>396</v>
      </c>
      <c r="AJ51" s="248"/>
      <c r="AK51" s="248"/>
      <c r="AL51" s="248"/>
      <c r="AM51" s="248" t="s">
        <v>425</v>
      </c>
      <c r="AN51" s="248"/>
      <c r="AO51" s="248"/>
      <c r="AP51" s="242"/>
      <c r="AQ51" s="158" t="s">
        <v>235</v>
      </c>
      <c r="AR51" s="129"/>
      <c r="AS51" s="129"/>
      <c r="AT51" s="130"/>
      <c r="AU51" s="536" t="s">
        <v>134</v>
      </c>
      <c r="AV51" s="536"/>
      <c r="AW51" s="536"/>
      <c r="AX51" s="537"/>
    </row>
    <row r="52" spans="1:50" ht="18.75" customHeight="1" x14ac:dyDescent="0.15">
      <c r="A52" s="400"/>
      <c r="B52" s="401"/>
      <c r="C52" s="401"/>
      <c r="D52" s="401"/>
      <c r="E52" s="401"/>
      <c r="F52" s="402"/>
      <c r="G52" s="416"/>
      <c r="H52" s="398"/>
      <c r="I52" s="398"/>
      <c r="J52" s="398"/>
      <c r="K52" s="398"/>
      <c r="L52" s="398"/>
      <c r="M52" s="398"/>
      <c r="N52" s="398"/>
      <c r="O52" s="417"/>
      <c r="P52" s="438"/>
      <c r="Q52" s="398"/>
      <c r="R52" s="398"/>
      <c r="S52" s="398"/>
      <c r="T52" s="398"/>
      <c r="U52" s="398"/>
      <c r="V52" s="398"/>
      <c r="W52" s="398"/>
      <c r="X52" s="417"/>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8" t="s">
        <v>181</v>
      </c>
      <c r="AX52" s="399"/>
    </row>
    <row r="53" spans="1:50" ht="22.5" customHeight="1" x14ac:dyDescent="0.15">
      <c r="A53" s="403"/>
      <c r="B53" s="401"/>
      <c r="C53" s="401"/>
      <c r="D53" s="401"/>
      <c r="E53" s="401"/>
      <c r="F53" s="402"/>
      <c r="G53" s="564"/>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4"/>
      <c r="AC53" s="1027"/>
      <c r="AD53" s="1027"/>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4"/>
      <c r="B54" s="405"/>
      <c r="C54" s="405"/>
      <c r="D54" s="405"/>
      <c r="E54" s="405"/>
      <c r="F54" s="406"/>
      <c r="G54" s="1007"/>
      <c r="H54" s="1008"/>
      <c r="I54" s="1008"/>
      <c r="J54" s="1008"/>
      <c r="K54" s="1008"/>
      <c r="L54" s="1008"/>
      <c r="M54" s="1008"/>
      <c r="N54" s="1008"/>
      <c r="O54" s="1009"/>
      <c r="P54" s="1015"/>
      <c r="Q54" s="1015"/>
      <c r="R54" s="1015"/>
      <c r="S54" s="1015"/>
      <c r="T54" s="1015"/>
      <c r="U54" s="1015"/>
      <c r="V54" s="1015"/>
      <c r="W54" s="1015"/>
      <c r="X54" s="1016"/>
      <c r="Y54" s="418" t="s">
        <v>54</v>
      </c>
      <c r="Z54" s="1020"/>
      <c r="AA54" s="1021"/>
      <c r="AB54" s="526"/>
      <c r="AC54" s="1026"/>
      <c r="AD54" s="1026"/>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7"/>
      <c r="B55" s="408"/>
      <c r="C55" s="408"/>
      <c r="D55" s="408"/>
      <c r="E55" s="408"/>
      <c r="F55" s="409"/>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182</v>
      </c>
      <c r="AC55" s="1022"/>
      <c r="AD55" s="1022"/>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0" t="s">
        <v>353</v>
      </c>
      <c r="B58" s="401"/>
      <c r="C58" s="401"/>
      <c r="D58" s="401"/>
      <c r="E58" s="401"/>
      <c r="F58" s="402"/>
      <c r="G58" s="515" t="s">
        <v>146</v>
      </c>
      <c r="H58" s="436"/>
      <c r="I58" s="436"/>
      <c r="J58" s="436"/>
      <c r="K58" s="436"/>
      <c r="L58" s="436"/>
      <c r="M58" s="436"/>
      <c r="N58" s="436"/>
      <c r="O58" s="516"/>
      <c r="P58" s="435" t="s">
        <v>59</v>
      </c>
      <c r="Q58" s="436"/>
      <c r="R58" s="436"/>
      <c r="S58" s="436"/>
      <c r="T58" s="436"/>
      <c r="U58" s="436"/>
      <c r="V58" s="436"/>
      <c r="W58" s="436"/>
      <c r="X58" s="516"/>
      <c r="Y58" s="1028"/>
      <c r="Z58" s="830"/>
      <c r="AA58" s="831"/>
      <c r="AB58" s="1032" t="s">
        <v>11</v>
      </c>
      <c r="AC58" s="1033"/>
      <c r="AD58" s="1034"/>
      <c r="AE58" s="248" t="s">
        <v>398</v>
      </c>
      <c r="AF58" s="248"/>
      <c r="AG58" s="248"/>
      <c r="AH58" s="248"/>
      <c r="AI58" s="248" t="s">
        <v>396</v>
      </c>
      <c r="AJ58" s="248"/>
      <c r="AK58" s="248"/>
      <c r="AL58" s="248"/>
      <c r="AM58" s="248" t="s">
        <v>425</v>
      </c>
      <c r="AN58" s="248"/>
      <c r="AO58" s="248"/>
      <c r="AP58" s="242"/>
      <c r="AQ58" s="158" t="s">
        <v>235</v>
      </c>
      <c r="AR58" s="129"/>
      <c r="AS58" s="129"/>
      <c r="AT58" s="130"/>
      <c r="AU58" s="536" t="s">
        <v>134</v>
      </c>
      <c r="AV58" s="536"/>
      <c r="AW58" s="536"/>
      <c r="AX58" s="537"/>
    </row>
    <row r="59" spans="1:50" ht="18.75" customHeight="1" x14ac:dyDescent="0.15">
      <c r="A59" s="400"/>
      <c r="B59" s="401"/>
      <c r="C59" s="401"/>
      <c r="D59" s="401"/>
      <c r="E59" s="401"/>
      <c r="F59" s="402"/>
      <c r="G59" s="416"/>
      <c r="H59" s="398"/>
      <c r="I59" s="398"/>
      <c r="J59" s="398"/>
      <c r="K59" s="398"/>
      <c r="L59" s="398"/>
      <c r="M59" s="398"/>
      <c r="N59" s="398"/>
      <c r="O59" s="417"/>
      <c r="P59" s="438"/>
      <c r="Q59" s="398"/>
      <c r="R59" s="398"/>
      <c r="S59" s="398"/>
      <c r="T59" s="398"/>
      <c r="U59" s="398"/>
      <c r="V59" s="398"/>
      <c r="W59" s="398"/>
      <c r="X59" s="417"/>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8" t="s">
        <v>181</v>
      </c>
      <c r="AX59" s="399"/>
    </row>
    <row r="60" spans="1:50" ht="22.5" customHeight="1" x14ac:dyDescent="0.15">
      <c r="A60" s="403"/>
      <c r="B60" s="401"/>
      <c r="C60" s="401"/>
      <c r="D60" s="401"/>
      <c r="E60" s="401"/>
      <c r="F60" s="402"/>
      <c r="G60" s="564"/>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4"/>
      <c r="AC60" s="1027"/>
      <c r="AD60" s="1027"/>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4"/>
      <c r="B61" s="405"/>
      <c r="C61" s="405"/>
      <c r="D61" s="405"/>
      <c r="E61" s="405"/>
      <c r="F61" s="406"/>
      <c r="G61" s="1007"/>
      <c r="H61" s="1008"/>
      <c r="I61" s="1008"/>
      <c r="J61" s="1008"/>
      <c r="K61" s="1008"/>
      <c r="L61" s="1008"/>
      <c r="M61" s="1008"/>
      <c r="N61" s="1008"/>
      <c r="O61" s="1009"/>
      <c r="P61" s="1015"/>
      <c r="Q61" s="1015"/>
      <c r="R61" s="1015"/>
      <c r="S61" s="1015"/>
      <c r="T61" s="1015"/>
      <c r="U61" s="1015"/>
      <c r="V61" s="1015"/>
      <c r="W61" s="1015"/>
      <c r="X61" s="1016"/>
      <c r="Y61" s="418" t="s">
        <v>54</v>
      </c>
      <c r="Z61" s="1020"/>
      <c r="AA61" s="1021"/>
      <c r="AB61" s="526"/>
      <c r="AC61" s="1026"/>
      <c r="AD61" s="1026"/>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7"/>
      <c r="B62" s="408"/>
      <c r="C62" s="408"/>
      <c r="D62" s="408"/>
      <c r="E62" s="408"/>
      <c r="F62" s="409"/>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182</v>
      </c>
      <c r="AC62" s="1022"/>
      <c r="AD62" s="1022"/>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0" t="s">
        <v>353</v>
      </c>
      <c r="B65" s="401"/>
      <c r="C65" s="401"/>
      <c r="D65" s="401"/>
      <c r="E65" s="401"/>
      <c r="F65" s="402"/>
      <c r="G65" s="515" t="s">
        <v>146</v>
      </c>
      <c r="H65" s="436"/>
      <c r="I65" s="436"/>
      <c r="J65" s="436"/>
      <c r="K65" s="436"/>
      <c r="L65" s="436"/>
      <c r="M65" s="436"/>
      <c r="N65" s="436"/>
      <c r="O65" s="516"/>
      <c r="P65" s="435" t="s">
        <v>59</v>
      </c>
      <c r="Q65" s="436"/>
      <c r="R65" s="436"/>
      <c r="S65" s="436"/>
      <c r="T65" s="436"/>
      <c r="U65" s="436"/>
      <c r="V65" s="436"/>
      <c r="W65" s="436"/>
      <c r="X65" s="516"/>
      <c r="Y65" s="1028"/>
      <c r="Z65" s="830"/>
      <c r="AA65" s="831"/>
      <c r="AB65" s="1032" t="s">
        <v>11</v>
      </c>
      <c r="AC65" s="1033"/>
      <c r="AD65" s="1034"/>
      <c r="AE65" s="248" t="s">
        <v>398</v>
      </c>
      <c r="AF65" s="248"/>
      <c r="AG65" s="248"/>
      <c r="AH65" s="248"/>
      <c r="AI65" s="248" t="s">
        <v>396</v>
      </c>
      <c r="AJ65" s="248"/>
      <c r="AK65" s="248"/>
      <c r="AL65" s="248"/>
      <c r="AM65" s="248" t="s">
        <v>425</v>
      </c>
      <c r="AN65" s="248"/>
      <c r="AO65" s="248"/>
      <c r="AP65" s="242"/>
      <c r="AQ65" s="158" t="s">
        <v>235</v>
      </c>
      <c r="AR65" s="129"/>
      <c r="AS65" s="129"/>
      <c r="AT65" s="130"/>
      <c r="AU65" s="536" t="s">
        <v>134</v>
      </c>
      <c r="AV65" s="536"/>
      <c r="AW65" s="536"/>
      <c r="AX65" s="537"/>
    </row>
    <row r="66" spans="1:50" ht="18.75" customHeight="1" x14ac:dyDescent="0.15">
      <c r="A66" s="400"/>
      <c r="B66" s="401"/>
      <c r="C66" s="401"/>
      <c r="D66" s="401"/>
      <c r="E66" s="401"/>
      <c r="F66" s="402"/>
      <c r="G66" s="416"/>
      <c r="H66" s="398"/>
      <c r="I66" s="398"/>
      <c r="J66" s="398"/>
      <c r="K66" s="398"/>
      <c r="L66" s="398"/>
      <c r="M66" s="398"/>
      <c r="N66" s="398"/>
      <c r="O66" s="417"/>
      <c r="P66" s="438"/>
      <c r="Q66" s="398"/>
      <c r="R66" s="398"/>
      <c r="S66" s="398"/>
      <c r="T66" s="398"/>
      <c r="U66" s="398"/>
      <c r="V66" s="398"/>
      <c r="W66" s="398"/>
      <c r="X66" s="417"/>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8" t="s">
        <v>181</v>
      </c>
      <c r="AX66" s="399"/>
    </row>
    <row r="67" spans="1:50" ht="22.5" customHeight="1" x14ac:dyDescent="0.15">
      <c r="A67" s="403"/>
      <c r="B67" s="401"/>
      <c r="C67" s="401"/>
      <c r="D67" s="401"/>
      <c r="E67" s="401"/>
      <c r="F67" s="402"/>
      <c r="G67" s="564"/>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4"/>
      <c r="AC67" s="1027"/>
      <c r="AD67" s="1027"/>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4"/>
      <c r="B68" s="405"/>
      <c r="C68" s="405"/>
      <c r="D68" s="405"/>
      <c r="E68" s="405"/>
      <c r="F68" s="406"/>
      <c r="G68" s="1007"/>
      <c r="H68" s="1008"/>
      <c r="I68" s="1008"/>
      <c r="J68" s="1008"/>
      <c r="K68" s="1008"/>
      <c r="L68" s="1008"/>
      <c r="M68" s="1008"/>
      <c r="N68" s="1008"/>
      <c r="O68" s="1009"/>
      <c r="P68" s="1015"/>
      <c r="Q68" s="1015"/>
      <c r="R68" s="1015"/>
      <c r="S68" s="1015"/>
      <c r="T68" s="1015"/>
      <c r="U68" s="1015"/>
      <c r="V68" s="1015"/>
      <c r="W68" s="1015"/>
      <c r="X68" s="1016"/>
      <c r="Y68" s="418" t="s">
        <v>54</v>
      </c>
      <c r="Z68" s="1020"/>
      <c r="AA68" s="1021"/>
      <c r="AB68" s="526"/>
      <c r="AC68" s="1026"/>
      <c r="AD68" s="1026"/>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7"/>
      <c r="B69" s="408"/>
      <c r="C69" s="408"/>
      <c r="D69" s="408"/>
      <c r="E69" s="408"/>
      <c r="F69" s="409"/>
      <c r="G69" s="1010"/>
      <c r="H69" s="1011"/>
      <c r="I69" s="1011"/>
      <c r="J69" s="1011"/>
      <c r="K69" s="1011"/>
      <c r="L69" s="1011"/>
      <c r="M69" s="1011"/>
      <c r="N69" s="1011"/>
      <c r="O69" s="1012"/>
      <c r="P69" s="1017"/>
      <c r="Q69" s="1017"/>
      <c r="R69" s="1017"/>
      <c r="S69" s="1017"/>
      <c r="T69" s="1017"/>
      <c r="U69" s="1017"/>
      <c r="V69" s="1017"/>
      <c r="W69" s="1017"/>
      <c r="X69" s="1018"/>
      <c r="Y69" s="418" t="s">
        <v>13</v>
      </c>
      <c r="Z69" s="1020"/>
      <c r="AA69" s="1021"/>
      <c r="AB69" s="559"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2020-05-26T08:24:26Z</cp:lastPrinted>
  <dcterms:created xsi:type="dcterms:W3CDTF">2012-03-13T00:50:25Z</dcterms:created>
  <dcterms:modified xsi:type="dcterms:W3CDTF">2020-11-13T10:58:32Z</dcterms:modified>
</cp:coreProperties>
</file>