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288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<sst xmlns="http://schemas.openxmlformats.org/spreadsheetml/2006/main" count="2960" uniqueCount="682">
  <si>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</si>
  <si>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</si>
  <si>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</si>
  <si>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</si>
  <si>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</si>
  <si>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</si>
  <si>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</si>
  <si>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</si>
  <si>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</si>
  <si>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</si>
  <si>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</si>
  <si>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</si>
  <si>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</si>
  <si>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</si>
  <si>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</si>
  <si>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</si>
  <si>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</si>
  <si>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</si>
  <si>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</si>
  <si>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</si>
  <si>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</si>
  <si>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</si>
  <si>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</si>
  <si>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</si>
  <si>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</si>
  <si>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</si>
  <si>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</si>
  <si>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</si>
  <si>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</si>
  <si>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</si>
  <si>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</si>
  <si>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</si>
  <si>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</si>
  <si>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</si>
  <si>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</si>
  <si>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</si>
  <si>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</si>
  <si>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</si>
  <si>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</si>
  <si>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</si>
  <si>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</si>
  <si>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</si>
  <si>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</si>
  <si>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</si>
  <si>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</si>
  <si>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</si>
  <si>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</si>
  <si>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</si>
  <si>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</si>
  <si>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</si>
  <si>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</si>
  <si>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</si>
  <si>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</si>
  <si>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</si>
  <si>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</si>
  <si>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</si>
  <si>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</si>
  <si>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</si>
  <si>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</si>
  <si>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</si>
  <si>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</si>
  <si>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</si>
  <si>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</si>
  <si>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</si>
  <si>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</si>
  <si>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</si>
  <si>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</si>
  <si>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</si>
  <si>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</si>
  <si>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</si>
  <si>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</si>
  <si>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</si>
  <si>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</si>
  <si>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</si>
  <si>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</si>
  <si>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</si>
  <si>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</si>
  <si>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</si>
  <si>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</si>
  <si>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</si>
  <si>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</si>
  <si>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</si>
  <si>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</si>
  <si>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</si>
  <si>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</si>
  <si>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</si>
  <si>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</si>
  <si>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</si>
  <si>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</si>
  <si>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</si>
  <si>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</si>
  <si>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</si>
  <si>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</si>
  <si>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</si>
  <si>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</si>
  <si>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</si>
  <si>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</si>
  <si>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</si>
  <si>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</si>
  <si>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</si>
  <si>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</si>
  <si>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</si>
  <si>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</si>
  <si>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</si>
  <si>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</si>
  <si>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</si>
  <si>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</si>
  <si>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</si>
  <si>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</si>
  <si>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</si>
  <si>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</si>
  <si>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</si>
  <si>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</si>
  <si>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</si>
  <si>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</si>
  <si>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</si>
  <si>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</si>
  <si>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</si>
  <si>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</si>
  <si>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</si>
  <si>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</si>
  <si>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</si>
  <si>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</si>
  <si>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</si>
  <si>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</si>
  <si>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</si>
  <si>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</si>
  <si>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</si>
  <si>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</si>
  <si>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</si>
  <si>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</si>
  <si>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</si>
  <si>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</si>
  <si>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</si>
  <si>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</si>
  <si>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</si>
  <si>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</si>
  <si>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</si>
  <si>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</si>
  <si>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</si>
  <si>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</si>
  <si>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</si>
  <si>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</si>
  <si>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</si>
  <si>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</si>
  <si>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</si>
  <si>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</si>
  <si>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</si>
  <si>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</si>
  <si>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</si>
  <si>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</si>
  <si>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</si>
  <si>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</si>
  <si>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</si>
  <si>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</si>
  <si>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</si>
  <si>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</si>
  <si>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</si>
  <si>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</si>
  <si>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</si>
  <si>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</si>
  <si>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</si>
  <si>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</si>
  <si>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</si>
  <si>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</si>
  <si>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</si>
  <si>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</si>
  <si>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</si>
  <si>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</si>
  <si>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</si>
  <si>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</si>
  <si>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</si>
  <si>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</si>
  <si>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</si>
  <si>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</si>
  <si>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</si>
  <si>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</si>
  <si>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</si>
  <si>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</si>
  <si>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</si>
  <si>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</si>
  <si>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</si>
  <si>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</si>
  <si>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</si>
  <si>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</si>
  <si>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</si>
  <si>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</si>
  <si>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</si>
  <si>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</si>
  <si>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</si>
  <si>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</si>
  <si>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</si>
  <si>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</si>
  <si>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</si>
  <si>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</si>
  <si>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</si>
  <si>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</si>
  <si>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</si>
  <si>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</si>
  <si>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</si>
  <si>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</si>
  <si>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</si>
  <si>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</si>
  <si>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</si>
  <si>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</si>
  <si>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</si>
  <si>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</si>
  <si>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</si>
  <si>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</si>
  <si>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</si>
  <si>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</si>
  <si>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</si>
  <si>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</si>
  <si>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</si>
  <si>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</si>
  <si>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</si>
  <si>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</si>
  <si>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</si>
  <si>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</si>
  <si>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</si>
  <si>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</si>
  <si>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</si>
  <si>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</si>
  <si>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</si>
  <si>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</si>
  <si>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</si>
  <si>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</si>
  <si>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</si>
  <si>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</si>
  <si>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</si>
  <si>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</si>
  <si>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</si>
  <si>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</si>
  <si>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</si>
  <si>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</si>
  <si>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</si>
  <si>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</si>
  <si>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</si>
  <si>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</si>
  <si>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</si>
  <si>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</si>
  <si>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</si>
  <si>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</si>
  <si>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</si>
  <si>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</si>
  <si>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</si>
  <si>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</si>
  <si>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</si>
  <si>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</si>
  <si>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</si>
  <si>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</si>
  <si>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</si>
  <si>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</si>
  <si>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</si>
  <si>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</si>
  <si>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</si>
  <si>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</si>
  <si>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</si>
  <si>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</si>
  <si>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</si>
  <si>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</si>
  <si>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</si>
  <si>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</si>
  <si>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</si>
  <si>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</si>
  <si>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</si>
  <si>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</si>
  <si>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</si>
  <si>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</si>
  <si>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</si>
  <si>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</si>
  <si>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</si>
  <si>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</si>
  <si>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</si>
  <si>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</si>
  <si>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</si>
  <si>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</si>
  <si>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</si>
  <si>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</si>
  <si>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</si>
  <si>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</si>
  <si>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</si>
  <si>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</si>
  <si>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</si>
  <si>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</si>
  <si>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</si>
  <si>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</si>
  <si>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</si>
  <si>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</si>
  <si>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</si>
  <si>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</si>
  <si>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</si>
  <si>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</si>
  <si>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</si>
  <si>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</si>
  <si>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</si>
  <si>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</si>
  <si>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</si>
  <si>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</si>
  <si>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</si>
  <si>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</si>
  <si>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</si>
  <si>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</si>
  <si>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</si>
  <si>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</si>
  <si>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</si>
  <si>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</si>
  <si>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</si>
  <si>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</si>
  <si>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</si>
  <si>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</si>
  <si>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</si>
  <si>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</si>
  <si>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</si>
  <si>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</si>
  <si>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</si>
  <si>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</si>
  <si>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</si>
  <si>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</si>
  <si>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</si>
  <si>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</si>
  <si>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</si>
  <si>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</si>
  <si>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</si>
  <si>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</si>
  <si>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</si>
  <si>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</si>
  <si>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</si>
  <si>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</si>
  <si>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</si>
  <si>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</si>
  <si>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</si>
  <si>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</si>
  <si>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</si>
  <si>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</si>
  <si>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</si>
  <si>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</si>
  <si>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</si>
  <si>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</si>
  <si>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</si>
  <si>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</si>
  <si>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</si>
  <si>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</si>
  <si>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</si>
  <si>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</si>
  <si>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</si>
  <si>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</si>
  <si>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</si>
  <si>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</si>
  <si>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</si>
  <si>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</si>
  <si>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</si>
  <si>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</si>
  <si>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</si>
  <si>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</si>
  <si>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</si>
  <si>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</si>
  <si>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</si>
  <si>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</si>
  <si>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</si>
  <si>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</si>
  <si>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</si>
  <si>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</si>
  <si>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</si>
  <si>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</si>
  <si>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</si>
  <si>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</si>
  <si>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</si>
  <si>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</si>
  <si>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</si>
  <si>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</si>
  <si>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</si>
  <si>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</si>
  <si>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</si>
  <si>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</si>
  <si>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</si>
  <si>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</si>
  <si>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</si>
  <si>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</si>
  <si>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</si>
  <si>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</si>
  <si>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</si>
  <si>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</si>
  <si>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</si>
  <si>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</si>
  <si>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</si>
  <si>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</si>
  <si>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</si>
  <si>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</si>
  <si>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</si>
  <si>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</si>
  <si>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</si>
  <si>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</si>
  <si>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</si>
  <si>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</si>
  <si>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</si>
  <si>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</si>
  <si>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</si>
  <si>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</si>
  <si>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</si>
  <si>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</si>
  <si>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</si>
  <si>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</si>
  <si>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</si>
  <si>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</si>
  <si>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</si>
  <si>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</si>
  <si>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</si>
  <si>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</si>
  <si>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</si>
  <si>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</si>
  <si>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</si>
  <si>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</si>
  <si>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</si>
  <si>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</si>
  <si>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</si>
  <si>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</si>
  <si>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</si>
  <si>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</si>
  <si>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</si>
  <si>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</si>
  <si>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</si>
  <si>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</si>
  <si>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</si>
  <si>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</si>
  <si>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</si>
  <si>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</si>
  <si>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</si>
  <si>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</si>
  <si>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</si>
  <si>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</si>
  <si>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</si>
  <si>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</si>
  <si>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</si>
  <si>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</si>
  <si>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</si>
  <si>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</si>
  <si>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</si>
  <si>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</si>
  <si>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</si>
  <si>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</si>
  <si>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</si>
  <si>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</si>
  <si>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</si>
  <si>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</si>
  <si>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</si>
  <si>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</si>
  <si>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</si>
  <si>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</si>
  <si>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</si>
  <si>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</si>
  <si>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</si>
  <si>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</si>
  <si>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</si>
  <si>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</si>
  <si>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</si>
  <si>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</si>
  <si>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</si>
  <si>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</si>
  <si>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</si>
  <si>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</si>
  <si>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</si>
  <si>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</si>
  <si>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</si>
  <si>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</si>
  <si>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</si>
  <si>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</si>
  <si>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</si>
  <si>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</si>
  <si>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</si>
  <si>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</si>
  <si>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</si>
  <si>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</si>
  <si>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</si>
  <si>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</si>
  <si>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</si>
  <si>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</si>
  <si>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</si>
  <si>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</si>
  <si>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</si>
  <si>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</si>
  <si>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</si>
  <si>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</si>
  <si>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</si>
  <si>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</si>
  <si>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</si>
  <si>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</si>
  <si>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</si>
  <si>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</si>
  <si>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</si>
  <si>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</si>
  <si>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</si>
  <si>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</si>
  <si>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</si>
  <si>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</si>
  <si>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</si>
  <si>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</si>
  <si>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</si>
  <si>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</si>
  <si>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</si>
  <si>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</si>
  <si>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</si>
  <si>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</si>
  <si>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</si>
  <si>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</si>
  <si>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</si>
  <si>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</si>
  <si>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</si>
  <si>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</si>
  <si>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</si>
  <si>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</si>
  <si>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</si>
  <si>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</si>
  <si>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</si>
  <si>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</si>
  <si>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</si>
  <si>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</si>
  <si>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</si>
  <si>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</si>
  <si>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</si>
  <si>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</si>
  <si>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</si>
  <si>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</si>
  <si>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</si>
  <si>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</si>
  <si>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</si>
  <si>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</si>
  <si>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</si>
  <si>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</si>
  <si>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</si>
  <si>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</si>
  <si>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</si>
  <si>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</si>
  <si>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</si>
  <si>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</si>
  <si>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</si>
  <si>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</si>
  <si>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</si>
  <si>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</si>
  <si>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</si>
  <si>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</si>
  <si>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</si>
  <si>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</si>
  <si>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</si>
  <si>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</si>
  <si>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</si>
  <si>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</si>
  <si>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</si>
  <si>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</si>
  <si>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</si>
  <si>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</si>
  <si>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</si>
  <si>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</si>
  <si>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</si>
  <si>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</si>
  <si>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</si>
  <si>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</si>
  <si>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</si>
  <si>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</si>
  <si>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</si>
  <si>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</si>
  <si>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職業能力開発校施設整備費等補助金</t>
    <phoneticPr fontId="5"/>
  </si>
  <si>
    <t>人材開発統括官</t>
    <phoneticPr fontId="5"/>
  </si>
  <si>
    <t>人材開発政策担当参事官室</t>
    <phoneticPr fontId="5"/>
  </si>
  <si>
    <t>終了予定なし</t>
    <rPh sb="0" eb="2">
      <t>シュウリョウ</t>
    </rPh>
    <rPh sb="2" eb="4">
      <t>ヨテイ</t>
    </rPh>
    <phoneticPr fontId="5"/>
  </si>
  <si>
    <t>○</t>
  </si>
  <si>
    <t>職業能力開発促進法第15条の6第1項
雇用保険法第63条第1項第2号及び第8号
雇用保険法施行規則第126条</t>
    <phoneticPr fontId="5"/>
  </si>
  <si>
    <t>都道府県立職業能力開発施設の建物・機械の整備等を実施し、公共職業訓練による労働者の職業能力の開発及び向上を促進させる。</t>
    <phoneticPr fontId="5"/>
  </si>
  <si>
    <t>職業能力開発校の設備整備（建物の整備（建替、改修、修繕等）、機械器具の整備）に係る経費、職業訓練指導員の研修の実施に係る経費について補助を行う。
（補助率　１／２（職業訓練指導員研修の補助率３／４））</t>
    <phoneticPr fontId="5"/>
  </si>
  <si>
    <t>-</t>
    <phoneticPr fontId="5"/>
  </si>
  <si>
    <t>-</t>
    <phoneticPr fontId="5"/>
  </si>
  <si>
    <t>-</t>
    <phoneticPr fontId="5"/>
  </si>
  <si>
    <t>-</t>
    <phoneticPr fontId="5"/>
  </si>
  <si>
    <t>-</t>
    <phoneticPr fontId="5"/>
  </si>
  <si>
    <t>-</t>
    <phoneticPr fontId="5"/>
  </si>
  <si>
    <t>離職者訓練（施設内訓練）修了者の訓練終了後3ヶ月時点の就職率（間接的指標）　
離職者訓練終了後３ヶ月時点の就職者数／離職者訓練修了者数</t>
    <phoneticPr fontId="5"/>
  </si>
  <si>
    <t>離職者訓練（施設内訓練）修了者の訓練終了後3ヶ月時点の就職率80％以上</t>
    <phoneticPr fontId="5"/>
  </si>
  <si>
    <t>-</t>
    <phoneticPr fontId="5"/>
  </si>
  <si>
    <t>-</t>
    <phoneticPr fontId="5"/>
  </si>
  <si>
    <t>-</t>
    <phoneticPr fontId="5"/>
  </si>
  <si>
    <t>-</t>
    <phoneticPr fontId="5"/>
  </si>
  <si>
    <t>定例業務統計報告（厚生労働省調べ）</t>
    <phoneticPr fontId="5"/>
  </si>
  <si>
    <t>建物整備</t>
    <phoneticPr fontId="5"/>
  </si>
  <si>
    <t>機械器具整備</t>
    <phoneticPr fontId="5"/>
  </si>
  <si>
    <t>職業訓練指導員研修</t>
    <phoneticPr fontId="5"/>
  </si>
  <si>
    <t>単位当たりコスト ＝ 
（Ｘ）指導員研修の執行額／　（Ｙ）指導員研修を実施した県　　　　　　　　　　　　　　</t>
    <phoneticPr fontId="5"/>
  </si>
  <si>
    <t>単位当たりコスト ＝
 （Ｘ）建物整備の執行額／　（Ｙ）建物整備を実施した県</t>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</si>
  <si>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</si>
  <si>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</si>
  <si>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</si>
  <si>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</si>
  <si>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</si>
  <si>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</si>
  <si>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t>
    <phoneticPr fontId="5"/>
  </si>
  <si>
    <t>-</t>
    <phoneticPr fontId="5"/>
  </si>
  <si>
    <t>-</t>
    <phoneticPr fontId="5"/>
  </si>
  <si>
    <t>職業能力開発校の設備整備（建物の整備（建替、改修、修繕等）、機械器具の整備）に係る経費、職業訓練指導員の研修の実施に係る経費について補助を行う。
都道府県立職業能力開発施設の建物・機械の整備等を実施し、公共職業訓練による労働者の職業能力の開発及び向上を促進させる。</t>
    <phoneticPr fontId="5"/>
  </si>
  <si>
    <t>-</t>
    <phoneticPr fontId="5"/>
  </si>
  <si>
    <t>国の雇用のセーフティネットとして職業訓練は国の責務として実施すべき事業である（雇用対策法第4条第1項2号）</t>
  </si>
  <si>
    <t>本事業は地域の実情に応じた多様な訓練機会を確保するため、国が都道府県の職業能力開発校の設備整備に係る経費等について補助を行うものである。</t>
  </si>
  <si>
    <t>雇用失業情勢は依然として厳しく、求職者の就職を実現するためには訓練機会の確保が重要であることから、本事業は優先度が高い事業と言える。</t>
  </si>
  <si>
    <t>‐</t>
  </si>
  <si>
    <t>無</t>
  </si>
  <si>
    <t>-</t>
    <phoneticPr fontId="5"/>
  </si>
  <si>
    <t>-</t>
    <phoneticPr fontId="5"/>
  </si>
  <si>
    <t>-</t>
    <phoneticPr fontId="5"/>
  </si>
  <si>
    <t>県</t>
    <rPh sb="0" eb="1">
      <t>ケン</t>
    </rPh>
    <phoneticPr fontId="5"/>
  </si>
  <si>
    <t>円</t>
    <rPh sb="0" eb="1">
      <t>エン</t>
    </rPh>
    <phoneticPr fontId="5"/>
  </si>
  <si>
    <t>円／県</t>
    <rPh sb="0" eb="1">
      <t>エン</t>
    </rPh>
    <rPh sb="2" eb="3">
      <t>ケン</t>
    </rPh>
    <phoneticPr fontId="5"/>
  </si>
  <si>
    <t>1,070,876,830/25</t>
    <phoneticPr fontId="5"/>
  </si>
  <si>
    <t>単位当たりコスト ＝ 
（Ｘ）機器整備の執行額／　（Ｙ）機器整備を実施した県　　　　　　　　　　　　　</t>
    <phoneticPr fontId="5"/>
  </si>
  <si>
    <t>円</t>
    <rPh sb="0" eb="1">
      <t>エン</t>
    </rPh>
    <phoneticPr fontId="5"/>
  </si>
  <si>
    <t>　　円/県</t>
    <rPh sb="2" eb="3">
      <t>エン</t>
    </rPh>
    <rPh sb="4" eb="5">
      <t>ケン</t>
    </rPh>
    <phoneticPr fontId="5"/>
  </si>
  <si>
    <t>　　円／県</t>
    <rPh sb="2" eb="3">
      <t>エン</t>
    </rPh>
    <rPh sb="4" eb="5">
      <t>ケン</t>
    </rPh>
    <phoneticPr fontId="5"/>
  </si>
  <si>
    <t>1,106,313,263/47</t>
    <phoneticPr fontId="5"/>
  </si>
  <si>
    <t>28,995,403/45</t>
    <phoneticPr fontId="5"/>
  </si>
  <si>
    <t>　   円/県</t>
    <rPh sb="4" eb="5">
      <t>エン</t>
    </rPh>
    <rPh sb="6" eb="7">
      <t>ケン</t>
    </rPh>
    <phoneticPr fontId="5"/>
  </si>
  <si>
    <t>-</t>
    <phoneticPr fontId="5"/>
  </si>
  <si>
    <t>-</t>
    <phoneticPr fontId="5"/>
  </si>
  <si>
    <t>-</t>
    <phoneticPr fontId="5"/>
  </si>
  <si>
    <t>1,397,883,980/29</t>
    <phoneticPr fontId="5"/>
  </si>
  <si>
    <t>1,671,775,200/47</t>
    <phoneticPr fontId="5"/>
  </si>
  <si>
    <t>42,955,000/45</t>
    <phoneticPr fontId="5"/>
  </si>
  <si>
    <t>-</t>
    <phoneticPr fontId="5"/>
  </si>
  <si>
    <t>-</t>
    <phoneticPr fontId="5"/>
  </si>
  <si>
    <t>本事業は都道府県の職業能力開発校の設備整備に係る経費等が大部分を占めており、必要経費に限定されている。</t>
    <phoneticPr fontId="5"/>
  </si>
  <si>
    <t>建設工事の需要増に伴う慢性的な人手不足により応札者がなく、工期が遅れる等の事情があったため。</t>
    <phoneticPr fontId="5"/>
  </si>
  <si>
    <t>本事業により、都道府県立職業能力開発施設の建物・機械の整備等を実施し、公共職業訓練による労働者の職業能力の開発及び向上を促進している。</t>
    <phoneticPr fontId="5"/>
  </si>
  <si>
    <t>職業能力開発校設備整備等補助金は、都道府県の能力開発施設の建物整備・機器整備等に係る経費への補助であるが、都道府県立職業能力開発施設の運営費交付金（所管：人材開発統括官）は、都道府県の能力開発施設の運営に係る経費への支援であり、補助の対象が異なる。</t>
    <rPh sb="0" eb="2">
      <t>ショクギョウ</t>
    </rPh>
    <phoneticPr fontId="5"/>
  </si>
  <si>
    <t>厚生労働省</t>
  </si>
  <si>
    <t>都道府県立職業能力開発施設の運営費交付金</t>
    <phoneticPr fontId="5"/>
  </si>
  <si>
    <t>都道府県との連絡を密にし、適切な事業運営が図られるように努める。</t>
    <phoneticPr fontId="5"/>
  </si>
  <si>
    <t>772</t>
    <phoneticPr fontId="5"/>
  </si>
  <si>
    <t>689</t>
    <phoneticPr fontId="5"/>
  </si>
  <si>
    <t>616</t>
    <phoneticPr fontId="5"/>
  </si>
  <si>
    <t>583</t>
    <phoneticPr fontId="5"/>
  </si>
  <si>
    <t>581</t>
    <phoneticPr fontId="5"/>
  </si>
  <si>
    <t>589</t>
    <phoneticPr fontId="5"/>
  </si>
  <si>
    <t>594</t>
    <phoneticPr fontId="5"/>
  </si>
  <si>
    <t>589</t>
    <phoneticPr fontId="5"/>
  </si>
  <si>
    <t>602</t>
    <phoneticPr fontId="5"/>
  </si>
  <si>
    <t>施設設備費</t>
    <rPh sb="0" eb="2">
      <t>シセツ</t>
    </rPh>
    <rPh sb="2" eb="5">
      <t>セツビヒ</t>
    </rPh>
    <phoneticPr fontId="5"/>
  </si>
  <si>
    <t>機器整備費</t>
    <rPh sb="0" eb="2">
      <t>キキ</t>
    </rPh>
    <rPh sb="2" eb="5">
      <t>セイビヒ</t>
    </rPh>
    <phoneticPr fontId="5"/>
  </si>
  <si>
    <t>職業訓練指導員研修費</t>
    <rPh sb="0" eb="2">
      <t>ショクギョウ</t>
    </rPh>
    <rPh sb="2" eb="4">
      <t>クンレン</t>
    </rPh>
    <rPh sb="4" eb="7">
      <t>シドウイン</t>
    </rPh>
    <rPh sb="7" eb="10">
      <t>ケンシュウヒ</t>
    </rPh>
    <phoneticPr fontId="5"/>
  </si>
  <si>
    <t>職業能力開発校施設設備費</t>
    <phoneticPr fontId="5"/>
  </si>
  <si>
    <t>都道府県立職業能力開発施設における建物・機器等の整備等</t>
    <rPh sb="0" eb="4">
      <t>トドウフケン</t>
    </rPh>
    <rPh sb="4" eb="5">
      <t>リツ</t>
    </rPh>
    <rPh sb="5" eb="7">
      <t>ショクギョウ</t>
    </rPh>
    <rPh sb="7" eb="9">
      <t>ノウリョク</t>
    </rPh>
    <rPh sb="9" eb="11">
      <t>カイハツ</t>
    </rPh>
    <rPh sb="11" eb="13">
      <t>シセツ</t>
    </rPh>
    <rPh sb="17" eb="19">
      <t>タテモノ</t>
    </rPh>
    <rPh sb="20" eb="22">
      <t>キキ</t>
    </rPh>
    <rPh sb="22" eb="23">
      <t>トウ</t>
    </rPh>
    <rPh sb="24" eb="26">
      <t>セイビ</t>
    </rPh>
    <rPh sb="26" eb="27">
      <t>トウ</t>
    </rPh>
    <phoneticPr fontId="5"/>
  </si>
  <si>
    <t>補助金等交付</t>
  </si>
  <si>
    <t>1,023,091,338/29</t>
    <phoneticPr fontId="5"/>
  </si>
  <si>
    <t>1,084,470,055/47</t>
    <phoneticPr fontId="5"/>
  </si>
  <si>
    <t>31,313,965/45</t>
    <phoneticPr fontId="5"/>
  </si>
  <si>
    <t>-</t>
    <phoneticPr fontId="5"/>
  </si>
  <si>
    <t>岐阜県</t>
    <rPh sb="0" eb="3">
      <t>ギフケン</t>
    </rPh>
    <phoneticPr fontId="5"/>
  </si>
  <si>
    <t>東京都</t>
    <rPh sb="0" eb="3">
      <t>トウキョウト</t>
    </rPh>
    <phoneticPr fontId="5"/>
  </si>
  <si>
    <t>愛知県</t>
    <rPh sb="0" eb="3">
      <t>アイチケン</t>
    </rPh>
    <phoneticPr fontId="5"/>
  </si>
  <si>
    <t>静岡県</t>
    <rPh sb="0" eb="3">
      <t>シズオカケン</t>
    </rPh>
    <phoneticPr fontId="5"/>
  </si>
  <si>
    <t>福井県</t>
    <rPh sb="0" eb="3">
      <t>フクイケン</t>
    </rPh>
    <phoneticPr fontId="5"/>
  </si>
  <si>
    <t>茨城県</t>
    <rPh sb="0" eb="3">
      <t>イバラキケン</t>
    </rPh>
    <phoneticPr fontId="5"/>
  </si>
  <si>
    <t>長野県</t>
    <rPh sb="0" eb="3">
      <t>ナガノケン</t>
    </rPh>
    <phoneticPr fontId="5"/>
  </si>
  <si>
    <t>神奈川県</t>
    <rPh sb="0" eb="4">
      <t>カナガワケン</t>
    </rPh>
    <phoneticPr fontId="5"/>
  </si>
  <si>
    <t>佐賀県</t>
    <rPh sb="0" eb="3">
      <t>サガケン</t>
    </rPh>
    <phoneticPr fontId="5"/>
  </si>
  <si>
    <t>長崎県</t>
    <rPh sb="0" eb="3">
      <t>ナガサキケン</t>
    </rPh>
    <phoneticPr fontId="5"/>
  </si>
  <si>
    <t>1,016,653,836/33</t>
    <phoneticPr fontId="5"/>
  </si>
  <si>
    <t>1,010,214,529/47</t>
    <phoneticPr fontId="5"/>
  </si>
  <si>
    <t>28,802,966/45</t>
    <phoneticPr fontId="5"/>
  </si>
  <si>
    <t>A.</t>
    <phoneticPr fontId="5"/>
  </si>
  <si>
    <t>厚生労働省</t>
    <rPh sb="0" eb="2">
      <t>コウセイ</t>
    </rPh>
    <rPh sb="2" eb="5">
      <t>ロウドウショウ</t>
    </rPh>
    <phoneticPr fontId="5"/>
  </si>
  <si>
    <t>-</t>
    <phoneticPr fontId="5"/>
  </si>
  <si>
    <t>単位当たりコスト ＝ 
（Ｘ）建物整備の執行額／　（Ｙ）機器整備を実施した県　　　　　　　　　　　　　</t>
    <rPh sb="15" eb="17">
      <t>タテモノ</t>
    </rPh>
    <phoneticPr fontId="5"/>
  </si>
  <si>
    <t>人材開発政策担当参事官　篠崎 拓也</t>
    <phoneticPr fontId="5"/>
  </si>
  <si>
    <t>-</t>
    <phoneticPr fontId="5"/>
  </si>
  <si>
    <t>建物整備の増　262
機械器具整備のの減　576</t>
    <rPh sb="5" eb="6">
      <t>ゾウ</t>
    </rPh>
    <rPh sb="19" eb="20">
      <t>ゲン</t>
    </rPh>
    <phoneticPr fontId="5"/>
  </si>
  <si>
    <t>施設整備等については、都道府県による競争入札により業者を選定し、施設整備や機器の購入等が行われている。</t>
    <rPh sb="18" eb="20">
      <t>キョウソウ</t>
    </rPh>
    <phoneticPr fontId="5"/>
  </si>
  <si>
    <t>事前に把握した施設整備の要望に応じた補助に努めている。</t>
    <phoneticPr fontId="5"/>
  </si>
  <si>
    <t>施設整備等については、都道府県による競争入札により業者を選定しており、入札差金により発生した不用であるため、妥当。</t>
    <rPh sb="35" eb="37">
      <t>ニュウサツ</t>
    </rPh>
    <rPh sb="46" eb="48">
      <t>フヨウ</t>
    </rPh>
    <phoneticPr fontId="5"/>
  </si>
  <si>
    <t>執行率を踏まえ、真に必要な予算の確保に努めること。</t>
    <phoneticPr fontId="5"/>
  </si>
  <si>
    <t>成果実績は目標を達成しており、適正である。</t>
    <phoneticPr fontId="5"/>
  </si>
  <si>
    <t>縮減</t>
  </si>
  <si>
    <t>令和３年度要求額については、執行率を踏まえ減要求とした。</t>
    <rPh sb="0" eb="2">
      <t>レイワ</t>
    </rPh>
    <rPh sb="3" eb="5">
      <t>ネンド</t>
    </rPh>
    <rPh sb="5" eb="7">
      <t>ヨウキュウ</t>
    </rPh>
    <rPh sb="7" eb="8">
      <t>ガク</t>
    </rPh>
    <rPh sb="14" eb="16">
      <t>シッコウ</t>
    </rPh>
    <rPh sb="16" eb="17">
      <t>リツ</t>
    </rPh>
    <rPh sb="18" eb="19">
      <t>フ</t>
    </rPh>
    <rPh sb="21" eb="22">
      <t>ゲン</t>
    </rPh>
    <rPh sb="22" eb="24">
      <t>ヨウキュウ</t>
    </rPh>
    <phoneticPr fontId="5"/>
  </si>
  <si>
    <t>点検対象外</t>
    <phoneticPr fontId="5"/>
  </si>
  <si>
    <t>成果実績は目標を達成しており、引き続き効果的・効率的な事業運営がなされるよう努める。</t>
    <phoneticPr fontId="5"/>
  </si>
  <si>
    <t>職業能力開発校施設整備費補助金</t>
    <rPh sb="0" eb="2">
      <t>ショクギョウ</t>
    </rPh>
    <rPh sb="2" eb="4">
      <t>ノウリョク</t>
    </rPh>
    <rPh sb="4" eb="6">
      <t>カイハツ</t>
    </rPh>
    <rPh sb="6" eb="7">
      <t>コウ</t>
    </rPh>
    <rPh sb="7" eb="9">
      <t>シセツ</t>
    </rPh>
    <rPh sb="9" eb="12">
      <t>セイビヒ</t>
    </rPh>
    <rPh sb="12" eb="15">
      <t>ホジョキン</t>
    </rPh>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</si>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</sst>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128717</xdr:colOff>
      <xdr:row>741</xdr:row>
      <xdr:rowOff>244561</xdr:rowOff>
    </xdr:from>
    <xdr:to>
      <xdr:col>40</xdr:col>
      <xdr:colOff>58890</xdr:colOff>
      <xdr:row>743</xdr:row>
      <xdr:rowOff>166225</xdr:rowOff>
    </xdr:to>
    <xdr:sp macro="" textlink="">
      <xdr:nvSpPr>
        <xdr:cNvPr id="18" name="フローチャート: 処理 17"/>
        <xdr:cNvSpPr/>
      </xdr:nvSpPr>
      <xdr:spPr bwMode="auto">
        <a:xfrm>
          <a:off x="2600068" y="43943716"/>
          <a:ext cx="5696660" cy="6167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９３３百万円</a:t>
          </a:r>
        </a:p>
      </xdr:txBody>
    </xdr:sp>
    <xdr:clientData/>
  </xdr:twoCellAnchor>
  <xdr:twoCellAnchor>
    <xdr:from>
      <xdr:col>11</xdr:col>
      <xdr:colOff>180204</xdr:colOff>
      <xdr:row>743</xdr:row>
      <xdr:rowOff>308918</xdr:rowOff>
    </xdr:from>
    <xdr:to>
      <xdr:col>39</xdr:col>
      <xdr:colOff>137705</xdr:colOff>
      <xdr:row>751</xdr:row>
      <xdr:rowOff>107283</xdr:rowOff>
    </xdr:to>
    <xdr:grpSp>
      <xdr:nvGrpSpPr>
        <xdr:cNvPr id="19" name="グループ化 27"/>
        <xdr:cNvGrpSpPr>
          <a:grpSpLocks/>
        </xdr:cNvGrpSpPr>
      </xdr:nvGrpSpPr>
      <xdr:grpSpPr bwMode="auto">
        <a:xfrm>
          <a:off x="2415404" y="44924018"/>
          <a:ext cx="5647101" cy="2643165"/>
          <a:chOff x="2276475" y="1520264"/>
          <a:chExt cx="3172455" cy="3426479"/>
        </a:xfrm>
      </xdr:grpSpPr>
      <xdr:cxnSp macro="">
        <xdr:nvCxnSpPr>
          <xdr:cNvPr id="20" name="直線矢印コネクタ 19"/>
          <xdr:cNvCxnSpPr/>
        </xdr:nvCxnSpPr>
        <xdr:spPr bwMode="auto">
          <a:xfrm flipH="1">
            <a:off x="3848024" y="2067586"/>
            <a:ext cx="5053" cy="109026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大かっこ 20"/>
          <xdr:cNvSpPr/>
        </xdr:nvSpPr>
        <xdr:spPr bwMode="auto">
          <a:xfrm>
            <a:off x="2318456" y="1520264"/>
            <a:ext cx="3130474" cy="426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22" name="フローチャート: 処理 21"/>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都道府県（４７）</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１３９百万円</a:t>
            </a:r>
          </a:p>
        </xdr:txBody>
      </xdr:sp>
      <xdr:sp macro="" textlink="">
        <xdr:nvSpPr>
          <xdr:cNvPr id="23" name="大かっこ 22"/>
          <xdr:cNvSpPr/>
        </xdr:nvSpPr>
        <xdr:spPr>
          <a:xfrm>
            <a:off x="2301721" y="4570198"/>
            <a:ext cx="3086294" cy="376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都道府県立職業能力開発施設における建物・機器等の整備等の実施</a:t>
            </a:r>
            <a:endParaRPr kumimoji="1" lang="ja-JP" altLang="en-US" sz="1100"/>
          </a:p>
        </xdr:txBody>
      </xdr:sp>
    </xdr:grpSp>
    <xdr:clientData/>
  </xdr:twoCellAnchor>
  <xdr:twoCellAnchor>
    <xdr:from>
      <xdr:col>9</xdr:col>
      <xdr:colOff>77228</xdr:colOff>
      <xdr:row>746</xdr:row>
      <xdr:rowOff>25744</xdr:rowOff>
    </xdr:from>
    <xdr:to>
      <xdr:col>17</xdr:col>
      <xdr:colOff>136960</xdr:colOff>
      <xdr:row>747</xdr:row>
      <xdr:rowOff>27158</xdr:rowOff>
    </xdr:to>
    <xdr:sp macro="" textlink="">
      <xdr:nvSpPr>
        <xdr:cNvPr id="24" name="大かっこ 23"/>
        <xdr:cNvSpPr/>
      </xdr:nvSpPr>
      <xdr:spPr>
        <a:xfrm>
          <a:off x="1930742" y="45462568"/>
          <a:ext cx="1707299" cy="348948"/>
        </a:xfrm>
        <a:prstGeom prst="bracketPair">
          <a:avLst>
            <a:gd name="adj" fmla="val 37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25744</xdr:colOff>
      <xdr:row>746</xdr:row>
      <xdr:rowOff>90101</xdr:rowOff>
    </xdr:from>
    <xdr:to>
      <xdr:col>16</xdr:col>
      <xdr:colOff>169450</xdr:colOff>
      <xdr:row>747</xdr:row>
      <xdr:rowOff>51655</xdr:rowOff>
    </xdr:to>
    <xdr:sp macro="" textlink="">
      <xdr:nvSpPr>
        <xdr:cNvPr id="25" name="テキスト ボックス 24"/>
        <xdr:cNvSpPr txBox="1"/>
      </xdr:nvSpPr>
      <xdr:spPr>
        <a:xfrm>
          <a:off x="2085203" y="45526925"/>
          <a:ext cx="1379382" cy="30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a:t>
          </a:r>
        </a:p>
      </xdr:txBody>
    </xdr:sp>
    <xdr:clientData/>
  </xdr:twoCellAnchor>
  <xdr:twoCellAnchor>
    <xdr:from>
      <xdr:col>33</xdr:col>
      <xdr:colOff>115957</xdr:colOff>
      <xdr:row>18</xdr:row>
      <xdr:rowOff>49695</xdr:rowOff>
    </xdr:from>
    <xdr:to>
      <xdr:col>37</xdr:col>
      <xdr:colOff>3022</xdr:colOff>
      <xdr:row>18</xdr:row>
      <xdr:rowOff>268512</xdr:rowOff>
    </xdr:to>
    <xdr:sp macro="" textlink="">
      <xdr:nvSpPr>
        <xdr:cNvPr id="16" name="正方形/長方形 15"/>
        <xdr:cNvSpPr/>
      </xdr:nvSpPr>
      <xdr:spPr>
        <a:xfrm>
          <a:off x="6675783" y="7636565"/>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33</xdr:col>
      <xdr:colOff>124240</xdr:colOff>
      <xdr:row>19</xdr:row>
      <xdr:rowOff>66261</xdr:rowOff>
    </xdr:from>
    <xdr:to>
      <xdr:col>37</xdr:col>
      <xdr:colOff>11305</xdr:colOff>
      <xdr:row>19</xdr:row>
      <xdr:rowOff>285078</xdr:rowOff>
    </xdr:to>
    <xdr:sp macro="" textlink="">
      <xdr:nvSpPr>
        <xdr:cNvPr id="17" name="正方形/長方形 16"/>
        <xdr:cNvSpPr/>
      </xdr:nvSpPr>
      <xdr:spPr>
        <a:xfrm>
          <a:off x="6684066" y="7967870"/>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33</xdr:col>
      <xdr:colOff>132523</xdr:colOff>
      <xdr:row>20</xdr:row>
      <xdr:rowOff>66261</xdr:rowOff>
    </xdr:from>
    <xdr:to>
      <xdr:col>37</xdr:col>
      <xdr:colOff>19588</xdr:colOff>
      <xdr:row>20</xdr:row>
      <xdr:rowOff>285078</xdr:rowOff>
    </xdr:to>
    <xdr:sp macro="" textlink="">
      <xdr:nvSpPr>
        <xdr:cNvPr id="26" name="正方形/長方形 25"/>
        <xdr:cNvSpPr/>
      </xdr:nvSpPr>
      <xdr:spPr>
        <a:xfrm>
          <a:off x="6692349" y="8282609"/>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49696</xdr:colOff>
      <xdr:row>115</xdr:row>
      <xdr:rowOff>281608</xdr:rowOff>
    </xdr:from>
    <xdr:to>
      <xdr:col>41</xdr:col>
      <xdr:colOff>135544</xdr:colOff>
      <xdr:row>116</xdr:row>
      <xdr:rowOff>202252</xdr:rowOff>
    </xdr:to>
    <xdr:sp macro="" textlink="">
      <xdr:nvSpPr>
        <xdr:cNvPr id="27" name="正方形/長方形 26"/>
        <xdr:cNvSpPr/>
      </xdr:nvSpPr>
      <xdr:spPr>
        <a:xfrm>
          <a:off x="7603435" y="16059978"/>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33131</xdr:colOff>
      <xdr:row>118</xdr:row>
      <xdr:rowOff>273326</xdr:rowOff>
    </xdr:from>
    <xdr:to>
      <xdr:col>41</xdr:col>
      <xdr:colOff>118979</xdr:colOff>
      <xdr:row>119</xdr:row>
      <xdr:rowOff>193969</xdr:rowOff>
    </xdr:to>
    <xdr:sp macro="" textlink="">
      <xdr:nvSpPr>
        <xdr:cNvPr id="28" name="正方形/長方形 27"/>
        <xdr:cNvSpPr/>
      </xdr:nvSpPr>
      <xdr:spPr>
        <a:xfrm>
          <a:off x="7586870" y="17236109"/>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49696</xdr:colOff>
      <xdr:row>121</xdr:row>
      <xdr:rowOff>273326</xdr:rowOff>
    </xdr:from>
    <xdr:to>
      <xdr:col>41</xdr:col>
      <xdr:colOff>135544</xdr:colOff>
      <xdr:row>122</xdr:row>
      <xdr:rowOff>193969</xdr:rowOff>
    </xdr:to>
    <xdr:sp macro="" textlink="">
      <xdr:nvSpPr>
        <xdr:cNvPr id="31" name="正方形/長方形 30"/>
        <xdr:cNvSpPr/>
      </xdr:nvSpPr>
      <xdr:spPr>
        <a:xfrm>
          <a:off x="7603435" y="18420522"/>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23</xdr:col>
      <xdr:colOff>99391</xdr:colOff>
      <xdr:row>749</xdr:row>
      <xdr:rowOff>207065</xdr:rowOff>
    </xdr:from>
    <xdr:to>
      <xdr:col>26</xdr:col>
      <xdr:colOff>185239</xdr:colOff>
      <xdr:row>750</xdr:row>
      <xdr:rowOff>69730</xdr:rowOff>
    </xdr:to>
    <xdr:sp macro="" textlink="">
      <xdr:nvSpPr>
        <xdr:cNvPr id="32" name="正方形/長方形 31"/>
        <xdr:cNvSpPr/>
      </xdr:nvSpPr>
      <xdr:spPr>
        <a:xfrm>
          <a:off x="4671391" y="46788456"/>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182217</xdr:colOff>
      <xdr:row>781</xdr:row>
      <xdr:rowOff>66261</xdr:rowOff>
    </xdr:from>
    <xdr:to>
      <xdr:col>25</xdr:col>
      <xdr:colOff>69283</xdr:colOff>
      <xdr:row>781</xdr:row>
      <xdr:rowOff>285078</xdr:rowOff>
    </xdr:to>
    <xdr:sp macro="" textlink="">
      <xdr:nvSpPr>
        <xdr:cNvPr id="33" name="正方形/長方形 32"/>
        <xdr:cNvSpPr/>
      </xdr:nvSpPr>
      <xdr:spPr>
        <a:xfrm>
          <a:off x="4356652" y="48345587"/>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173935</xdr:colOff>
      <xdr:row>782</xdr:row>
      <xdr:rowOff>57978</xdr:rowOff>
    </xdr:from>
    <xdr:to>
      <xdr:col>25</xdr:col>
      <xdr:colOff>61001</xdr:colOff>
      <xdr:row>782</xdr:row>
      <xdr:rowOff>276795</xdr:rowOff>
    </xdr:to>
    <xdr:sp macro="" textlink="">
      <xdr:nvSpPr>
        <xdr:cNvPr id="34" name="正方形/長方形 33"/>
        <xdr:cNvSpPr/>
      </xdr:nvSpPr>
      <xdr:spPr>
        <a:xfrm>
          <a:off x="4348370" y="48652043"/>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165652</xdr:colOff>
      <xdr:row>783</xdr:row>
      <xdr:rowOff>66261</xdr:rowOff>
    </xdr:from>
    <xdr:to>
      <xdr:col>25</xdr:col>
      <xdr:colOff>52718</xdr:colOff>
      <xdr:row>783</xdr:row>
      <xdr:rowOff>285078</xdr:rowOff>
    </xdr:to>
    <xdr:sp macro="" textlink="">
      <xdr:nvSpPr>
        <xdr:cNvPr id="35" name="正方形/長方形 34"/>
        <xdr:cNvSpPr/>
      </xdr:nvSpPr>
      <xdr:spPr>
        <a:xfrm>
          <a:off x="4340087" y="48975065"/>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152400</xdr:colOff>
      <xdr:row>791</xdr:row>
      <xdr:rowOff>53008</xdr:rowOff>
    </xdr:from>
    <xdr:to>
      <xdr:col>25</xdr:col>
      <xdr:colOff>39466</xdr:colOff>
      <xdr:row>791</xdr:row>
      <xdr:rowOff>271825</xdr:rowOff>
    </xdr:to>
    <xdr:sp macro="" textlink="">
      <xdr:nvSpPr>
        <xdr:cNvPr id="37" name="正方形/長方形 36"/>
        <xdr:cNvSpPr/>
      </xdr:nvSpPr>
      <xdr:spPr>
        <a:xfrm>
          <a:off x="4326835" y="49591291"/>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75" zoomScaleNormal="75" zoomScaleSheetLayoutView="75"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621</v>
      </c>
      <c r="AT2" s="966"/>
      <c r="AU2" s="966"/>
      <c r="AV2" s="51" t="str">
        <f>IF(AW2="", "", "-")</f>
        <v/>
      </c>
      <c r="AW2" s="911"/>
      <c r="AX2" s="911"/>
    </row>
    <row r="3" spans="1:50" ht="21" customHeight="1" thickBot="1" x14ac:dyDescent="0.2">
      <c r="A3" s="864" t="s">
        <v>429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665</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504</v>
      </c>
      <c r="H5" s="837"/>
      <c r="I5" s="837"/>
      <c r="J5" s="837"/>
      <c r="K5" s="837"/>
      <c r="L5" s="837"/>
      <c r="M5" s="838" t="s">
        <v>66</v>
      </c>
      <c r="N5" s="839"/>
      <c r="O5" s="839"/>
      <c r="P5" s="839"/>
      <c r="Q5" s="839"/>
      <c r="R5" s="840"/>
      <c r="S5" s="841" t="s">
        <v>564</v>
      </c>
      <c r="T5" s="837"/>
      <c r="U5" s="837"/>
      <c r="V5" s="837"/>
      <c r="W5" s="837"/>
      <c r="X5" s="842"/>
      <c r="Y5" s="695" t="s">
        <v>3</v>
      </c>
      <c r="Z5" s="547"/>
      <c r="AA5" s="547"/>
      <c r="AB5" s="547"/>
      <c r="AC5" s="547"/>
      <c r="AD5" s="548"/>
      <c r="AE5" s="696" t="s">
        <v>563</v>
      </c>
      <c r="AF5" s="696"/>
      <c r="AG5" s="696"/>
      <c r="AH5" s="696"/>
      <c r="AI5" s="696"/>
      <c r="AJ5" s="696"/>
      <c r="AK5" s="696"/>
      <c r="AL5" s="696"/>
      <c r="AM5" s="696"/>
      <c r="AN5" s="696"/>
      <c r="AO5" s="696"/>
      <c r="AP5" s="697"/>
      <c r="AQ5" s="698" t="s">
        <v>668</v>
      </c>
      <c r="AR5" s="699"/>
      <c r="AS5" s="699"/>
      <c r="AT5" s="699"/>
      <c r="AU5" s="699"/>
      <c r="AV5" s="699"/>
      <c r="AW5" s="699"/>
      <c r="AX5" s="700"/>
    </row>
    <row r="6" spans="1:50" ht="39" customHeight="1" x14ac:dyDescent="0.15">
      <c r="A6" s="703" t="s">
        <v>4</v>
      </c>
      <c r="B6" s="704"/>
      <c r="C6" s="704"/>
      <c r="D6" s="704"/>
      <c r="E6" s="704"/>
      <c r="F6" s="704"/>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9" t="s">
        <v>22</v>
      </c>
      <c r="B7" s="500"/>
      <c r="C7" s="500"/>
      <c r="D7" s="500"/>
      <c r="E7" s="500"/>
      <c r="F7" s="501"/>
      <c r="G7" s="502" t="s">
        <v>566</v>
      </c>
      <c r="H7" s="503"/>
      <c r="I7" s="503"/>
      <c r="J7" s="503"/>
      <c r="K7" s="503"/>
      <c r="L7" s="503"/>
      <c r="M7" s="503"/>
      <c r="N7" s="503"/>
      <c r="O7" s="503"/>
      <c r="P7" s="503"/>
      <c r="Q7" s="503"/>
      <c r="R7" s="503"/>
      <c r="S7" s="503"/>
      <c r="T7" s="503"/>
      <c r="U7" s="503"/>
      <c r="V7" s="503"/>
      <c r="W7" s="503"/>
      <c r="X7" s="504"/>
      <c r="Y7" s="922" t="s">
        <v>393</v>
      </c>
      <c r="Z7" s="450"/>
      <c r="AA7" s="450"/>
      <c r="AB7" s="450"/>
      <c r="AC7" s="450"/>
      <c r="AD7" s="923"/>
      <c r="AE7" s="912" t="s">
        <v>666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259</v>
      </c>
      <c r="B8" s="500"/>
      <c r="C8" s="500"/>
      <c r="D8" s="500"/>
      <c r="E8" s="500"/>
      <c r="F8" s="501"/>
      <c r="G8" s="933" t="str">
        <f>入力規則等!A27</f>
        <v>-</v>
      </c>
      <c r="H8" s="717"/>
      <c r="I8" s="717"/>
      <c r="J8" s="717"/>
      <c r="K8" s="717"/>
      <c r="L8" s="717"/>
      <c r="M8" s="717"/>
      <c r="N8" s="717"/>
      <c r="O8" s="717"/>
      <c r="P8" s="717"/>
      <c r="Q8" s="717"/>
      <c r="R8" s="717"/>
      <c r="S8" s="717"/>
      <c r="T8" s="717"/>
      <c r="U8" s="717"/>
      <c r="V8" s="717"/>
      <c r="W8" s="717"/>
      <c r="X8" s="934"/>
      <c r="Y8" s="843" t="s">
        <v>260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567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568</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6" t="s">
        <v>24</v>
      </c>
      <c r="B12" s="977"/>
      <c r="C12" s="977"/>
      <c r="D12" s="977"/>
      <c r="E12" s="977"/>
      <c r="F12" s="978"/>
      <c r="G12" s="757"/>
      <c r="H12" s="758"/>
      <c r="I12" s="758"/>
      <c r="J12" s="758"/>
      <c r="K12" s="758"/>
      <c r="L12" s="758"/>
      <c r="M12" s="758"/>
      <c r="N12" s="758"/>
      <c r="O12" s="758"/>
      <c r="P12" s="421" t="s">
        <v>396</v>
      </c>
      <c r="Q12" s="422"/>
      <c r="R12" s="422"/>
      <c r="S12" s="422"/>
      <c r="T12" s="422"/>
      <c r="U12" s="422"/>
      <c r="V12" s="423"/>
      <c r="W12" s="421" t="s">
        <v>416</v>
      </c>
      <c r="X12" s="422"/>
      <c r="Y12" s="422"/>
      <c r="Z12" s="422"/>
      <c r="AA12" s="422"/>
      <c r="AB12" s="422"/>
      <c r="AC12" s="423"/>
      <c r="AD12" s="421" t="s">
        <v>423</v>
      </c>
      <c r="AE12" s="422"/>
      <c r="AF12" s="422"/>
      <c r="AG12" s="422"/>
      <c r="AH12" s="422"/>
      <c r="AI12" s="422"/>
      <c r="AJ12" s="423"/>
      <c r="AK12" s="421" t="s">
        <v>430</v>
      </c>
      <c r="AL12" s="422"/>
      <c r="AM12" s="422"/>
      <c r="AN12" s="422"/>
      <c r="AO12" s="422"/>
      <c r="AP12" s="422"/>
      <c r="AQ12" s="423"/>
      <c r="AR12" s="421" t="s">
        <v>431</v>
      </c>
      <c r="AS12" s="422"/>
      <c r="AT12" s="422"/>
      <c r="AU12" s="422"/>
      <c r="AV12" s="422"/>
      <c r="AW12" s="42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2921</v>
      </c>
      <c r="Q13" s="655"/>
      <c r="R13" s="655"/>
      <c r="S13" s="655"/>
      <c r="T13" s="655"/>
      <c r="U13" s="655"/>
      <c r="V13" s="656"/>
      <c r="W13" s="654">
        <v>2906</v>
      </c>
      <c r="X13" s="655"/>
      <c r="Y13" s="655"/>
      <c r="Z13" s="655"/>
      <c r="AA13" s="655"/>
      <c r="AB13" s="655"/>
      <c r="AC13" s="656"/>
      <c r="AD13" s="654">
        <v>2913</v>
      </c>
      <c r="AE13" s="655"/>
      <c r="AF13" s="655"/>
      <c r="AG13" s="655"/>
      <c r="AH13" s="655"/>
      <c r="AI13" s="655"/>
      <c r="AJ13" s="656"/>
      <c r="AK13" s="654">
        <v>3213</v>
      </c>
      <c r="AL13" s="655"/>
      <c r="AM13" s="655"/>
      <c r="AN13" s="655"/>
      <c r="AO13" s="655"/>
      <c r="AP13" s="655"/>
      <c r="AQ13" s="656"/>
      <c r="AR13" s="919">
        <v>2867</v>
      </c>
      <c r="AS13" s="920"/>
      <c r="AT13" s="920"/>
      <c r="AU13" s="920"/>
      <c r="AV13" s="920"/>
      <c r="AW13" s="920"/>
      <c r="AX13" s="921"/>
    </row>
    <row r="14" spans="1:50" ht="21" customHeight="1" x14ac:dyDescent="0.15">
      <c r="A14" s="611"/>
      <c r="B14" s="612"/>
      <c r="C14" s="612"/>
      <c r="D14" s="612"/>
      <c r="E14" s="612"/>
      <c r="F14" s="613"/>
      <c r="G14" s="722"/>
      <c r="H14" s="723"/>
      <c r="I14" s="708" t="s">
        <v>8</v>
      </c>
      <c r="J14" s="759"/>
      <c r="K14" s="759"/>
      <c r="L14" s="759"/>
      <c r="M14" s="759"/>
      <c r="N14" s="759"/>
      <c r="O14" s="760"/>
      <c r="P14" s="654" t="s">
        <v>569</v>
      </c>
      <c r="Q14" s="655"/>
      <c r="R14" s="655"/>
      <c r="S14" s="655"/>
      <c r="T14" s="655"/>
      <c r="U14" s="655"/>
      <c r="V14" s="656"/>
      <c r="W14" s="654" t="s">
        <v>570</v>
      </c>
      <c r="X14" s="655"/>
      <c r="Y14" s="655"/>
      <c r="Z14" s="655"/>
      <c r="AA14" s="655"/>
      <c r="AB14" s="655"/>
      <c r="AC14" s="656"/>
      <c r="AD14" s="654" t="s">
        <v>572</v>
      </c>
      <c r="AE14" s="655"/>
      <c r="AF14" s="655"/>
      <c r="AG14" s="655"/>
      <c r="AH14" s="655"/>
      <c r="AI14" s="655"/>
      <c r="AJ14" s="656"/>
      <c r="AK14" s="654">
        <v>659</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v>209</v>
      </c>
      <c r="Q15" s="655"/>
      <c r="R15" s="655"/>
      <c r="S15" s="655"/>
      <c r="T15" s="655"/>
      <c r="U15" s="655"/>
      <c r="V15" s="656"/>
      <c r="W15" s="654">
        <v>61</v>
      </c>
      <c r="X15" s="655"/>
      <c r="Y15" s="655"/>
      <c r="Z15" s="655"/>
      <c r="AA15" s="655"/>
      <c r="AB15" s="655"/>
      <c r="AC15" s="656"/>
      <c r="AD15" s="654">
        <v>54</v>
      </c>
      <c r="AE15" s="655"/>
      <c r="AF15" s="655"/>
      <c r="AG15" s="655"/>
      <c r="AH15" s="655"/>
      <c r="AI15" s="655"/>
      <c r="AJ15" s="656"/>
      <c r="AK15" s="654">
        <v>34</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v>-61</v>
      </c>
      <c r="Q16" s="655"/>
      <c r="R16" s="655"/>
      <c r="S16" s="655"/>
      <c r="T16" s="655"/>
      <c r="U16" s="655"/>
      <c r="V16" s="656"/>
      <c r="W16" s="654">
        <v>-54</v>
      </c>
      <c r="X16" s="655"/>
      <c r="Y16" s="655"/>
      <c r="Z16" s="655"/>
      <c r="AA16" s="655"/>
      <c r="AB16" s="655"/>
      <c r="AC16" s="656"/>
      <c r="AD16" s="654">
        <v>-34</v>
      </c>
      <c r="AE16" s="655"/>
      <c r="AF16" s="655"/>
      <c r="AG16" s="655"/>
      <c r="AH16" s="655"/>
      <c r="AI16" s="655"/>
      <c r="AJ16" s="656"/>
      <c r="AK16" s="654" t="s">
        <v>573</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570</v>
      </c>
      <c r="Q17" s="655"/>
      <c r="R17" s="655"/>
      <c r="S17" s="655"/>
      <c r="T17" s="655"/>
      <c r="U17" s="655"/>
      <c r="V17" s="656"/>
      <c r="W17" s="654" t="s">
        <v>571</v>
      </c>
      <c r="X17" s="655"/>
      <c r="Y17" s="655"/>
      <c r="Z17" s="655"/>
      <c r="AA17" s="655"/>
      <c r="AB17" s="655"/>
      <c r="AC17" s="656"/>
      <c r="AD17" s="654" t="s">
        <v>573</v>
      </c>
      <c r="AE17" s="655"/>
      <c r="AF17" s="655"/>
      <c r="AG17" s="655"/>
      <c r="AH17" s="655"/>
      <c r="AI17" s="655"/>
      <c r="AJ17" s="656"/>
      <c r="AK17" s="654" t="s">
        <v>574</v>
      </c>
      <c r="AL17" s="655"/>
      <c r="AM17" s="655"/>
      <c r="AN17" s="655"/>
      <c r="AO17" s="655"/>
      <c r="AP17" s="655"/>
      <c r="AQ17" s="656"/>
      <c r="AR17" s="917"/>
      <c r="AS17" s="917"/>
      <c r="AT17" s="917"/>
      <c r="AU17" s="917"/>
      <c r="AV17" s="917"/>
      <c r="AW17" s="917"/>
      <c r="AX17" s="918"/>
    </row>
    <row r="18" spans="1:50" ht="24.75" customHeight="1" x14ac:dyDescent="0.15">
      <c r="A18" s="611"/>
      <c r="B18" s="612"/>
      <c r="C18" s="612"/>
      <c r="D18" s="612"/>
      <c r="E18" s="612"/>
      <c r="F18" s="613"/>
      <c r="G18" s="724"/>
      <c r="H18" s="725"/>
      <c r="I18" s="713" t="s">
        <v>20</v>
      </c>
      <c r="J18" s="714"/>
      <c r="K18" s="714"/>
      <c r="L18" s="714"/>
      <c r="M18" s="714"/>
      <c r="N18" s="714"/>
      <c r="O18" s="715"/>
      <c r="P18" s="875">
        <f>SUM(P13:V17)</f>
        <v>3069</v>
      </c>
      <c r="Q18" s="876"/>
      <c r="R18" s="876"/>
      <c r="S18" s="876"/>
      <c r="T18" s="876"/>
      <c r="U18" s="876"/>
      <c r="V18" s="877"/>
      <c r="W18" s="875">
        <f>SUM(W13:AC17)</f>
        <v>2913</v>
      </c>
      <c r="X18" s="876"/>
      <c r="Y18" s="876"/>
      <c r="Z18" s="876"/>
      <c r="AA18" s="876"/>
      <c r="AB18" s="876"/>
      <c r="AC18" s="877"/>
      <c r="AD18" s="875">
        <f>SUM(AD13:AJ17)</f>
        <v>2933</v>
      </c>
      <c r="AE18" s="876"/>
      <c r="AF18" s="876"/>
      <c r="AG18" s="876"/>
      <c r="AH18" s="876"/>
      <c r="AI18" s="876"/>
      <c r="AJ18" s="877"/>
      <c r="AK18" s="875">
        <f>SUM(AK13:AQ17)</f>
        <v>3906</v>
      </c>
      <c r="AL18" s="876"/>
      <c r="AM18" s="876"/>
      <c r="AN18" s="876"/>
      <c r="AO18" s="876"/>
      <c r="AP18" s="876"/>
      <c r="AQ18" s="877"/>
      <c r="AR18" s="875">
        <f>SUM(AR13:AX17)</f>
        <v>2867</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2206</v>
      </c>
      <c r="Q19" s="655"/>
      <c r="R19" s="655"/>
      <c r="S19" s="655"/>
      <c r="T19" s="655"/>
      <c r="U19" s="655"/>
      <c r="V19" s="656"/>
      <c r="W19" s="654">
        <v>2056</v>
      </c>
      <c r="X19" s="655"/>
      <c r="Y19" s="655"/>
      <c r="Z19" s="655"/>
      <c r="AA19" s="655"/>
      <c r="AB19" s="655"/>
      <c r="AC19" s="656"/>
      <c r="AD19" s="654">
        <v>2139</v>
      </c>
      <c r="AE19" s="655"/>
      <c r="AF19" s="655"/>
      <c r="AG19" s="655"/>
      <c r="AH19" s="655"/>
      <c r="AI19" s="655"/>
      <c r="AJ19" s="656"/>
      <c r="AK19" s="328"/>
      <c r="AL19" s="328"/>
      <c r="AM19" s="328"/>
      <c r="AN19" s="328"/>
      <c r="AO19" s="328"/>
      <c r="AP19" s="328"/>
      <c r="AQ19" s="328"/>
      <c r="AR19" s="328"/>
      <c r="AS19" s="328"/>
      <c r="AT19" s="328"/>
      <c r="AU19" s="328"/>
      <c r="AV19" s="328"/>
      <c r="AW19" s="328"/>
      <c r="AX19" s="330"/>
    </row>
    <row r="20" spans="1:50" ht="24.75" customHeight="1" x14ac:dyDescent="0.15">
      <c r="A20" s="611"/>
      <c r="B20" s="612"/>
      <c r="C20" s="612"/>
      <c r="D20" s="612"/>
      <c r="E20" s="612"/>
      <c r="F20" s="613"/>
      <c r="G20" s="873" t="s">
        <v>10</v>
      </c>
      <c r="H20" s="874"/>
      <c r="I20" s="874"/>
      <c r="J20" s="874"/>
      <c r="K20" s="874"/>
      <c r="L20" s="874"/>
      <c r="M20" s="874"/>
      <c r="N20" s="874"/>
      <c r="O20" s="874"/>
      <c r="P20" s="316">
        <f>IF(P18=0, "-", SUM(P19)/P18)</f>
        <v>0.71880091234929944</v>
      </c>
      <c r="Q20" s="316"/>
      <c r="R20" s="316"/>
      <c r="S20" s="316"/>
      <c r="T20" s="316"/>
      <c r="U20" s="316"/>
      <c r="V20" s="316"/>
      <c r="W20" s="316">
        <f>IF(W18=0, "-", SUM(W19)/W18)</f>
        <v>0.70580157912804664</v>
      </c>
      <c r="X20" s="316"/>
      <c r="Y20" s="316"/>
      <c r="Z20" s="316"/>
      <c r="AA20" s="316"/>
      <c r="AB20" s="316"/>
      <c r="AC20" s="316"/>
      <c r="AD20" s="316">
        <f>IF(AD18=0, "-", SUM(AD19)/AD18)</f>
        <v>0.72928741902488914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6"/>
      <c r="B21" s="847"/>
      <c r="C21" s="847"/>
      <c r="D21" s="847"/>
      <c r="E21" s="847"/>
      <c r="F21" s="979"/>
      <c r="G21" s="314" t="s">
        <v>358</v>
      </c>
      <c r="H21" s="315"/>
      <c r="I21" s="315"/>
      <c r="J21" s="315"/>
      <c r="K21" s="315"/>
      <c r="L21" s="315"/>
      <c r="M21" s="315"/>
      <c r="N21" s="315"/>
      <c r="O21" s="315"/>
      <c r="P21" s="316">
        <f>IF(P19=0, "-", SUM(P19)/SUM(P13,P14))</f>
        <v>0.75522081478945569</v>
      </c>
      <c r="Q21" s="316"/>
      <c r="R21" s="316"/>
      <c r="S21" s="316"/>
      <c r="T21" s="316"/>
      <c r="U21" s="316"/>
      <c r="V21" s="316"/>
      <c r="W21" s="316">
        <f>IF(W19=0, "-", SUM(W19)/SUM(W13,W14))</f>
        <v>0.70750172057811422</v>
      </c>
      <c r="X21" s="316"/>
      <c r="Y21" s="316"/>
      <c r="Z21" s="316"/>
      <c r="AA21" s="316"/>
      <c r="AB21" s="316"/>
      <c r="AC21" s="316"/>
      <c r="AD21" s="316">
        <f>IF(AD19=0, "-", SUM(AD19)/SUM(AD13,AD14))</f>
        <v>0.73429454170957775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432</v>
      </c>
      <c r="B22" s="947"/>
      <c r="C22" s="947"/>
      <c r="D22" s="947"/>
      <c r="E22" s="947"/>
      <c r="F22" s="948"/>
      <c r="G22" s="984" t="s">
        <v>337</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680</v>
      </c>
      <c r="H23" s="986"/>
      <c r="I23" s="986"/>
      <c r="J23" s="986"/>
      <c r="K23" s="986"/>
      <c r="L23" s="986"/>
      <c r="M23" s="986"/>
      <c r="N23" s="986"/>
      <c r="O23" s="987"/>
      <c r="P23" s="919">
        <v>3212.6</v>
      </c>
      <c r="Q23" s="920"/>
      <c r="R23" s="920"/>
      <c r="S23" s="920"/>
      <c r="T23" s="920"/>
      <c r="U23" s="920"/>
      <c r="V23" s="936"/>
      <c r="W23" s="919">
        <v>2866.3539999999998</v>
      </c>
      <c r="X23" s="920"/>
      <c r="Y23" s="920"/>
      <c r="Z23" s="920"/>
      <c r="AA23" s="920"/>
      <c r="AB23" s="920"/>
      <c r="AC23" s="936"/>
      <c r="AD23" s="956" t="s">
        <v>670</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681</v>
      </c>
      <c r="H24" s="938"/>
      <c r="I24" s="938"/>
      <c r="J24" s="938"/>
      <c r="K24" s="938"/>
      <c r="L24" s="938"/>
      <c r="M24" s="938"/>
      <c r="N24" s="938"/>
      <c r="O24" s="939"/>
      <c r="P24" s="654">
        <v>0.4</v>
      </c>
      <c r="Q24" s="655"/>
      <c r="R24" s="655"/>
      <c r="S24" s="655"/>
      <c r="T24" s="655"/>
      <c r="U24" s="655"/>
      <c r="V24" s="656"/>
      <c r="W24" s="654">
        <v>0.4</v>
      </c>
      <c r="X24" s="655"/>
      <c r="Y24" s="655"/>
      <c r="Z24" s="655"/>
      <c r="AA24" s="655"/>
      <c r="AB24" s="655"/>
      <c r="AC24" s="656"/>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4"/>
      <c r="Q25" s="655"/>
      <c r="R25" s="655"/>
      <c r="S25" s="655"/>
      <c r="T25" s="655"/>
      <c r="U25" s="655"/>
      <c r="V25" s="656"/>
      <c r="W25" s="654"/>
      <c r="X25" s="655"/>
      <c r="Y25" s="655"/>
      <c r="Z25" s="655"/>
      <c r="AA25" s="655"/>
      <c r="AB25" s="655"/>
      <c r="AC25" s="656"/>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4"/>
      <c r="Q26" s="655"/>
      <c r="R26" s="655"/>
      <c r="S26" s="655"/>
      <c r="T26" s="655"/>
      <c r="U26" s="655"/>
      <c r="V26" s="656"/>
      <c r="W26" s="654"/>
      <c r="X26" s="655"/>
      <c r="Y26" s="655"/>
      <c r="Z26" s="655"/>
      <c r="AA26" s="655"/>
      <c r="AB26" s="655"/>
      <c r="AC26" s="656"/>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4"/>
      <c r="Q27" s="655"/>
      <c r="R27" s="655"/>
      <c r="S27" s="655"/>
      <c r="T27" s="655"/>
      <c r="U27" s="655"/>
      <c r="V27" s="656"/>
      <c r="W27" s="654"/>
      <c r="X27" s="655"/>
      <c r="Y27" s="655"/>
      <c r="Z27" s="655"/>
      <c r="AA27" s="655"/>
      <c r="AB27" s="655"/>
      <c r="AC27" s="656"/>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5">
        <f>P29-SUM(P23:P27)</f>
        <v>0</v>
      </c>
      <c r="Q28" s="876"/>
      <c r="R28" s="876"/>
      <c r="S28" s="876"/>
      <c r="T28" s="876"/>
      <c r="U28" s="876"/>
      <c r="V28" s="877"/>
      <c r="W28" s="875">
        <f>W29-SUM(W23:W27)</f>
        <v>0.24600000000009459</v>
      </c>
      <c r="X28" s="876"/>
      <c r="Y28" s="876"/>
      <c r="Z28" s="876"/>
      <c r="AA28" s="876"/>
      <c r="AB28" s="876"/>
      <c r="AC28" s="877"/>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4">
        <f>AK13</f>
        <v>3213</v>
      </c>
      <c r="Q29" s="655"/>
      <c r="R29" s="655"/>
      <c r="S29" s="655"/>
      <c r="T29" s="655"/>
      <c r="U29" s="655"/>
      <c r="V29" s="656"/>
      <c r="W29" s="967">
        <f>AR13</f>
        <v>2867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58" t="s">
        <v>353</v>
      </c>
      <c r="B30" s="859"/>
      <c r="C30" s="859"/>
      <c r="D30" s="859"/>
      <c r="E30" s="859"/>
      <c r="F30" s="860"/>
      <c r="G30" s="770" t="s">
        <v>146</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396</v>
      </c>
      <c r="AF30" s="856"/>
      <c r="AG30" s="856"/>
      <c r="AH30" s="857"/>
      <c r="AI30" s="855" t="s">
        <v>418</v>
      </c>
      <c r="AJ30" s="856"/>
      <c r="AK30" s="856"/>
      <c r="AL30" s="857"/>
      <c r="AM30" s="915" t="s">
        <v>423</v>
      </c>
      <c r="AN30" s="915"/>
      <c r="AO30" s="915"/>
      <c r="AP30" s="855"/>
      <c r="AQ30" s="764" t="s">
        <v>235</v>
      </c>
      <c r="AR30" s="765"/>
      <c r="AS30" s="765"/>
      <c r="AT30" s="766"/>
      <c r="AU30" s="771" t="s">
        <v>134</v>
      </c>
      <c r="AV30" s="771"/>
      <c r="AW30" s="771"/>
      <c r="AX30" s="916"/>
    </row>
    <row r="31" spans="1:50" ht="41.25" customHeight="1" x14ac:dyDescent="0.15">
      <c r="A31" s="403"/>
      <c r="B31" s="404"/>
      <c r="C31" s="404"/>
      <c r="D31" s="404"/>
      <c r="E31" s="404"/>
      <c r="F31" s="405"/>
      <c r="G31" s="419"/>
      <c r="H31" s="401"/>
      <c r="I31" s="401"/>
      <c r="J31" s="401"/>
      <c r="K31" s="401"/>
      <c r="L31" s="401"/>
      <c r="M31" s="401"/>
      <c r="N31" s="401"/>
      <c r="O31" s="420"/>
      <c r="P31" s="442"/>
      <c r="Q31" s="401"/>
      <c r="R31" s="401"/>
      <c r="S31" s="401"/>
      <c r="T31" s="401"/>
      <c r="U31" s="401"/>
      <c r="V31" s="401"/>
      <c r="W31" s="401"/>
      <c r="X31" s="420"/>
      <c r="Y31" s="459"/>
      <c r="Z31" s="460"/>
      <c r="AA31" s="461"/>
      <c r="AB31" s="245"/>
      <c r="AC31" s="246"/>
      <c r="AD31" s="247"/>
      <c r="AE31" s="245"/>
      <c r="AF31" s="246"/>
      <c r="AG31" s="246"/>
      <c r="AH31" s="247"/>
      <c r="AI31" s="245"/>
      <c r="AJ31" s="246"/>
      <c r="AK31" s="246"/>
      <c r="AL31" s="247"/>
      <c r="AM31" s="249"/>
      <c r="AN31" s="249"/>
      <c r="AO31" s="249"/>
      <c r="AP31" s="245"/>
      <c r="AQ31" s="587" t="s">
        <v>577</v>
      </c>
      <c r="AR31" s="199"/>
      <c r="AS31" s="132" t="s">
        <v>236</v>
      </c>
      <c r="AT31" s="133"/>
      <c r="AU31" s="198">
        <v>2</v>
      </c>
      <c r="AV31" s="198"/>
      <c r="AW31" s="401" t="s">
        <v>181</v>
      </c>
      <c r="AX31" s="402"/>
    </row>
    <row r="32" spans="1:50" ht="23.25" customHeight="1" x14ac:dyDescent="0.15">
      <c r="A32" s="406"/>
      <c r="B32" s="404"/>
      <c r="C32" s="404"/>
      <c r="D32" s="404"/>
      <c r="E32" s="404"/>
      <c r="F32" s="405"/>
      <c r="G32" s="561" t="s">
        <v>576</v>
      </c>
      <c r="H32" s="562"/>
      <c r="I32" s="562"/>
      <c r="J32" s="562"/>
      <c r="K32" s="562"/>
      <c r="L32" s="562"/>
      <c r="M32" s="562"/>
      <c r="N32" s="562"/>
      <c r="O32" s="563"/>
      <c r="P32" s="104" t="s">
        <v>575</v>
      </c>
      <c r="Q32" s="104"/>
      <c r="R32" s="104"/>
      <c r="S32" s="104"/>
      <c r="T32" s="104"/>
      <c r="U32" s="104"/>
      <c r="V32" s="104"/>
      <c r="W32" s="104"/>
      <c r="X32" s="105"/>
      <c r="Y32" s="478" t="s">
        <v>12</v>
      </c>
      <c r="Z32" s="535"/>
      <c r="AA32" s="536"/>
      <c r="AB32" s="468" t="s">
        <v>375</v>
      </c>
      <c r="AC32" s="468"/>
      <c r="AD32" s="468"/>
      <c r="AE32" s="216">
        <v>85.1</v>
      </c>
      <c r="AF32" s="217"/>
      <c r="AG32" s="217"/>
      <c r="AH32" s="217"/>
      <c r="AI32" s="216">
        <v>83</v>
      </c>
      <c r="AJ32" s="217"/>
      <c r="AK32" s="217"/>
      <c r="AL32" s="217"/>
      <c r="AM32" s="216">
        <v>84.2</v>
      </c>
      <c r="AN32" s="217"/>
      <c r="AO32" s="217"/>
      <c r="AP32" s="217"/>
      <c r="AQ32" s="340" t="s">
        <v>579</v>
      </c>
      <c r="AR32" s="206"/>
      <c r="AS32" s="206"/>
      <c r="AT32" s="341"/>
      <c r="AU32" s="217" t="s">
        <v>580</v>
      </c>
      <c r="AV32" s="217"/>
      <c r="AW32" s="217"/>
      <c r="AX32" s="219"/>
    </row>
    <row r="33" spans="1:50" ht="36.75" customHeight="1" x14ac:dyDescent="0.15">
      <c r="A33" s="407"/>
      <c r="B33" s="408"/>
      <c r="C33" s="408"/>
      <c r="D33" s="408"/>
      <c r="E33" s="408"/>
      <c r="F33" s="409"/>
      <c r="G33" s="564"/>
      <c r="H33" s="565"/>
      <c r="I33" s="565"/>
      <c r="J33" s="565"/>
      <c r="K33" s="565"/>
      <c r="L33" s="565"/>
      <c r="M33" s="565"/>
      <c r="N33" s="565"/>
      <c r="O33" s="566"/>
      <c r="P33" s="107"/>
      <c r="Q33" s="107"/>
      <c r="R33" s="107"/>
      <c r="S33" s="107"/>
      <c r="T33" s="107"/>
      <c r="U33" s="107"/>
      <c r="V33" s="107"/>
      <c r="W33" s="107"/>
      <c r="X33" s="108"/>
      <c r="Y33" s="421" t="s">
        <v>54</v>
      </c>
      <c r="Z33" s="422"/>
      <c r="AA33" s="423"/>
      <c r="AB33" s="527" t="s">
        <v>375</v>
      </c>
      <c r="AC33" s="527"/>
      <c r="AD33" s="527"/>
      <c r="AE33" s="216">
        <v>80</v>
      </c>
      <c r="AF33" s="217"/>
      <c r="AG33" s="217"/>
      <c r="AH33" s="217"/>
      <c r="AI33" s="216">
        <v>80</v>
      </c>
      <c r="AJ33" s="217"/>
      <c r="AK33" s="217"/>
      <c r="AL33" s="217"/>
      <c r="AM33" s="216">
        <v>80</v>
      </c>
      <c r="AN33" s="217"/>
      <c r="AO33" s="217"/>
      <c r="AP33" s="217"/>
      <c r="AQ33" s="340" t="s">
        <v>578</v>
      </c>
      <c r="AR33" s="206"/>
      <c r="AS33" s="206"/>
      <c r="AT33" s="341"/>
      <c r="AU33" s="217">
        <v>80</v>
      </c>
      <c r="AV33" s="217"/>
      <c r="AW33" s="217"/>
      <c r="AX33" s="219"/>
    </row>
    <row r="34" spans="1:50" ht="49.5" customHeight="1" x14ac:dyDescent="0.15">
      <c r="A34" s="406"/>
      <c r="B34" s="404"/>
      <c r="C34" s="404"/>
      <c r="D34" s="404"/>
      <c r="E34" s="404"/>
      <c r="F34" s="405"/>
      <c r="G34" s="567"/>
      <c r="H34" s="568"/>
      <c r="I34" s="568"/>
      <c r="J34" s="568"/>
      <c r="K34" s="568"/>
      <c r="L34" s="568"/>
      <c r="M34" s="568"/>
      <c r="N34" s="568"/>
      <c r="O34" s="569"/>
      <c r="P34" s="110"/>
      <c r="Q34" s="110"/>
      <c r="R34" s="110"/>
      <c r="S34" s="110"/>
      <c r="T34" s="110"/>
      <c r="U34" s="110"/>
      <c r="V34" s="110"/>
      <c r="W34" s="110"/>
      <c r="X34" s="111"/>
      <c r="Y34" s="421" t="s">
        <v>13</v>
      </c>
      <c r="Z34" s="422"/>
      <c r="AA34" s="423"/>
      <c r="AB34" s="556" t="s">
        <v>182</v>
      </c>
      <c r="AC34" s="556"/>
      <c r="AD34" s="556"/>
      <c r="AE34" s="216">
        <v>106.3</v>
      </c>
      <c r="AF34" s="217"/>
      <c r="AG34" s="217"/>
      <c r="AH34" s="217"/>
      <c r="AI34" s="216">
        <v>103.8</v>
      </c>
      <c r="AJ34" s="217"/>
      <c r="AK34" s="217"/>
      <c r="AL34" s="217"/>
      <c r="AM34" s="216">
        <v>105.25</v>
      </c>
      <c r="AN34" s="217"/>
      <c r="AO34" s="217"/>
      <c r="AP34" s="217"/>
      <c r="AQ34" s="340" t="s">
        <v>579</v>
      </c>
      <c r="AR34" s="206"/>
      <c r="AS34" s="206"/>
      <c r="AT34" s="341"/>
      <c r="AU34" s="217" t="s">
        <v>579</v>
      </c>
      <c r="AV34" s="217"/>
      <c r="AW34" s="217"/>
      <c r="AX34" s="219"/>
    </row>
    <row r="35" spans="1:50" ht="23.25" customHeight="1" x14ac:dyDescent="0.15">
      <c r="A35" s="224" t="s">
        <v>384</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67" t="s">
        <v>353</v>
      </c>
      <c r="B37" s="768"/>
      <c r="C37" s="768"/>
      <c r="D37" s="768"/>
      <c r="E37" s="768"/>
      <c r="F37" s="769"/>
      <c r="G37" s="416" t="s">
        <v>146</v>
      </c>
      <c r="H37" s="417"/>
      <c r="I37" s="417"/>
      <c r="J37" s="417"/>
      <c r="K37" s="417"/>
      <c r="L37" s="417"/>
      <c r="M37" s="417"/>
      <c r="N37" s="417"/>
      <c r="O37" s="418"/>
      <c r="P37" s="455" t="s">
        <v>59</v>
      </c>
      <c r="Q37" s="417"/>
      <c r="R37" s="417"/>
      <c r="S37" s="417"/>
      <c r="T37" s="417"/>
      <c r="U37" s="417"/>
      <c r="V37" s="417"/>
      <c r="W37" s="417"/>
      <c r="X37" s="418"/>
      <c r="Y37" s="456"/>
      <c r="Z37" s="457"/>
      <c r="AA37" s="458"/>
      <c r="AB37" s="413" t="s">
        <v>11</v>
      </c>
      <c r="AC37" s="414"/>
      <c r="AD37" s="415"/>
      <c r="AE37" s="242" t="s">
        <v>396</v>
      </c>
      <c r="AF37" s="243"/>
      <c r="AG37" s="243"/>
      <c r="AH37" s="244"/>
      <c r="AI37" s="242" t="s">
        <v>394</v>
      </c>
      <c r="AJ37" s="243"/>
      <c r="AK37" s="243"/>
      <c r="AL37" s="244"/>
      <c r="AM37" s="248" t="s">
        <v>423</v>
      </c>
      <c r="AN37" s="248"/>
      <c r="AO37" s="248"/>
      <c r="AP37" s="248"/>
      <c r="AQ37" s="150" t="s">
        <v>235</v>
      </c>
      <c r="AR37" s="151"/>
      <c r="AS37" s="151"/>
      <c r="AT37" s="152"/>
      <c r="AU37" s="417" t="s">
        <v>134</v>
      </c>
      <c r="AV37" s="417"/>
      <c r="AW37" s="417"/>
      <c r="AX37" s="907"/>
    </row>
    <row r="38" spans="1:50" ht="18.75" hidden="1" customHeight="1" x14ac:dyDescent="0.15">
      <c r="A38" s="403"/>
      <c r="B38" s="404"/>
      <c r="C38" s="404"/>
      <c r="D38" s="404"/>
      <c r="E38" s="404"/>
      <c r="F38" s="405"/>
      <c r="G38" s="419"/>
      <c r="H38" s="401"/>
      <c r="I38" s="401"/>
      <c r="J38" s="401"/>
      <c r="K38" s="401"/>
      <c r="L38" s="401"/>
      <c r="M38" s="401"/>
      <c r="N38" s="401"/>
      <c r="O38" s="420"/>
      <c r="P38" s="442"/>
      <c r="Q38" s="401"/>
      <c r="R38" s="401"/>
      <c r="S38" s="401"/>
      <c r="T38" s="401"/>
      <c r="U38" s="401"/>
      <c r="V38" s="401"/>
      <c r="W38" s="401"/>
      <c r="X38" s="420"/>
      <c r="Y38" s="459"/>
      <c r="Z38" s="460"/>
      <c r="AA38" s="461"/>
      <c r="AB38" s="245"/>
      <c r="AC38" s="246"/>
      <c r="AD38" s="247"/>
      <c r="AE38" s="245"/>
      <c r="AF38" s="246"/>
      <c r="AG38" s="246"/>
      <c r="AH38" s="247"/>
      <c r="AI38" s="245"/>
      <c r="AJ38" s="246"/>
      <c r="AK38" s="246"/>
      <c r="AL38" s="247"/>
      <c r="AM38" s="249"/>
      <c r="AN38" s="249"/>
      <c r="AO38" s="249"/>
      <c r="AP38" s="249"/>
      <c r="AQ38" s="587"/>
      <c r="AR38" s="199"/>
      <c r="AS38" s="132" t="s">
        <v>236</v>
      </c>
      <c r="AT38" s="133"/>
      <c r="AU38" s="198"/>
      <c r="AV38" s="198"/>
      <c r="AW38" s="401" t="s">
        <v>181</v>
      </c>
      <c r="AX38" s="402"/>
    </row>
    <row r="39" spans="1:50" ht="23.25" hidden="1" customHeight="1" x14ac:dyDescent="0.15">
      <c r="A39" s="406"/>
      <c r="B39" s="404"/>
      <c r="C39" s="404"/>
      <c r="D39" s="404"/>
      <c r="E39" s="404"/>
      <c r="F39" s="405"/>
      <c r="G39" s="561"/>
      <c r="H39" s="562"/>
      <c r="I39" s="562"/>
      <c r="J39" s="562"/>
      <c r="K39" s="562"/>
      <c r="L39" s="562"/>
      <c r="M39" s="562"/>
      <c r="N39" s="562"/>
      <c r="O39" s="563"/>
      <c r="P39" s="104"/>
      <c r="Q39" s="104"/>
      <c r="R39" s="104"/>
      <c r="S39" s="104"/>
      <c r="T39" s="104"/>
      <c r="U39" s="104"/>
      <c r="V39" s="104"/>
      <c r="W39" s="104"/>
      <c r="X39" s="105"/>
      <c r="Y39" s="478" t="s">
        <v>12</v>
      </c>
      <c r="Z39" s="535"/>
      <c r="AA39" s="536"/>
      <c r="AB39" s="468"/>
      <c r="AC39" s="468"/>
      <c r="AD39" s="46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64"/>
      <c r="H40" s="565"/>
      <c r="I40" s="565"/>
      <c r="J40" s="565"/>
      <c r="K40" s="565"/>
      <c r="L40" s="565"/>
      <c r="M40" s="565"/>
      <c r="N40" s="565"/>
      <c r="O40" s="566"/>
      <c r="P40" s="107"/>
      <c r="Q40" s="107"/>
      <c r="R40" s="107"/>
      <c r="S40" s="107"/>
      <c r="T40" s="107"/>
      <c r="U40" s="107"/>
      <c r="V40" s="107"/>
      <c r="W40" s="107"/>
      <c r="X40" s="108"/>
      <c r="Y40" s="421" t="s">
        <v>54</v>
      </c>
      <c r="Z40" s="422"/>
      <c r="AA40" s="423"/>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67"/>
      <c r="H41" s="568"/>
      <c r="I41" s="568"/>
      <c r="J41" s="568"/>
      <c r="K41" s="568"/>
      <c r="L41" s="568"/>
      <c r="M41" s="568"/>
      <c r="N41" s="568"/>
      <c r="O41" s="569"/>
      <c r="P41" s="110"/>
      <c r="Q41" s="110"/>
      <c r="R41" s="110"/>
      <c r="S41" s="110"/>
      <c r="T41" s="110"/>
      <c r="U41" s="110"/>
      <c r="V41" s="110"/>
      <c r="W41" s="110"/>
      <c r="X41" s="111"/>
      <c r="Y41" s="421" t="s">
        <v>13</v>
      </c>
      <c r="Z41" s="422"/>
      <c r="AA41" s="423"/>
      <c r="AB41" s="556" t="s">
        <v>182</v>
      </c>
      <c r="AC41" s="556"/>
      <c r="AD41" s="55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7" t="s">
        <v>353</v>
      </c>
      <c r="B44" s="768"/>
      <c r="C44" s="768"/>
      <c r="D44" s="768"/>
      <c r="E44" s="768"/>
      <c r="F44" s="769"/>
      <c r="G44" s="416" t="s">
        <v>146</v>
      </c>
      <c r="H44" s="417"/>
      <c r="I44" s="417"/>
      <c r="J44" s="417"/>
      <c r="K44" s="417"/>
      <c r="L44" s="417"/>
      <c r="M44" s="417"/>
      <c r="N44" s="417"/>
      <c r="O44" s="418"/>
      <c r="P44" s="455" t="s">
        <v>59</v>
      </c>
      <c r="Q44" s="417"/>
      <c r="R44" s="417"/>
      <c r="S44" s="417"/>
      <c r="T44" s="417"/>
      <c r="U44" s="417"/>
      <c r="V44" s="417"/>
      <c r="W44" s="417"/>
      <c r="X44" s="418"/>
      <c r="Y44" s="456"/>
      <c r="Z44" s="457"/>
      <c r="AA44" s="458"/>
      <c r="AB44" s="413" t="s">
        <v>11</v>
      </c>
      <c r="AC44" s="414"/>
      <c r="AD44" s="415"/>
      <c r="AE44" s="242" t="s">
        <v>396</v>
      </c>
      <c r="AF44" s="243"/>
      <c r="AG44" s="243"/>
      <c r="AH44" s="244"/>
      <c r="AI44" s="242" t="s">
        <v>394</v>
      </c>
      <c r="AJ44" s="243"/>
      <c r="AK44" s="243"/>
      <c r="AL44" s="244"/>
      <c r="AM44" s="248" t="s">
        <v>423</v>
      </c>
      <c r="AN44" s="248"/>
      <c r="AO44" s="248"/>
      <c r="AP44" s="248"/>
      <c r="AQ44" s="150" t="s">
        <v>235</v>
      </c>
      <c r="AR44" s="151"/>
      <c r="AS44" s="151"/>
      <c r="AT44" s="152"/>
      <c r="AU44" s="417" t="s">
        <v>134</v>
      </c>
      <c r="AV44" s="417"/>
      <c r="AW44" s="417"/>
      <c r="AX44" s="907"/>
    </row>
    <row r="45" spans="1:50" ht="18.75" hidden="1" customHeight="1" x14ac:dyDescent="0.15">
      <c r="A45" s="403"/>
      <c r="B45" s="404"/>
      <c r="C45" s="404"/>
      <c r="D45" s="404"/>
      <c r="E45" s="404"/>
      <c r="F45" s="405"/>
      <c r="G45" s="419"/>
      <c r="H45" s="401"/>
      <c r="I45" s="401"/>
      <c r="J45" s="401"/>
      <c r="K45" s="401"/>
      <c r="L45" s="401"/>
      <c r="M45" s="401"/>
      <c r="N45" s="401"/>
      <c r="O45" s="420"/>
      <c r="P45" s="442"/>
      <c r="Q45" s="401"/>
      <c r="R45" s="401"/>
      <c r="S45" s="401"/>
      <c r="T45" s="401"/>
      <c r="U45" s="401"/>
      <c r="V45" s="401"/>
      <c r="W45" s="401"/>
      <c r="X45" s="420"/>
      <c r="Y45" s="459"/>
      <c r="Z45" s="460"/>
      <c r="AA45" s="461"/>
      <c r="AB45" s="245"/>
      <c r="AC45" s="246"/>
      <c r="AD45" s="247"/>
      <c r="AE45" s="245"/>
      <c r="AF45" s="246"/>
      <c r="AG45" s="246"/>
      <c r="AH45" s="247"/>
      <c r="AI45" s="245"/>
      <c r="AJ45" s="246"/>
      <c r="AK45" s="246"/>
      <c r="AL45" s="247"/>
      <c r="AM45" s="249"/>
      <c r="AN45" s="249"/>
      <c r="AO45" s="249"/>
      <c r="AP45" s="249"/>
      <c r="AQ45" s="587"/>
      <c r="AR45" s="199"/>
      <c r="AS45" s="132" t="s">
        <v>236</v>
      </c>
      <c r="AT45" s="133"/>
      <c r="AU45" s="198"/>
      <c r="AV45" s="198"/>
      <c r="AW45" s="401" t="s">
        <v>181</v>
      </c>
      <c r="AX45" s="402"/>
    </row>
    <row r="46" spans="1:50" ht="23.25" hidden="1" customHeight="1" x14ac:dyDescent="0.15">
      <c r="A46" s="406"/>
      <c r="B46" s="404"/>
      <c r="C46" s="404"/>
      <c r="D46" s="404"/>
      <c r="E46" s="404"/>
      <c r="F46" s="405"/>
      <c r="G46" s="561"/>
      <c r="H46" s="562"/>
      <c r="I46" s="562"/>
      <c r="J46" s="562"/>
      <c r="K46" s="562"/>
      <c r="L46" s="562"/>
      <c r="M46" s="562"/>
      <c r="N46" s="562"/>
      <c r="O46" s="563"/>
      <c r="P46" s="104"/>
      <c r="Q46" s="104"/>
      <c r="R46" s="104"/>
      <c r="S46" s="104"/>
      <c r="T46" s="104"/>
      <c r="U46" s="104"/>
      <c r="V46" s="104"/>
      <c r="W46" s="104"/>
      <c r="X46" s="105"/>
      <c r="Y46" s="478" t="s">
        <v>12</v>
      </c>
      <c r="Z46" s="535"/>
      <c r="AA46" s="536"/>
      <c r="AB46" s="468"/>
      <c r="AC46" s="468"/>
      <c r="AD46" s="46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64"/>
      <c r="H47" s="565"/>
      <c r="I47" s="565"/>
      <c r="J47" s="565"/>
      <c r="K47" s="565"/>
      <c r="L47" s="565"/>
      <c r="M47" s="565"/>
      <c r="N47" s="565"/>
      <c r="O47" s="566"/>
      <c r="P47" s="107"/>
      <c r="Q47" s="107"/>
      <c r="R47" s="107"/>
      <c r="S47" s="107"/>
      <c r="T47" s="107"/>
      <c r="U47" s="107"/>
      <c r="V47" s="107"/>
      <c r="W47" s="107"/>
      <c r="X47" s="108"/>
      <c r="Y47" s="421" t="s">
        <v>54</v>
      </c>
      <c r="Z47" s="422"/>
      <c r="AA47" s="423"/>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67"/>
      <c r="H48" s="568"/>
      <c r="I48" s="568"/>
      <c r="J48" s="568"/>
      <c r="K48" s="568"/>
      <c r="L48" s="568"/>
      <c r="M48" s="568"/>
      <c r="N48" s="568"/>
      <c r="O48" s="569"/>
      <c r="P48" s="110"/>
      <c r="Q48" s="110"/>
      <c r="R48" s="110"/>
      <c r="S48" s="110"/>
      <c r="T48" s="110"/>
      <c r="U48" s="110"/>
      <c r="V48" s="110"/>
      <c r="W48" s="110"/>
      <c r="X48" s="111"/>
      <c r="Y48" s="421" t="s">
        <v>13</v>
      </c>
      <c r="Z48" s="422"/>
      <c r="AA48" s="423"/>
      <c r="AB48" s="556" t="s">
        <v>182</v>
      </c>
      <c r="AC48" s="556"/>
      <c r="AD48" s="55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5" t="s">
        <v>59</v>
      </c>
      <c r="Q51" s="417"/>
      <c r="R51" s="417"/>
      <c r="S51" s="417"/>
      <c r="T51" s="417"/>
      <c r="U51" s="417"/>
      <c r="V51" s="417"/>
      <c r="W51" s="417"/>
      <c r="X51" s="418"/>
      <c r="Y51" s="456"/>
      <c r="Z51" s="457"/>
      <c r="AA51" s="458"/>
      <c r="AB51" s="413" t="s">
        <v>11</v>
      </c>
      <c r="AC51" s="414"/>
      <c r="AD51" s="415"/>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8.75" hidden="1" customHeight="1" x14ac:dyDescent="0.15">
      <c r="A52" s="403"/>
      <c r="B52" s="404"/>
      <c r="C52" s="404"/>
      <c r="D52" s="404"/>
      <c r="E52" s="404"/>
      <c r="F52" s="405"/>
      <c r="G52" s="419"/>
      <c r="H52" s="401"/>
      <c r="I52" s="401"/>
      <c r="J52" s="401"/>
      <c r="K52" s="401"/>
      <c r="L52" s="401"/>
      <c r="M52" s="401"/>
      <c r="N52" s="401"/>
      <c r="O52" s="420"/>
      <c r="P52" s="442"/>
      <c r="Q52" s="401"/>
      <c r="R52" s="401"/>
      <c r="S52" s="401"/>
      <c r="T52" s="401"/>
      <c r="U52" s="401"/>
      <c r="V52" s="401"/>
      <c r="W52" s="401"/>
      <c r="X52" s="420"/>
      <c r="Y52" s="459"/>
      <c r="Z52" s="460"/>
      <c r="AA52" s="461"/>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401" t="s">
        <v>181</v>
      </c>
      <c r="AX52" s="402"/>
    </row>
    <row r="53" spans="1:50" ht="23.25" hidden="1" customHeight="1" x14ac:dyDescent="0.15">
      <c r="A53" s="406"/>
      <c r="B53" s="404"/>
      <c r="C53" s="404"/>
      <c r="D53" s="404"/>
      <c r="E53" s="404"/>
      <c r="F53" s="405"/>
      <c r="G53" s="561"/>
      <c r="H53" s="562"/>
      <c r="I53" s="562"/>
      <c r="J53" s="562"/>
      <c r="K53" s="562"/>
      <c r="L53" s="562"/>
      <c r="M53" s="562"/>
      <c r="N53" s="562"/>
      <c r="O53" s="563"/>
      <c r="P53" s="104"/>
      <c r="Q53" s="104"/>
      <c r="R53" s="104"/>
      <c r="S53" s="104"/>
      <c r="T53" s="104"/>
      <c r="U53" s="104"/>
      <c r="V53" s="104"/>
      <c r="W53" s="104"/>
      <c r="X53" s="105"/>
      <c r="Y53" s="478" t="s">
        <v>12</v>
      </c>
      <c r="Z53" s="535"/>
      <c r="AA53" s="536"/>
      <c r="AB53" s="468"/>
      <c r="AC53" s="468"/>
      <c r="AD53" s="46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64"/>
      <c r="H54" s="565"/>
      <c r="I54" s="565"/>
      <c r="J54" s="565"/>
      <c r="K54" s="565"/>
      <c r="L54" s="565"/>
      <c r="M54" s="565"/>
      <c r="N54" s="565"/>
      <c r="O54" s="566"/>
      <c r="P54" s="107"/>
      <c r="Q54" s="107"/>
      <c r="R54" s="107"/>
      <c r="S54" s="107"/>
      <c r="T54" s="107"/>
      <c r="U54" s="107"/>
      <c r="V54" s="107"/>
      <c r="W54" s="107"/>
      <c r="X54" s="108"/>
      <c r="Y54" s="421" t="s">
        <v>54</v>
      </c>
      <c r="Z54" s="422"/>
      <c r="AA54" s="423"/>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67"/>
      <c r="H55" s="568"/>
      <c r="I55" s="568"/>
      <c r="J55" s="568"/>
      <c r="K55" s="568"/>
      <c r="L55" s="568"/>
      <c r="M55" s="568"/>
      <c r="N55" s="568"/>
      <c r="O55" s="569"/>
      <c r="P55" s="110"/>
      <c r="Q55" s="110"/>
      <c r="R55" s="110"/>
      <c r="S55" s="110"/>
      <c r="T55" s="110"/>
      <c r="U55" s="110"/>
      <c r="V55" s="110"/>
      <c r="W55" s="110"/>
      <c r="X55" s="111"/>
      <c r="Y55" s="421" t="s">
        <v>13</v>
      </c>
      <c r="Z55" s="422"/>
      <c r="AA55" s="423"/>
      <c r="AB55" s="591" t="s">
        <v>14</v>
      </c>
      <c r="AC55" s="591"/>
      <c r="AD55" s="59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5" t="s">
        <v>59</v>
      </c>
      <c r="Q58" s="417"/>
      <c r="R58" s="417"/>
      <c r="S58" s="417"/>
      <c r="T58" s="417"/>
      <c r="U58" s="417"/>
      <c r="V58" s="417"/>
      <c r="W58" s="417"/>
      <c r="X58" s="418"/>
      <c r="Y58" s="456"/>
      <c r="Z58" s="457"/>
      <c r="AA58" s="458"/>
      <c r="AB58" s="413" t="s">
        <v>11</v>
      </c>
      <c r="AC58" s="414"/>
      <c r="AD58" s="415"/>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8.75" hidden="1" customHeight="1" x14ac:dyDescent="0.15">
      <c r="A59" s="403"/>
      <c r="B59" s="404"/>
      <c r="C59" s="404"/>
      <c r="D59" s="404"/>
      <c r="E59" s="404"/>
      <c r="F59" s="405"/>
      <c r="G59" s="419"/>
      <c r="H59" s="401"/>
      <c r="I59" s="401"/>
      <c r="J59" s="401"/>
      <c r="K59" s="401"/>
      <c r="L59" s="401"/>
      <c r="M59" s="401"/>
      <c r="N59" s="401"/>
      <c r="O59" s="420"/>
      <c r="P59" s="442"/>
      <c r="Q59" s="401"/>
      <c r="R59" s="401"/>
      <c r="S59" s="401"/>
      <c r="T59" s="401"/>
      <c r="U59" s="401"/>
      <c r="V59" s="401"/>
      <c r="W59" s="401"/>
      <c r="X59" s="420"/>
      <c r="Y59" s="459"/>
      <c r="Z59" s="460"/>
      <c r="AA59" s="461"/>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401" t="s">
        <v>181</v>
      </c>
      <c r="AX59" s="402"/>
    </row>
    <row r="60" spans="1:50" ht="23.25" hidden="1" customHeight="1" x14ac:dyDescent="0.15">
      <c r="A60" s="406"/>
      <c r="B60" s="404"/>
      <c r="C60" s="404"/>
      <c r="D60" s="404"/>
      <c r="E60" s="404"/>
      <c r="F60" s="405"/>
      <c r="G60" s="561"/>
      <c r="H60" s="562"/>
      <c r="I60" s="562"/>
      <c r="J60" s="562"/>
      <c r="K60" s="562"/>
      <c r="L60" s="562"/>
      <c r="M60" s="562"/>
      <c r="N60" s="562"/>
      <c r="O60" s="563"/>
      <c r="P60" s="104"/>
      <c r="Q60" s="104"/>
      <c r="R60" s="104"/>
      <c r="S60" s="104"/>
      <c r="T60" s="104"/>
      <c r="U60" s="104"/>
      <c r="V60" s="104"/>
      <c r="W60" s="104"/>
      <c r="X60" s="105"/>
      <c r="Y60" s="478" t="s">
        <v>12</v>
      </c>
      <c r="Z60" s="535"/>
      <c r="AA60" s="536"/>
      <c r="AB60" s="468"/>
      <c r="AC60" s="468"/>
      <c r="AD60" s="46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64"/>
      <c r="H61" s="565"/>
      <c r="I61" s="565"/>
      <c r="J61" s="565"/>
      <c r="K61" s="565"/>
      <c r="L61" s="565"/>
      <c r="M61" s="565"/>
      <c r="N61" s="565"/>
      <c r="O61" s="566"/>
      <c r="P61" s="107"/>
      <c r="Q61" s="107"/>
      <c r="R61" s="107"/>
      <c r="S61" s="107"/>
      <c r="T61" s="107"/>
      <c r="U61" s="107"/>
      <c r="V61" s="107"/>
      <c r="W61" s="107"/>
      <c r="X61" s="108"/>
      <c r="Y61" s="421" t="s">
        <v>54</v>
      </c>
      <c r="Z61" s="422"/>
      <c r="AA61" s="423"/>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67"/>
      <c r="H62" s="568"/>
      <c r="I62" s="568"/>
      <c r="J62" s="568"/>
      <c r="K62" s="568"/>
      <c r="L62" s="568"/>
      <c r="M62" s="568"/>
      <c r="N62" s="568"/>
      <c r="O62" s="569"/>
      <c r="P62" s="110"/>
      <c r="Q62" s="110"/>
      <c r="R62" s="110"/>
      <c r="S62" s="110"/>
      <c r="T62" s="110"/>
      <c r="U62" s="110"/>
      <c r="V62" s="110"/>
      <c r="W62" s="110"/>
      <c r="X62" s="111"/>
      <c r="Y62" s="421" t="s">
        <v>13</v>
      </c>
      <c r="Z62" s="422"/>
      <c r="AA62" s="423"/>
      <c r="AB62" s="556" t="s">
        <v>14</v>
      </c>
      <c r="AC62" s="556"/>
      <c r="AD62" s="55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79"/>
      <c r="H73" s="129" t="s">
        <v>146</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13"/>
      <c r="B75" s="514"/>
      <c r="C75" s="514"/>
      <c r="D75" s="514"/>
      <c r="E75" s="514"/>
      <c r="F75" s="515"/>
      <c r="G75" s="60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3"/>
      <c r="B76" s="514"/>
      <c r="C76" s="514"/>
      <c r="D76" s="514"/>
      <c r="E76" s="514"/>
      <c r="F76" s="515"/>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3"/>
      <c r="B77" s="514"/>
      <c r="C77" s="514"/>
      <c r="D77" s="514"/>
      <c r="E77" s="514"/>
      <c r="F77" s="515"/>
      <c r="G77" s="608"/>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87"/>
      <c r="AF77" s="888"/>
      <c r="AG77" s="888"/>
      <c r="AH77" s="888"/>
      <c r="AI77" s="887"/>
      <c r="AJ77" s="888"/>
      <c r="AK77" s="888"/>
      <c r="AL77" s="888"/>
      <c r="AM77" s="887"/>
      <c r="AN77" s="888"/>
      <c r="AO77" s="888"/>
      <c r="AP77" s="888"/>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4"/>
      <c r="I78" s="585"/>
      <c r="J78" s="585"/>
      <c r="K78" s="585"/>
      <c r="L78" s="585"/>
      <c r="M78" s="585"/>
      <c r="N78" s="585"/>
      <c r="O78" s="586"/>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348</v>
      </c>
      <c r="AP79" s="277"/>
      <c r="AQ79" s="277"/>
      <c r="AR79" s="80" t="s">
        <v>346</v>
      </c>
      <c r="AS79" s="276"/>
      <c r="AT79" s="277"/>
      <c r="AU79" s="277"/>
      <c r="AV79" s="277"/>
      <c r="AW79" s="277"/>
      <c r="AX79" s="980"/>
    </row>
    <row r="80" spans="1:50" ht="18.75" hidden="1" customHeight="1" x14ac:dyDescent="0.15">
      <c r="A80" s="861" t="s">
        <v>147</v>
      </c>
      <c r="B80" s="528" t="s">
        <v>345</v>
      </c>
      <c r="C80" s="529"/>
      <c r="D80" s="529"/>
      <c r="E80" s="529"/>
      <c r="F80" s="530"/>
      <c r="G80" s="440" t="s">
        <v>139</v>
      </c>
      <c r="H80" s="440"/>
      <c r="I80" s="440"/>
      <c r="J80" s="440"/>
      <c r="K80" s="440"/>
      <c r="L80" s="440"/>
      <c r="M80" s="440"/>
      <c r="N80" s="440"/>
      <c r="O80" s="440"/>
      <c r="P80" s="440"/>
      <c r="Q80" s="440"/>
      <c r="R80" s="440"/>
      <c r="S80" s="440"/>
      <c r="T80" s="440"/>
      <c r="U80" s="440"/>
      <c r="V80" s="440"/>
      <c r="W80" s="440"/>
      <c r="X80" s="440"/>
      <c r="Y80" s="440"/>
      <c r="Z80" s="440"/>
      <c r="AA80" s="517"/>
      <c r="AB80" s="439" t="s">
        <v>435</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2"/>
      <c r="B81" s="531"/>
      <c r="C81" s="435"/>
      <c r="D81" s="435"/>
      <c r="E81" s="435"/>
      <c r="F81" s="436"/>
      <c r="G81" s="401"/>
      <c r="H81" s="401"/>
      <c r="I81" s="401"/>
      <c r="J81" s="401"/>
      <c r="K81" s="401"/>
      <c r="L81" s="401"/>
      <c r="M81" s="401"/>
      <c r="N81" s="401"/>
      <c r="O81" s="401"/>
      <c r="P81" s="401"/>
      <c r="Q81" s="401"/>
      <c r="R81" s="401"/>
      <c r="S81" s="401"/>
      <c r="T81" s="401"/>
      <c r="U81" s="401"/>
      <c r="V81" s="401"/>
      <c r="W81" s="401"/>
      <c r="X81" s="401"/>
      <c r="Y81" s="401"/>
      <c r="Z81" s="401"/>
      <c r="AA81" s="420"/>
      <c r="AB81" s="442"/>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2"/>
      <c r="B82" s="531"/>
      <c r="C82" s="435"/>
      <c r="D82" s="435"/>
      <c r="E82" s="435"/>
      <c r="F82" s="436"/>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31"/>
      <c r="C83" s="435"/>
      <c r="D83" s="435"/>
      <c r="E83" s="435"/>
      <c r="F83" s="436"/>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32"/>
      <c r="C84" s="533"/>
      <c r="D84" s="533"/>
      <c r="E84" s="533"/>
      <c r="F84" s="534"/>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35" t="s">
        <v>145</v>
      </c>
      <c r="C85" s="435"/>
      <c r="D85" s="435"/>
      <c r="E85" s="435"/>
      <c r="F85" s="436"/>
      <c r="G85" s="516" t="s">
        <v>61</v>
      </c>
      <c r="H85" s="440"/>
      <c r="I85" s="440"/>
      <c r="J85" s="440"/>
      <c r="K85" s="440"/>
      <c r="L85" s="440"/>
      <c r="M85" s="440"/>
      <c r="N85" s="440"/>
      <c r="O85" s="517"/>
      <c r="P85" s="439" t="s">
        <v>63</v>
      </c>
      <c r="Q85" s="440"/>
      <c r="R85" s="440"/>
      <c r="S85" s="440"/>
      <c r="T85" s="440"/>
      <c r="U85" s="440"/>
      <c r="V85" s="440"/>
      <c r="W85" s="440"/>
      <c r="X85" s="517"/>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2"/>
      <c r="B86" s="435"/>
      <c r="C86" s="435"/>
      <c r="D86" s="435"/>
      <c r="E86" s="435"/>
      <c r="F86" s="436"/>
      <c r="G86" s="419"/>
      <c r="H86" s="401"/>
      <c r="I86" s="401"/>
      <c r="J86" s="401"/>
      <c r="K86" s="401"/>
      <c r="L86" s="401"/>
      <c r="M86" s="401"/>
      <c r="N86" s="401"/>
      <c r="O86" s="420"/>
      <c r="P86" s="442"/>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2"/>
      <c r="B87" s="435"/>
      <c r="C87" s="435"/>
      <c r="D87" s="435"/>
      <c r="E87" s="435"/>
      <c r="F87" s="436"/>
      <c r="G87" s="103"/>
      <c r="H87" s="104"/>
      <c r="I87" s="104"/>
      <c r="J87" s="104"/>
      <c r="K87" s="104"/>
      <c r="L87" s="104"/>
      <c r="M87" s="104"/>
      <c r="N87" s="104"/>
      <c r="O87" s="105"/>
      <c r="P87" s="104"/>
      <c r="Q87" s="518"/>
      <c r="R87" s="518"/>
      <c r="S87" s="518"/>
      <c r="T87" s="518"/>
      <c r="U87" s="518"/>
      <c r="V87" s="518"/>
      <c r="W87" s="518"/>
      <c r="X87" s="519"/>
      <c r="Y87" s="558" t="s">
        <v>62</v>
      </c>
      <c r="Z87" s="559"/>
      <c r="AA87" s="560"/>
      <c r="AB87" s="468"/>
      <c r="AC87" s="468"/>
      <c r="AD87" s="468"/>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2"/>
      <c r="B88" s="435"/>
      <c r="C88" s="435"/>
      <c r="D88" s="435"/>
      <c r="E88" s="435"/>
      <c r="F88" s="436"/>
      <c r="G88" s="106"/>
      <c r="H88" s="107"/>
      <c r="I88" s="107"/>
      <c r="J88" s="107"/>
      <c r="K88" s="107"/>
      <c r="L88" s="107"/>
      <c r="M88" s="107"/>
      <c r="N88" s="107"/>
      <c r="O88" s="108"/>
      <c r="P88" s="520"/>
      <c r="Q88" s="520"/>
      <c r="R88" s="520"/>
      <c r="S88" s="520"/>
      <c r="T88" s="520"/>
      <c r="U88" s="520"/>
      <c r="V88" s="520"/>
      <c r="W88" s="520"/>
      <c r="X88" s="521"/>
      <c r="Y88" s="465" t="s">
        <v>54</v>
      </c>
      <c r="Z88" s="466"/>
      <c r="AA88" s="467"/>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2"/>
      <c r="B89" s="533"/>
      <c r="C89" s="533"/>
      <c r="D89" s="533"/>
      <c r="E89" s="533"/>
      <c r="F89" s="534"/>
      <c r="G89" s="109"/>
      <c r="H89" s="110"/>
      <c r="I89" s="110"/>
      <c r="J89" s="110"/>
      <c r="K89" s="110"/>
      <c r="L89" s="110"/>
      <c r="M89" s="110"/>
      <c r="N89" s="110"/>
      <c r="O89" s="111"/>
      <c r="P89" s="175"/>
      <c r="Q89" s="175"/>
      <c r="R89" s="175"/>
      <c r="S89" s="175"/>
      <c r="T89" s="175"/>
      <c r="U89" s="175"/>
      <c r="V89" s="175"/>
      <c r="W89" s="175"/>
      <c r="X89" s="557"/>
      <c r="Y89" s="465" t="s">
        <v>13</v>
      </c>
      <c r="Z89" s="466"/>
      <c r="AA89" s="467"/>
      <c r="AB89" s="591" t="s">
        <v>14</v>
      </c>
      <c r="AC89" s="591"/>
      <c r="AD89" s="59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2"/>
      <c r="B90" s="435" t="s">
        <v>145</v>
      </c>
      <c r="C90" s="435"/>
      <c r="D90" s="435"/>
      <c r="E90" s="435"/>
      <c r="F90" s="436"/>
      <c r="G90" s="516" t="s">
        <v>61</v>
      </c>
      <c r="H90" s="440"/>
      <c r="I90" s="440"/>
      <c r="J90" s="440"/>
      <c r="K90" s="440"/>
      <c r="L90" s="440"/>
      <c r="M90" s="440"/>
      <c r="N90" s="440"/>
      <c r="O90" s="517"/>
      <c r="P90" s="439" t="s">
        <v>63</v>
      </c>
      <c r="Q90" s="440"/>
      <c r="R90" s="440"/>
      <c r="S90" s="440"/>
      <c r="T90" s="440"/>
      <c r="U90" s="440"/>
      <c r="V90" s="440"/>
      <c r="W90" s="440"/>
      <c r="X90" s="517"/>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7" t="s">
        <v>134</v>
      </c>
      <c r="AV90" s="537"/>
      <c r="AW90" s="537"/>
      <c r="AX90" s="538"/>
    </row>
    <row r="91" spans="1:60" ht="18.75" hidden="1" customHeight="1" x14ac:dyDescent="0.15">
      <c r="A91" s="862"/>
      <c r="B91" s="435"/>
      <c r="C91" s="435"/>
      <c r="D91" s="435"/>
      <c r="E91" s="435"/>
      <c r="F91" s="436"/>
      <c r="G91" s="419"/>
      <c r="H91" s="401"/>
      <c r="I91" s="401"/>
      <c r="J91" s="401"/>
      <c r="K91" s="401"/>
      <c r="L91" s="401"/>
      <c r="M91" s="401"/>
      <c r="N91" s="401"/>
      <c r="O91" s="420"/>
      <c r="P91" s="442"/>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2"/>
      <c r="B92" s="435"/>
      <c r="C92" s="435"/>
      <c r="D92" s="435"/>
      <c r="E92" s="435"/>
      <c r="F92" s="436"/>
      <c r="G92" s="103"/>
      <c r="H92" s="104"/>
      <c r="I92" s="104"/>
      <c r="J92" s="104"/>
      <c r="K92" s="104"/>
      <c r="L92" s="104"/>
      <c r="M92" s="104"/>
      <c r="N92" s="104"/>
      <c r="O92" s="105"/>
      <c r="P92" s="104"/>
      <c r="Q92" s="518"/>
      <c r="R92" s="518"/>
      <c r="S92" s="518"/>
      <c r="T92" s="518"/>
      <c r="U92" s="518"/>
      <c r="V92" s="518"/>
      <c r="W92" s="518"/>
      <c r="X92" s="519"/>
      <c r="Y92" s="558" t="s">
        <v>62</v>
      </c>
      <c r="Z92" s="559"/>
      <c r="AA92" s="560"/>
      <c r="AB92" s="468"/>
      <c r="AC92" s="468"/>
      <c r="AD92" s="468"/>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2"/>
      <c r="B93" s="435"/>
      <c r="C93" s="435"/>
      <c r="D93" s="435"/>
      <c r="E93" s="435"/>
      <c r="F93" s="436"/>
      <c r="G93" s="106"/>
      <c r="H93" s="107"/>
      <c r="I93" s="107"/>
      <c r="J93" s="107"/>
      <c r="K93" s="107"/>
      <c r="L93" s="107"/>
      <c r="M93" s="107"/>
      <c r="N93" s="107"/>
      <c r="O93" s="108"/>
      <c r="P93" s="520"/>
      <c r="Q93" s="520"/>
      <c r="R93" s="520"/>
      <c r="S93" s="520"/>
      <c r="T93" s="520"/>
      <c r="U93" s="520"/>
      <c r="V93" s="520"/>
      <c r="W93" s="520"/>
      <c r="X93" s="521"/>
      <c r="Y93" s="465" t="s">
        <v>54</v>
      </c>
      <c r="Z93" s="466"/>
      <c r="AA93" s="467"/>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2"/>
      <c r="B94" s="533"/>
      <c r="C94" s="533"/>
      <c r="D94" s="533"/>
      <c r="E94" s="533"/>
      <c r="F94" s="534"/>
      <c r="G94" s="109"/>
      <c r="H94" s="110"/>
      <c r="I94" s="110"/>
      <c r="J94" s="110"/>
      <c r="K94" s="110"/>
      <c r="L94" s="110"/>
      <c r="M94" s="110"/>
      <c r="N94" s="110"/>
      <c r="O94" s="111"/>
      <c r="P94" s="175"/>
      <c r="Q94" s="175"/>
      <c r="R94" s="175"/>
      <c r="S94" s="175"/>
      <c r="T94" s="175"/>
      <c r="U94" s="175"/>
      <c r="V94" s="175"/>
      <c r="W94" s="175"/>
      <c r="X94" s="557"/>
      <c r="Y94" s="465" t="s">
        <v>13</v>
      </c>
      <c r="Z94" s="466"/>
      <c r="AA94" s="467"/>
      <c r="AB94" s="591" t="s">
        <v>14</v>
      </c>
      <c r="AC94" s="591"/>
      <c r="AD94" s="59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2"/>
      <c r="B95" s="435" t="s">
        <v>145</v>
      </c>
      <c r="C95" s="435"/>
      <c r="D95" s="435"/>
      <c r="E95" s="435"/>
      <c r="F95" s="436"/>
      <c r="G95" s="516" t="s">
        <v>61</v>
      </c>
      <c r="H95" s="440"/>
      <c r="I95" s="440"/>
      <c r="J95" s="440"/>
      <c r="K95" s="440"/>
      <c r="L95" s="440"/>
      <c r="M95" s="440"/>
      <c r="N95" s="440"/>
      <c r="O95" s="517"/>
      <c r="P95" s="439" t="s">
        <v>63</v>
      </c>
      <c r="Q95" s="440"/>
      <c r="R95" s="440"/>
      <c r="S95" s="440"/>
      <c r="T95" s="440"/>
      <c r="U95" s="440"/>
      <c r="V95" s="440"/>
      <c r="W95" s="440"/>
      <c r="X95" s="517"/>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2"/>
      <c r="B96" s="435"/>
      <c r="C96" s="435"/>
      <c r="D96" s="435"/>
      <c r="E96" s="435"/>
      <c r="F96" s="436"/>
      <c r="G96" s="419"/>
      <c r="H96" s="401"/>
      <c r="I96" s="401"/>
      <c r="J96" s="401"/>
      <c r="K96" s="401"/>
      <c r="L96" s="401"/>
      <c r="M96" s="401"/>
      <c r="N96" s="401"/>
      <c r="O96" s="420"/>
      <c r="P96" s="442"/>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2"/>
      <c r="B97" s="435"/>
      <c r="C97" s="435"/>
      <c r="D97" s="435"/>
      <c r="E97" s="435"/>
      <c r="F97" s="436"/>
      <c r="G97" s="103"/>
      <c r="H97" s="104"/>
      <c r="I97" s="104"/>
      <c r="J97" s="104"/>
      <c r="K97" s="104"/>
      <c r="L97" s="104"/>
      <c r="M97" s="104"/>
      <c r="N97" s="104"/>
      <c r="O97" s="105"/>
      <c r="P97" s="104"/>
      <c r="Q97" s="518"/>
      <c r="R97" s="518"/>
      <c r="S97" s="518"/>
      <c r="T97" s="518"/>
      <c r="U97" s="518"/>
      <c r="V97" s="518"/>
      <c r="W97" s="518"/>
      <c r="X97" s="519"/>
      <c r="Y97" s="558" t="s">
        <v>62</v>
      </c>
      <c r="Z97" s="559"/>
      <c r="AA97" s="560"/>
      <c r="AB97" s="908"/>
      <c r="AC97" s="909"/>
      <c r="AD97" s="910"/>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2"/>
      <c r="B98" s="435"/>
      <c r="C98" s="435"/>
      <c r="D98" s="435"/>
      <c r="E98" s="435"/>
      <c r="F98" s="436"/>
      <c r="G98" s="106"/>
      <c r="H98" s="107"/>
      <c r="I98" s="107"/>
      <c r="J98" s="107"/>
      <c r="K98" s="107"/>
      <c r="L98" s="107"/>
      <c r="M98" s="107"/>
      <c r="N98" s="107"/>
      <c r="O98" s="108"/>
      <c r="P98" s="520"/>
      <c r="Q98" s="520"/>
      <c r="R98" s="520"/>
      <c r="S98" s="520"/>
      <c r="T98" s="520"/>
      <c r="U98" s="520"/>
      <c r="V98" s="520"/>
      <c r="W98" s="520"/>
      <c r="X98" s="521"/>
      <c r="Y98" s="465" t="s">
        <v>54</v>
      </c>
      <c r="Z98" s="466"/>
      <c r="AA98" s="467"/>
      <c r="AB98" s="469"/>
      <c r="AC98" s="470"/>
      <c r="AD98" s="471"/>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3"/>
      <c r="B99" s="437"/>
      <c r="C99" s="437"/>
      <c r="D99" s="437"/>
      <c r="E99" s="437"/>
      <c r="F99" s="438"/>
      <c r="G99" s="577"/>
      <c r="H99" s="214"/>
      <c r="I99" s="214"/>
      <c r="J99" s="214"/>
      <c r="K99" s="214"/>
      <c r="L99" s="214"/>
      <c r="M99" s="214"/>
      <c r="N99" s="214"/>
      <c r="O99" s="578"/>
      <c r="P99" s="522"/>
      <c r="Q99" s="522"/>
      <c r="R99" s="522"/>
      <c r="S99" s="522"/>
      <c r="T99" s="522"/>
      <c r="U99" s="522"/>
      <c r="V99" s="522"/>
      <c r="W99" s="522"/>
      <c r="X99" s="523"/>
      <c r="Y99" s="892" t="s">
        <v>13</v>
      </c>
      <c r="Z99" s="893"/>
      <c r="AA99" s="894"/>
      <c r="AB99" s="889" t="s">
        <v>14</v>
      </c>
      <c r="AC99" s="890"/>
      <c r="AD99" s="89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1"/>
      <c r="Z100" s="852"/>
      <c r="AA100" s="853"/>
      <c r="AB100" s="485" t="s">
        <v>11</v>
      </c>
      <c r="AC100" s="485"/>
      <c r="AD100" s="485"/>
      <c r="AE100" s="543" t="s">
        <v>396</v>
      </c>
      <c r="AF100" s="544"/>
      <c r="AG100" s="544"/>
      <c r="AH100" s="545"/>
      <c r="AI100" s="543" t="s">
        <v>416</v>
      </c>
      <c r="AJ100" s="544"/>
      <c r="AK100" s="544"/>
      <c r="AL100" s="545"/>
      <c r="AM100" s="543" t="s">
        <v>423</v>
      </c>
      <c r="AN100" s="544"/>
      <c r="AO100" s="544"/>
      <c r="AP100" s="545"/>
      <c r="AQ100" s="318" t="s">
        <v>436</v>
      </c>
      <c r="AR100" s="319"/>
      <c r="AS100" s="319"/>
      <c r="AT100" s="320"/>
      <c r="AU100" s="318" t="s">
        <v>437</v>
      </c>
      <c r="AV100" s="319"/>
      <c r="AW100" s="319"/>
      <c r="AX100" s="321"/>
    </row>
    <row r="101" spans="1:60" ht="23.25" customHeight="1" x14ac:dyDescent="0.15">
      <c r="A101" s="429"/>
      <c r="B101" s="430"/>
      <c r="C101" s="430"/>
      <c r="D101" s="430"/>
      <c r="E101" s="430"/>
      <c r="F101" s="431"/>
      <c r="G101" s="104" t="s">
        <v>582</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8" t="s">
        <v>606</v>
      </c>
      <c r="AC101" s="468"/>
      <c r="AD101" s="468"/>
      <c r="AE101" s="216">
        <v>25</v>
      </c>
      <c r="AF101" s="217"/>
      <c r="AG101" s="217"/>
      <c r="AH101" s="218"/>
      <c r="AI101" s="216">
        <v>33</v>
      </c>
      <c r="AJ101" s="217"/>
      <c r="AK101" s="217"/>
      <c r="AL101" s="218"/>
      <c r="AM101" s="216">
        <v>29</v>
      </c>
      <c r="AN101" s="217"/>
      <c r="AO101" s="217"/>
      <c r="AP101" s="218"/>
      <c r="AQ101" s="216" t="s">
        <v>617</v>
      </c>
      <c r="AR101" s="217"/>
      <c r="AS101" s="217"/>
      <c r="AT101" s="218"/>
      <c r="AU101" s="216" t="s">
        <v>669</v>
      </c>
      <c r="AV101" s="217"/>
      <c r="AW101" s="217"/>
      <c r="AX101" s="218"/>
    </row>
    <row r="102" spans="1:60" ht="23.25"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468" t="s">
        <v>606</v>
      </c>
      <c r="AC102" s="468"/>
      <c r="AD102" s="468"/>
      <c r="AE102" s="425">
        <v>24</v>
      </c>
      <c r="AF102" s="425"/>
      <c r="AG102" s="425"/>
      <c r="AH102" s="425"/>
      <c r="AI102" s="425">
        <v>32</v>
      </c>
      <c r="AJ102" s="425"/>
      <c r="AK102" s="425"/>
      <c r="AL102" s="425"/>
      <c r="AM102" s="425">
        <v>30</v>
      </c>
      <c r="AN102" s="425"/>
      <c r="AO102" s="425"/>
      <c r="AP102" s="425"/>
      <c r="AQ102" s="271">
        <v>29</v>
      </c>
      <c r="AR102" s="272"/>
      <c r="AS102" s="272"/>
      <c r="AT102" s="317"/>
      <c r="AU102" s="271">
        <v>29</v>
      </c>
      <c r="AV102" s="272"/>
      <c r="AW102" s="272"/>
      <c r="AX102" s="317"/>
    </row>
    <row r="103" spans="1:60" ht="31.5" customHeight="1" x14ac:dyDescent="0.15">
      <c r="A103" s="426" t="s">
        <v>355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1" t="s">
        <v>11</v>
      </c>
      <c r="AC103" s="422"/>
      <c r="AD103" s="423"/>
      <c r="AE103" s="421" t="s">
        <v>396</v>
      </c>
      <c r="AF103" s="422"/>
      <c r="AG103" s="422"/>
      <c r="AH103" s="423"/>
      <c r="AI103" s="421" t="s">
        <v>394</v>
      </c>
      <c r="AJ103" s="422"/>
      <c r="AK103" s="422"/>
      <c r="AL103" s="423"/>
      <c r="AM103" s="421" t="s">
        <v>423</v>
      </c>
      <c r="AN103" s="422"/>
      <c r="AO103" s="422"/>
      <c r="AP103" s="423"/>
      <c r="AQ103" s="282" t="s">
        <v>436</v>
      </c>
      <c r="AR103" s="283"/>
      <c r="AS103" s="283"/>
      <c r="AT103" s="322"/>
      <c r="AU103" s="282" t="s">
        <v>437</v>
      </c>
      <c r="AV103" s="283"/>
      <c r="AW103" s="283"/>
      <c r="AX103" s="284"/>
    </row>
    <row r="104" spans="1:60" ht="23.25" customHeight="1" x14ac:dyDescent="0.15">
      <c r="A104" s="429"/>
      <c r="B104" s="430"/>
      <c r="C104" s="430"/>
      <c r="D104" s="430"/>
      <c r="E104" s="430"/>
      <c r="F104" s="431"/>
      <c r="G104" s="104" t="s">
        <v>583</v>
      </c>
      <c r="H104" s="104"/>
      <c r="I104" s="104"/>
      <c r="J104" s="104"/>
      <c r="K104" s="104"/>
      <c r="L104" s="104"/>
      <c r="M104" s="104"/>
      <c r="N104" s="104"/>
      <c r="O104" s="104"/>
      <c r="P104" s="104"/>
      <c r="Q104" s="104"/>
      <c r="R104" s="104"/>
      <c r="S104" s="104"/>
      <c r="T104" s="104"/>
      <c r="U104" s="104"/>
      <c r="V104" s="104"/>
      <c r="W104" s="104"/>
      <c r="X104" s="105"/>
      <c r="Y104" s="472" t="s">
        <v>55</v>
      </c>
      <c r="Z104" s="473"/>
      <c r="AA104" s="474"/>
      <c r="AB104" s="468" t="s">
        <v>606</v>
      </c>
      <c r="AC104" s="468"/>
      <c r="AD104" s="468"/>
      <c r="AE104" s="216">
        <v>47</v>
      </c>
      <c r="AF104" s="217"/>
      <c r="AG104" s="217"/>
      <c r="AH104" s="218"/>
      <c r="AI104" s="216">
        <v>47</v>
      </c>
      <c r="AJ104" s="217"/>
      <c r="AK104" s="217"/>
      <c r="AL104" s="218"/>
      <c r="AM104" s="216">
        <v>47</v>
      </c>
      <c r="AN104" s="217"/>
      <c r="AO104" s="217"/>
      <c r="AP104" s="218"/>
      <c r="AQ104" s="216" t="s">
        <v>618</v>
      </c>
      <c r="AR104" s="217"/>
      <c r="AS104" s="217"/>
      <c r="AT104" s="218"/>
      <c r="AU104" s="216" t="s">
        <v>669</v>
      </c>
      <c r="AV104" s="217"/>
      <c r="AW104" s="217"/>
      <c r="AX104" s="218"/>
    </row>
    <row r="105" spans="1:60" ht="23.25"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49"/>
      <c r="AA105" s="550"/>
      <c r="AB105" s="468" t="s">
        <v>606</v>
      </c>
      <c r="AC105" s="468"/>
      <c r="AD105" s="468"/>
      <c r="AE105" s="425">
        <v>46</v>
      </c>
      <c r="AF105" s="425"/>
      <c r="AG105" s="425"/>
      <c r="AH105" s="425"/>
      <c r="AI105" s="425">
        <v>47</v>
      </c>
      <c r="AJ105" s="425"/>
      <c r="AK105" s="425"/>
      <c r="AL105" s="425"/>
      <c r="AM105" s="425">
        <v>47</v>
      </c>
      <c r="AN105" s="425"/>
      <c r="AO105" s="425"/>
      <c r="AP105" s="425"/>
      <c r="AQ105" s="216">
        <v>47</v>
      </c>
      <c r="AR105" s="217"/>
      <c r="AS105" s="217"/>
      <c r="AT105" s="218"/>
      <c r="AU105" s="271">
        <v>47</v>
      </c>
      <c r="AV105" s="272"/>
      <c r="AW105" s="272"/>
      <c r="AX105" s="317"/>
    </row>
    <row r="106" spans="1:60" ht="31.5" customHeight="1" x14ac:dyDescent="0.15">
      <c r="A106" s="426" t="s">
        <v>355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1" t="s">
        <v>11</v>
      </c>
      <c r="AC106" s="422"/>
      <c r="AD106" s="423"/>
      <c r="AE106" s="421" t="s">
        <v>396</v>
      </c>
      <c r="AF106" s="422"/>
      <c r="AG106" s="422"/>
      <c r="AH106" s="423"/>
      <c r="AI106" s="421" t="s">
        <v>394</v>
      </c>
      <c r="AJ106" s="422"/>
      <c r="AK106" s="422"/>
      <c r="AL106" s="423"/>
      <c r="AM106" s="421" t="s">
        <v>423</v>
      </c>
      <c r="AN106" s="422"/>
      <c r="AO106" s="422"/>
      <c r="AP106" s="423"/>
      <c r="AQ106" s="282" t="s">
        <v>436</v>
      </c>
      <c r="AR106" s="283"/>
      <c r="AS106" s="283"/>
      <c r="AT106" s="322"/>
      <c r="AU106" s="282" t="s">
        <v>437</v>
      </c>
      <c r="AV106" s="283"/>
      <c r="AW106" s="283"/>
      <c r="AX106" s="284"/>
    </row>
    <row r="107" spans="1:60" ht="23.25" customHeight="1" x14ac:dyDescent="0.15">
      <c r="A107" s="429"/>
      <c r="B107" s="430"/>
      <c r="C107" s="430"/>
      <c r="D107" s="430"/>
      <c r="E107" s="430"/>
      <c r="F107" s="431"/>
      <c r="G107" s="104" t="s">
        <v>584</v>
      </c>
      <c r="H107" s="104"/>
      <c r="I107" s="104"/>
      <c r="J107" s="104"/>
      <c r="K107" s="104"/>
      <c r="L107" s="104"/>
      <c r="M107" s="104"/>
      <c r="N107" s="104"/>
      <c r="O107" s="104"/>
      <c r="P107" s="104"/>
      <c r="Q107" s="104"/>
      <c r="R107" s="104"/>
      <c r="S107" s="104"/>
      <c r="T107" s="104"/>
      <c r="U107" s="104"/>
      <c r="V107" s="104"/>
      <c r="W107" s="104"/>
      <c r="X107" s="105"/>
      <c r="Y107" s="472" t="s">
        <v>55</v>
      </c>
      <c r="Z107" s="473"/>
      <c r="AA107" s="474"/>
      <c r="AB107" s="468" t="s">
        <v>606</v>
      </c>
      <c r="AC107" s="468"/>
      <c r="AD107" s="468"/>
      <c r="AE107" s="425">
        <v>45</v>
      </c>
      <c r="AF107" s="425"/>
      <c r="AG107" s="425"/>
      <c r="AH107" s="425"/>
      <c r="AI107" s="425">
        <v>45</v>
      </c>
      <c r="AJ107" s="425"/>
      <c r="AK107" s="425"/>
      <c r="AL107" s="425"/>
      <c r="AM107" s="425">
        <v>45</v>
      </c>
      <c r="AN107" s="425"/>
      <c r="AO107" s="425"/>
      <c r="AP107" s="425"/>
      <c r="AQ107" s="216" t="s">
        <v>619</v>
      </c>
      <c r="AR107" s="217"/>
      <c r="AS107" s="217"/>
      <c r="AT107" s="218"/>
      <c r="AU107" s="216" t="s">
        <v>669</v>
      </c>
      <c r="AV107" s="217"/>
      <c r="AW107" s="217"/>
      <c r="AX107" s="218"/>
    </row>
    <row r="108" spans="1:60" ht="23.25"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49"/>
      <c r="AA108" s="550"/>
      <c r="AB108" s="468" t="s">
        <v>606</v>
      </c>
      <c r="AC108" s="468"/>
      <c r="AD108" s="468"/>
      <c r="AE108" s="425">
        <v>45</v>
      </c>
      <c r="AF108" s="425"/>
      <c r="AG108" s="425"/>
      <c r="AH108" s="425"/>
      <c r="AI108" s="425">
        <v>45</v>
      </c>
      <c r="AJ108" s="425"/>
      <c r="AK108" s="425"/>
      <c r="AL108" s="425"/>
      <c r="AM108" s="425">
        <v>45</v>
      </c>
      <c r="AN108" s="425"/>
      <c r="AO108" s="425"/>
      <c r="AP108" s="425"/>
      <c r="AQ108" s="216">
        <v>45</v>
      </c>
      <c r="AR108" s="217"/>
      <c r="AS108" s="217"/>
      <c r="AT108" s="218"/>
      <c r="AU108" s="271">
        <v>45</v>
      </c>
      <c r="AV108" s="272"/>
      <c r="AW108" s="272"/>
      <c r="AX108" s="317"/>
    </row>
    <row r="109" spans="1:60" ht="31.5" hidden="1" customHeight="1" x14ac:dyDescent="0.15">
      <c r="A109" s="426" t="s">
        <v>355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1" t="s">
        <v>11</v>
      </c>
      <c r="AC109" s="422"/>
      <c r="AD109" s="423"/>
      <c r="AE109" s="421" t="s">
        <v>396</v>
      </c>
      <c r="AF109" s="422"/>
      <c r="AG109" s="422"/>
      <c r="AH109" s="423"/>
      <c r="AI109" s="421" t="s">
        <v>394</v>
      </c>
      <c r="AJ109" s="422"/>
      <c r="AK109" s="422"/>
      <c r="AL109" s="423"/>
      <c r="AM109" s="421" t="s">
        <v>423</v>
      </c>
      <c r="AN109" s="422"/>
      <c r="AO109" s="422"/>
      <c r="AP109" s="423"/>
      <c r="AQ109" s="282" t="s">
        <v>436</v>
      </c>
      <c r="AR109" s="283"/>
      <c r="AS109" s="283"/>
      <c r="AT109" s="322"/>
      <c r="AU109" s="282" t="s">
        <v>437</v>
      </c>
      <c r="AV109" s="283"/>
      <c r="AW109" s="283"/>
      <c r="AX109" s="284"/>
    </row>
    <row r="110" spans="1:60" ht="23.25" hidden="1" customHeight="1" x14ac:dyDescent="0.15">
      <c r="A110" s="429"/>
      <c r="B110" s="430"/>
      <c r="C110" s="430"/>
      <c r="D110" s="430"/>
      <c r="E110" s="430"/>
      <c r="F110" s="431"/>
      <c r="G110" s="396" t="s">
        <v>586</v>
      </c>
      <c r="H110" s="396"/>
      <c r="I110" s="396"/>
      <c r="J110" s="396"/>
      <c r="K110" s="396"/>
      <c r="L110" s="396"/>
      <c r="M110" s="396"/>
      <c r="N110" s="396"/>
      <c r="O110" s="396"/>
      <c r="P110" s="396"/>
      <c r="Q110" s="396"/>
      <c r="R110" s="396"/>
      <c r="S110" s="396"/>
      <c r="T110" s="396"/>
      <c r="U110" s="396"/>
      <c r="V110" s="396"/>
      <c r="W110" s="396"/>
      <c r="X110" s="396"/>
      <c r="Y110" s="472" t="s">
        <v>55</v>
      </c>
      <c r="Z110" s="473"/>
      <c r="AA110" s="474"/>
      <c r="AB110" s="469" t="s">
        <v>607</v>
      </c>
      <c r="AC110" s="470"/>
      <c r="AD110" s="471"/>
      <c r="AE110" s="425">
        <v>42835073</v>
      </c>
      <c r="AF110" s="425"/>
      <c r="AG110" s="425"/>
      <c r="AH110" s="425"/>
      <c r="AI110" s="425"/>
      <c r="AJ110" s="425"/>
      <c r="AK110" s="425"/>
      <c r="AL110" s="425"/>
      <c r="AM110" s="425"/>
      <c r="AN110" s="425"/>
      <c r="AO110" s="425"/>
      <c r="AP110" s="425"/>
      <c r="AQ110" s="216"/>
      <c r="AR110" s="217"/>
      <c r="AS110" s="217"/>
      <c r="AT110" s="218"/>
      <c r="AU110" s="216"/>
      <c r="AV110" s="217"/>
      <c r="AW110" s="217"/>
      <c r="AX110" s="218"/>
    </row>
    <row r="111" spans="1:60" ht="23.25" hidden="1" customHeight="1" x14ac:dyDescent="0.15">
      <c r="A111" s="432"/>
      <c r="B111" s="433"/>
      <c r="C111" s="433"/>
      <c r="D111" s="433"/>
      <c r="E111" s="433"/>
      <c r="F111" s="434"/>
      <c r="G111" s="397"/>
      <c r="H111" s="397"/>
      <c r="I111" s="397"/>
      <c r="J111" s="397"/>
      <c r="K111" s="397"/>
      <c r="L111" s="397"/>
      <c r="M111" s="397"/>
      <c r="N111" s="397"/>
      <c r="O111" s="397"/>
      <c r="P111" s="397"/>
      <c r="Q111" s="397"/>
      <c r="R111" s="397"/>
      <c r="S111" s="397"/>
      <c r="T111" s="397"/>
      <c r="U111" s="397"/>
      <c r="V111" s="397"/>
      <c r="W111" s="397"/>
      <c r="X111" s="397"/>
      <c r="Y111" s="452" t="s">
        <v>56</v>
      </c>
      <c r="Z111" s="549"/>
      <c r="AA111" s="550"/>
      <c r="AB111" s="475" t="s">
        <v>608</v>
      </c>
      <c r="AC111" s="476"/>
      <c r="AD111" s="477"/>
      <c r="AE111" s="424" t="s">
        <v>609</v>
      </c>
      <c r="AF111" s="424"/>
      <c r="AG111" s="424"/>
      <c r="AH111" s="424"/>
      <c r="AI111" s="425"/>
      <c r="AJ111" s="425"/>
      <c r="AK111" s="425"/>
      <c r="AL111" s="425"/>
      <c r="AM111" s="425"/>
      <c r="AN111" s="425"/>
      <c r="AO111" s="425"/>
      <c r="AP111" s="425"/>
      <c r="AQ111" s="216"/>
      <c r="AR111" s="217"/>
      <c r="AS111" s="217"/>
      <c r="AT111" s="218"/>
      <c r="AU111" s="271"/>
      <c r="AV111" s="272"/>
      <c r="AW111" s="272"/>
      <c r="AX111" s="317"/>
    </row>
    <row r="112" spans="1:60" ht="31.5" hidden="1" customHeight="1" x14ac:dyDescent="0.15">
      <c r="A112" s="426" t="s">
        <v>355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1" t="s">
        <v>11</v>
      </c>
      <c r="AC112" s="422"/>
      <c r="AD112" s="423"/>
      <c r="AE112" s="421" t="s">
        <v>396</v>
      </c>
      <c r="AF112" s="422"/>
      <c r="AG112" s="422"/>
      <c r="AH112" s="423"/>
      <c r="AI112" s="421" t="s">
        <v>394</v>
      </c>
      <c r="AJ112" s="422"/>
      <c r="AK112" s="422"/>
      <c r="AL112" s="423"/>
      <c r="AM112" s="421" t="s">
        <v>423</v>
      </c>
      <c r="AN112" s="422"/>
      <c r="AO112" s="422"/>
      <c r="AP112" s="423"/>
      <c r="AQ112" s="282" t="s">
        <v>436</v>
      </c>
      <c r="AR112" s="283"/>
      <c r="AS112" s="283"/>
      <c r="AT112" s="322"/>
      <c r="AU112" s="282" t="s">
        <v>437</v>
      </c>
      <c r="AV112" s="283"/>
      <c r="AW112" s="283"/>
      <c r="AX112" s="284"/>
    </row>
    <row r="113" spans="1:50" ht="23.25" hidden="1" customHeight="1" x14ac:dyDescent="0.15">
      <c r="A113" s="429"/>
      <c r="B113" s="430"/>
      <c r="C113" s="430"/>
      <c r="D113" s="430"/>
      <c r="E113" s="430"/>
      <c r="F113" s="431"/>
      <c r="G113" s="396" t="s">
        <v>610</v>
      </c>
      <c r="H113" s="396"/>
      <c r="I113" s="396"/>
      <c r="J113" s="396"/>
      <c r="K113" s="396"/>
      <c r="L113" s="396"/>
      <c r="M113" s="396"/>
      <c r="N113" s="396"/>
      <c r="O113" s="396"/>
      <c r="P113" s="396"/>
      <c r="Q113" s="396"/>
      <c r="R113" s="396"/>
      <c r="S113" s="396"/>
      <c r="T113" s="396"/>
      <c r="U113" s="396"/>
      <c r="V113" s="396"/>
      <c r="W113" s="396"/>
      <c r="X113" s="396"/>
      <c r="Y113" s="472" t="s">
        <v>55</v>
      </c>
      <c r="Z113" s="473"/>
      <c r="AA113" s="474"/>
      <c r="AB113" s="469" t="s">
        <v>607</v>
      </c>
      <c r="AC113" s="470"/>
      <c r="AD113" s="471"/>
      <c r="AE113" s="425"/>
      <c r="AF113" s="425"/>
      <c r="AG113" s="425"/>
      <c r="AH113" s="425"/>
      <c r="AI113" s="425"/>
      <c r="AJ113" s="425"/>
      <c r="AK113" s="425"/>
      <c r="AL113" s="425"/>
      <c r="AM113" s="425"/>
      <c r="AN113" s="425"/>
      <c r="AO113" s="425"/>
      <c r="AP113" s="425"/>
      <c r="AQ113" s="216"/>
      <c r="AR113" s="217"/>
      <c r="AS113" s="217"/>
      <c r="AT113" s="218"/>
      <c r="AU113" s="216"/>
      <c r="AV113" s="217"/>
      <c r="AW113" s="217"/>
      <c r="AX113" s="218"/>
    </row>
    <row r="114" spans="1:50" ht="23.25" hidden="1" customHeight="1" x14ac:dyDescent="0.15">
      <c r="A114" s="432"/>
      <c r="B114" s="433"/>
      <c r="C114" s="433"/>
      <c r="D114" s="433"/>
      <c r="E114" s="433"/>
      <c r="F114" s="434"/>
      <c r="G114" s="397"/>
      <c r="H114" s="397"/>
      <c r="I114" s="397"/>
      <c r="J114" s="397"/>
      <c r="K114" s="397"/>
      <c r="L114" s="397"/>
      <c r="M114" s="397"/>
      <c r="N114" s="397"/>
      <c r="O114" s="397"/>
      <c r="P114" s="397"/>
      <c r="Q114" s="397"/>
      <c r="R114" s="397"/>
      <c r="S114" s="397"/>
      <c r="T114" s="397"/>
      <c r="U114" s="397"/>
      <c r="V114" s="397"/>
      <c r="W114" s="397"/>
      <c r="X114" s="397"/>
      <c r="Y114" s="452" t="s">
        <v>56</v>
      </c>
      <c r="Z114" s="549"/>
      <c r="AA114" s="550"/>
      <c r="AB114" s="475" t="s">
        <v>608</v>
      </c>
      <c r="AC114" s="476"/>
      <c r="AD114" s="477"/>
      <c r="AE114" s="424" t="s">
        <v>609</v>
      </c>
      <c r="AF114" s="424"/>
      <c r="AG114" s="424"/>
      <c r="AH114" s="424"/>
      <c r="AI114" s="425"/>
      <c r="AJ114" s="425"/>
      <c r="AK114" s="425"/>
      <c r="AL114" s="425"/>
      <c r="AM114" s="425"/>
      <c r="AN114" s="425"/>
      <c r="AO114" s="425"/>
      <c r="AP114" s="425"/>
      <c r="AQ114" s="216"/>
      <c r="AR114" s="217"/>
      <c r="AS114" s="217"/>
      <c r="AT114" s="218"/>
      <c r="AU114" s="216"/>
      <c r="AV114" s="217"/>
      <c r="AW114" s="217"/>
      <c r="AX114" s="218"/>
    </row>
    <row r="115" spans="1:50" ht="23.25" customHeight="1" x14ac:dyDescent="0.15">
      <c r="A115" s="443" t="s">
        <v>15</v>
      </c>
      <c r="B115" s="444"/>
      <c r="C115" s="444"/>
      <c r="D115" s="444"/>
      <c r="E115" s="444"/>
      <c r="F115" s="445"/>
      <c r="G115" s="422" t="s">
        <v>16</v>
      </c>
      <c r="H115" s="422"/>
      <c r="I115" s="422"/>
      <c r="J115" s="422"/>
      <c r="K115" s="422"/>
      <c r="L115" s="422"/>
      <c r="M115" s="422"/>
      <c r="N115" s="422"/>
      <c r="O115" s="422"/>
      <c r="P115" s="422"/>
      <c r="Q115" s="422"/>
      <c r="R115" s="422"/>
      <c r="S115" s="422"/>
      <c r="T115" s="422"/>
      <c r="U115" s="422"/>
      <c r="V115" s="422"/>
      <c r="W115" s="422"/>
      <c r="X115" s="423"/>
      <c r="Y115" s="553"/>
      <c r="Z115" s="554"/>
      <c r="AA115" s="555"/>
      <c r="AB115" s="421" t="s">
        <v>11</v>
      </c>
      <c r="AC115" s="422"/>
      <c r="AD115" s="423"/>
      <c r="AE115" s="421" t="s">
        <v>396</v>
      </c>
      <c r="AF115" s="422"/>
      <c r="AG115" s="422"/>
      <c r="AH115" s="423"/>
      <c r="AI115" s="421" t="s">
        <v>394</v>
      </c>
      <c r="AJ115" s="422"/>
      <c r="AK115" s="422"/>
      <c r="AL115" s="423"/>
      <c r="AM115" s="421" t="s">
        <v>423</v>
      </c>
      <c r="AN115" s="422"/>
      <c r="AO115" s="422"/>
      <c r="AP115" s="423"/>
      <c r="AQ115" s="588" t="s">
        <v>438</v>
      </c>
      <c r="AR115" s="589"/>
      <c r="AS115" s="589"/>
      <c r="AT115" s="589"/>
      <c r="AU115" s="589"/>
      <c r="AV115" s="589"/>
      <c r="AW115" s="589"/>
      <c r="AX115" s="590"/>
    </row>
    <row r="116" spans="1:50" ht="23.25" customHeight="1" x14ac:dyDescent="0.15">
      <c r="A116" s="446"/>
      <c r="B116" s="447"/>
      <c r="C116" s="447"/>
      <c r="D116" s="447"/>
      <c r="E116" s="447"/>
      <c r="F116" s="448"/>
      <c r="G116" s="396" t="s">
        <v>667</v>
      </c>
      <c r="H116" s="396"/>
      <c r="I116" s="396"/>
      <c r="J116" s="396"/>
      <c r="K116" s="396"/>
      <c r="L116" s="396"/>
      <c r="M116" s="396"/>
      <c r="N116" s="396"/>
      <c r="O116" s="396"/>
      <c r="P116" s="396"/>
      <c r="Q116" s="396"/>
      <c r="R116" s="396"/>
      <c r="S116" s="396"/>
      <c r="T116" s="396"/>
      <c r="U116" s="396"/>
      <c r="V116" s="396"/>
      <c r="W116" s="396"/>
      <c r="X116" s="396"/>
      <c r="Y116" s="462" t="s">
        <v>15</v>
      </c>
      <c r="Z116" s="463"/>
      <c r="AA116" s="464"/>
      <c r="AB116" s="469" t="s">
        <v>607</v>
      </c>
      <c r="AC116" s="470"/>
      <c r="AD116" s="471"/>
      <c r="AE116" s="425">
        <v>42835073</v>
      </c>
      <c r="AF116" s="425"/>
      <c r="AG116" s="425"/>
      <c r="AH116" s="425"/>
      <c r="AI116" s="425">
        <v>30807692</v>
      </c>
      <c r="AJ116" s="425"/>
      <c r="AK116" s="425"/>
      <c r="AL116" s="425"/>
      <c r="AM116" s="425">
        <v>35279012</v>
      </c>
      <c r="AN116" s="425"/>
      <c r="AO116" s="425"/>
      <c r="AP116" s="425"/>
      <c r="AQ116" s="216">
        <v>48202896</v>
      </c>
      <c r="AR116" s="217"/>
      <c r="AS116" s="217"/>
      <c r="AT116" s="217"/>
      <c r="AU116" s="217"/>
      <c r="AV116" s="217"/>
      <c r="AW116" s="217"/>
      <c r="AX116" s="219"/>
    </row>
    <row r="117" spans="1:50" ht="46.5" customHeight="1" x14ac:dyDescent="0.15">
      <c r="A117" s="449"/>
      <c r="B117" s="450"/>
      <c r="C117" s="450"/>
      <c r="D117" s="450"/>
      <c r="E117" s="450"/>
      <c r="F117" s="451"/>
      <c r="G117" s="397"/>
      <c r="H117" s="397"/>
      <c r="I117" s="397"/>
      <c r="J117" s="397"/>
      <c r="K117" s="397"/>
      <c r="L117" s="397"/>
      <c r="M117" s="397"/>
      <c r="N117" s="397"/>
      <c r="O117" s="397"/>
      <c r="P117" s="397"/>
      <c r="Q117" s="397"/>
      <c r="R117" s="397"/>
      <c r="S117" s="397"/>
      <c r="T117" s="397"/>
      <c r="U117" s="397"/>
      <c r="V117" s="397"/>
      <c r="W117" s="397"/>
      <c r="X117" s="397"/>
      <c r="Y117" s="478" t="s">
        <v>49</v>
      </c>
      <c r="Z117" s="453"/>
      <c r="AA117" s="454"/>
      <c r="AB117" s="475" t="s">
        <v>613</v>
      </c>
      <c r="AC117" s="476"/>
      <c r="AD117" s="477"/>
      <c r="AE117" s="424" t="s">
        <v>609</v>
      </c>
      <c r="AF117" s="424"/>
      <c r="AG117" s="424"/>
      <c r="AH117" s="424"/>
      <c r="AI117" s="424" t="s">
        <v>661</v>
      </c>
      <c r="AJ117" s="424"/>
      <c r="AK117" s="424"/>
      <c r="AL117" s="424"/>
      <c r="AM117" s="424" t="s">
        <v>647</v>
      </c>
      <c r="AN117" s="424"/>
      <c r="AO117" s="424"/>
      <c r="AP117" s="424"/>
      <c r="AQ117" s="424" t="s">
        <v>620</v>
      </c>
      <c r="AR117" s="424"/>
      <c r="AS117" s="424"/>
      <c r="AT117" s="424"/>
      <c r="AU117" s="424"/>
      <c r="AV117" s="424"/>
      <c r="AW117" s="424"/>
      <c r="AX117" s="552"/>
    </row>
    <row r="118" spans="1:50" ht="23.25" customHeight="1" x14ac:dyDescent="0.15">
      <c r="A118" s="443" t="s">
        <v>15</v>
      </c>
      <c r="B118" s="444"/>
      <c r="C118" s="444"/>
      <c r="D118" s="444"/>
      <c r="E118" s="444"/>
      <c r="F118" s="445"/>
      <c r="G118" s="422" t="s">
        <v>16</v>
      </c>
      <c r="H118" s="422"/>
      <c r="I118" s="422"/>
      <c r="J118" s="422"/>
      <c r="K118" s="422"/>
      <c r="L118" s="422"/>
      <c r="M118" s="422"/>
      <c r="N118" s="422"/>
      <c r="O118" s="422"/>
      <c r="P118" s="422"/>
      <c r="Q118" s="422"/>
      <c r="R118" s="422"/>
      <c r="S118" s="422"/>
      <c r="T118" s="422"/>
      <c r="U118" s="422"/>
      <c r="V118" s="422"/>
      <c r="W118" s="422"/>
      <c r="X118" s="423"/>
      <c r="Y118" s="553"/>
      <c r="Z118" s="554"/>
      <c r="AA118" s="555"/>
      <c r="AB118" s="421" t="s">
        <v>11</v>
      </c>
      <c r="AC118" s="422"/>
      <c r="AD118" s="423"/>
      <c r="AE118" s="421" t="s">
        <v>396</v>
      </c>
      <c r="AF118" s="422"/>
      <c r="AG118" s="422"/>
      <c r="AH118" s="423"/>
      <c r="AI118" s="421" t="s">
        <v>394</v>
      </c>
      <c r="AJ118" s="422"/>
      <c r="AK118" s="422"/>
      <c r="AL118" s="423"/>
      <c r="AM118" s="421" t="s">
        <v>423</v>
      </c>
      <c r="AN118" s="422"/>
      <c r="AO118" s="422"/>
      <c r="AP118" s="423"/>
      <c r="AQ118" s="588" t="s">
        <v>438</v>
      </c>
      <c r="AR118" s="589"/>
      <c r="AS118" s="589"/>
      <c r="AT118" s="589"/>
      <c r="AU118" s="589"/>
      <c r="AV118" s="589"/>
      <c r="AW118" s="589"/>
      <c r="AX118" s="590"/>
    </row>
    <row r="119" spans="1:50" ht="23.25" customHeight="1" x14ac:dyDescent="0.15">
      <c r="A119" s="446"/>
      <c r="B119" s="447"/>
      <c r="C119" s="447"/>
      <c r="D119" s="447"/>
      <c r="E119" s="447"/>
      <c r="F119" s="448"/>
      <c r="G119" s="396" t="s">
        <v>610</v>
      </c>
      <c r="H119" s="396"/>
      <c r="I119" s="396"/>
      <c r="J119" s="396"/>
      <c r="K119" s="396"/>
      <c r="L119" s="396"/>
      <c r="M119" s="396"/>
      <c r="N119" s="396"/>
      <c r="O119" s="396"/>
      <c r="P119" s="396"/>
      <c r="Q119" s="396"/>
      <c r="R119" s="396"/>
      <c r="S119" s="396"/>
      <c r="T119" s="396"/>
      <c r="U119" s="396"/>
      <c r="V119" s="396"/>
      <c r="W119" s="396"/>
      <c r="X119" s="396"/>
      <c r="Y119" s="462" t="s">
        <v>15</v>
      </c>
      <c r="Z119" s="463"/>
      <c r="AA119" s="464"/>
      <c r="AB119" s="469" t="s">
        <v>611</v>
      </c>
      <c r="AC119" s="470"/>
      <c r="AD119" s="471"/>
      <c r="AE119" s="425">
        <v>23538580</v>
      </c>
      <c r="AF119" s="425"/>
      <c r="AG119" s="425"/>
      <c r="AH119" s="425"/>
      <c r="AI119" s="425">
        <v>21493926</v>
      </c>
      <c r="AJ119" s="425"/>
      <c r="AK119" s="425"/>
      <c r="AL119" s="425"/>
      <c r="AM119" s="425">
        <v>23073831</v>
      </c>
      <c r="AN119" s="425"/>
      <c r="AO119" s="425"/>
      <c r="AP119" s="425"/>
      <c r="AQ119" s="425">
        <v>35569685</v>
      </c>
      <c r="AR119" s="425"/>
      <c r="AS119" s="425"/>
      <c r="AT119" s="425"/>
      <c r="AU119" s="425"/>
      <c r="AV119" s="425"/>
      <c r="AW119" s="425"/>
      <c r="AX119" s="551"/>
    </row>
    <row r="120" spans="1:50" ht="46.5" customHeight="1" x14ac:dyDescent="0.15">
      <c r="A120" s="449"/>
      <c r="B120" s="450"/>
      <c r="C120" s="450"/>
      <c r="D120" s="450"/>
      <c r="E120" s="450"/>
      <c r="F120" s="451"/>
      <c r="G120" s="397"/>
      <c r="H120" s="397"/>
      <c r="I120" s="397"/>
      <c r="J120" s="397"/>
      <c r="K120" s="397"/>
      <c r="L120" s="397"/>
      <c r="M120" s="397"/>
      <c r="N120" s="397"/>
      <c r="O120" s="397"/>
      <c r="P120" s="397"/>
      <c r="Q120" s="397"/>
      <c r="R120" s="397"/>
      <c r="S120" s="397"/>
      <c r="T120" s="397"/>
      <c r="U120" s="397"/>
      <c r="V120" s="397"/>
      <c r="W120" s="397"/>
      <c r="X120" s="397"/>
      <c r="Y120" s="478" t="s">
        <v>49</v>
      </c>
      <c r="Z120" s="453"/>
      <c r="AA120" s="454"/>
      <c r="AB120" s="475" t="s">
        <v>612</v>
      </c>
      <c r="AC120" s="476"/>
      <c r="AD120" s="477"/>
      <c r="AE120" s="424" t="s">
        <v>614</v>
      </c>
      <c r="AF120" s="424"/>
      <c r="AG120" s="424"/>
      <c r="AH120" s="424"/>
      <c r="AI120" s="424" t="s">
        <v>662</v>
      </c>
      <c r="AJ120" s="424"/>
      <c r="AK120" s="424"/>
      <c r="AL120" s="424"/>
      <c r="AM120" s="424" t="s">
        <v>648</v>
      </c>
      <c r="AN120" s="424"/>
      <c r="AO120" s="424"/>
      <c r="AP120" s="424"/>
      <c r="AQ120" s="424" t="s">
        <v>621</v>
      </c>
      <c r="AR120" s="424"/>
      <c r="AS120" s="424"/>
      <c r="AT120" s="424"/>
      <c r="AU120" s="424"/>
      <c r="AV120" s="424"/>
      <c r="AW120" s="424"/>
      <c r="AX120" s="552"/>
    </row>
    <row r="121" spans="1:50" ht="23.25" customHeight="1" x14ac:dyDescent="0.15">
      <c r="A121" s="443" t="s">
        <v>15</v>
      </c>
      <c r="B121" s="444"/>
      <c r="C121" s="444"/>
      <c r="D121" s="444"/>
      <c r="E121" s="444"/>
      <c r="F121" s="445"/>
      <c r="G121" s="422" t="s">
        <v>16</v>
      </c>
      <c r="H121" s="422"/>
      <c r="I121" s="422"/>
      <c r="J121" s="422"/>
      <c r="K121" s="422"/>
      <c r="L121" s="422"/>
      <c r="M121" s="422"/>
      <c r="N121" s="422"/>
      <c r="O121" s="422"/>
      <c r="P121" s="422"/>
      <c r="Q121" s="422"/>
      <c r="R121" s="422"/>
      <c r="S121" s="422"/>
      <c r="T121" s="422"/>
      <c r="U121" s="422"/>
      <c r="V121" s="422"/>
      <c r="W121" s="422"/>
      <c r="X121" s="423"/>
      <c r="Y121" s="553"/>
      <c r="Z121" s="554"/>
      <c r="AA121" s="555"/>
      <c r="AB121" s="421" t="s">
        <v>11</v>
      </c>
      <c r="AC121" s="422"/>
      <c r="AD121" s="423"/>
      <c r="AE121" s="421" t="s">
        <v>396</v>
      </c>
      <c r="AF121" s="422"/>
      <c r="AG121" s="422"/>
      <c r="AH121" s="423"/>
      <c r="AI121" s="421" t="s">
        <v>394</v>
      </c>
      <c r="AJ121" s="422"/>
      <c r="AK121" s="422"/>
      <c r="AL121" s="423"/>
      <c r="AM121" s="421" t="s">
        <v>423</v>
      </c>
      <c r="AN121" s="422"/>
      <c r="AO121" s="422"/>
      <c r="AP121" s="423"/>
      <c r="AQ121" s="588" t="s">
        <v>438</v>
      </c>
      <c r="AR121" s="589"/>
      <c r="AS121" s="589"/>
      <c r="AT121" s="589"/>
      <c r="AU121" s="589"/>
      <c r="AV121" s="589"/>
      <c r="AW121" s="589"/>
      <c r="AX121" s="590"/>
    </row>
    <row r="122" spans="1:50" ht="23.25" customHeight="1" x14ac:dyDescent="0.15">
      <c r="A122" s="446"/>
      <c r="B122" s="447"/>
      <c r="C122" s="447"/>
      <c r="D122" s="447"/>
      <c r="E122" s="447"/>
      <c r="F122" s="448"/>
      <c r="G122" s="396" t="s">
        <v>585</v>
      </c>
      <c r="H122" s="396"/>
      <c r="I122" s="396"/>
      <c r="J122" s="396"/>
      <c r="K122" s="396"/>
      <c r="L122" s="396"/>
      <c r="M122" s="396"/>
      <c r="N122" s="396"/>
      <c r="O122" s="396"/>
      <c r="P122" s="396"/>
      <c r="Q122" s="396"/>
      <c r="R122" s="396"/>
      <c r="S122" s="396"/>
      <c r="T122" s="396"/>
      <c r="U122" s="396"/>
      <c r="V122" s="396"/>
      <c r="W122" s="396"/>
      <c r="X122" s="396"/>
      <c r="Y122" s="462" t="s">
        <v>15</v>
      </c>
      <c r="Z122" s="463"/>
      <c r="AA122" s="464"/>
      <c r="AB122" s="469" t="s">
        <v>611</v>
      </c>
      <c r="AC122" s="470"/>
      <c r="AD122" s="471"/>
      <c r="AE122" s="425">
        <v>644342</v>
      </c>
      <c r="AF122" s="425"/>
      <c r="AG122" s="425"/>
      <c r="AH122" s="425"/>
      <c r="AI122" s="425">
        <v>640066</v>
      </c>
      <c r="AJ122" s="425"/>
      <c r="AK122" s="425"/>
      <c r="AL122" s="425"/>
      <c r="AM122" s="425">
        <v>695866</v>
      </c>
      <c r="AN122" s="425"/>
      <c r="AO122" s="425"/>
      <c r="AP122" s="425"/>
      <c r="AQ122" s="425">
        <v>954556</v>
      </c>
      <c r="AR122" s="425"/>
      <c r="AS122" s="425"/>
      <c r="AT122" s="425"/>
      <c r="AU122" s="425"/>
      <c r="AV122" s="425"/>
      <c r="AW122" s="425"/>
      <c r="AX122" s="551"/>
    </row>
    <row r="123" spans="1:50" ht="46.5" customHeight="1" thickBot="1" x14ac:dyDescent="0.2">
      <c r="A123" s="449"/>
      <c r="B123" s="450"/>
      <c r="C123" s="450"/>
      <c r="D123" s="450"/>
      <c r="E123" s="450"/>
      <c r="F123" s="451"/>
      <c r="G123" s="397"/>
      <c r="H123" s="397"/>
      <c r="I123" s="397"/>
      <c r="J123" s="397"/>
      <c r="K123" s="397"/>
      <c r="L123" s="397"/>
      <c r="M123" s="397"/>
      <c r="N123" s="397"/>
      <c r="O123" s="397"/>
      <c r="P123" s="397"/>
      <c r="Q123" s="397"/>
      <c r="R123" s="397"/>
      <c r="S123" s="397"/>
      <c r="T123" s="397"/>
      <c r="U123" s="397"/>
      <c r="V123" s="397"/>
      <c r="W123" s="397"/>
      <c r="X123" s="397"/>
      <c r="Y123" s="478" t="s">
        <v>49</v>
      </c>
      <c r="Z123" s="453"/>
      <c r="AA123" s="454"/>
      <c r="AB123" s="475" t="s">
        <v>616</v>
      </c>
      <c r="AC123" s="476"/>
      <c r="AD123" s="477"/>
      <c r="AE123" s="424" t="s">
        <v>615</v>
      </c>
      <c r="AF123" s="424"/>
      <c r="AG123" s="424"/>
      <c r="AH123" s="424"/>
      <c r="AI123" s="424" t="s">
        <v>663</v>
      </c>
      <c r="AJ123" s="424"/>
      <c r="AK123" s="424"/>
      <c r="AL123" s="424"/>
      <c r="AM123" s="424" t="s">
        <v>649</v>
      </c>
      <c r="AN123" s="424"/>
      <c r="AO123" s="424"/>
      <c r="AP123" s="424"/>
      <c r="AQ123" s="424" t="s">
        <v>622</v>
      </c>
      <c r="AR123" s="424"/>
      <c r="AS123" s="424"/>
      <c r="AT123" s="424"/>
      <c r="AU123" s="424"/>
      <c r="AV123" s="424"/>
      <c r="AW123" s="424"/>
      <c r="AX123" s="552"/>
    </row>
    <row r="124" spans="1:50" ht="23.25" hidden="1" customHeight="1" x14ac:dyDescent="0.15">
      <c r="A124" s="443" t="s">
        <v>15</v>
      </c>
      <c r="B124" s="444"/>
      <c r="C124" s="444"/>
      <c r="D124" s="444"/>
      <c r="E124" s="444"/>
      <c r="F124" s="445"/>
      <c r="G124" s="422" t="s">
        <v>16</v>
      </c>
      <c r="H124" s="422"/>
      <c r="I124" s="422"/>
      <c r="J124" s="422"/>
      <c r="K124" s="422"/>
      <c r="L124" s="422"/>
      <c r="M124" s="422"/>
      <c r="N124" s="422"/>
      <c r="O124" s="422"/>
      <c r="P124" s="422"/>
      <c r="Q124" s="422"/>
      <c r="R124" s="422"/>
      <c r="S124" s="422"/>
      <c r="T124" s="422"/>
      <c r="U124" s="422"/>
      <c r="V124" s="422"/>
      <c r="W124" s="422"/>
      <c r="X124" s="423"/>
      <c r="Y124" s="553"/>
      <c r="Z124" s="554"/>
      <c r="AA124" s="555"/>
      <c r="AB124" s="421" t="s">
        <v>11</v>
      </c>
      <c r="AC124" s="422"/>
      <c r="AD124" s="423"/>
      <c r="AE124" s="421" t="s">
        <v>396</v>
      </c>
      <c r="AF124" s="422"/>
      <c r="AG124" s="422"/>
      <c r="AH124" s="423"/>
      <c r="AI124" s="421" t="s">
        <v>394</v>
      </c>
      <c r="AJ124" s="422"/>
      <c r="AK124" s="422"/>
      <c r="AL124" s="423"/>
      <c r="AM124" s="421" t="s">
        <v>423</v>
      </c>
      <c r="AN124" s="422"/>
      <c r="AO124" s="422"/>
      <c r="AP124" s="423"/>
      <c r="AQ124" s="588" t="s">
        <v>438</v>
      </c>
      <c r="AR124" s="589"/>
      <c r="AS124" s="589"/>
      <c r="AT124" s="589"/>
      <c r="AU124" s="589"/>
      <c r="AV124" s="589"/>
      <c r="AW124" s="589"/>
      <c r="AX124" s="590"/>
    </row>
    <row r="125" spans="1:50" ht="23.25" hidden="1" customHeight="1" x14ac:dyDescent="0.15">
      <c r="A125" s="446"/>
      <c r="B125" s="447"/>
      <c r="C125" s="447"/>
      <c r="D125" s="447"/>
      <c r="E125" s="447"/>
      <c r="F125" s="448"/>
      <c r="G125" s="396" t="s">
        <v>363</v>
      </c>
      <c r="H125" s="396"/>
      <c r="I125" s="396"/>
      <c r="J125" s="396"/>
      <c r="K125" s="396"/>
      <c r="L125" s="396"/>
      <c r="M125" s="396"/>
      <c r="N125" s="396"/>
      <c r="O125" s="396"/>
      <c r="P125" s="396"/>
      <c r="Q125" s="396"/>
      <c r="R125" s="396"/>
      <c r="S125" s="396"/>
      <c r="T125" s="396"/>
      <c r="U125" s="396"/>
      <c r="V125" s="396"/>
      <c r="W125" s="396"/>
      <c r="X125" s="929"/>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1"/>
    </row>
    <row r="126" spans="1:50" ht="46.5" hidden="1" customHeight="1" x14ac:dyDescent="0.15">
      <c r="A126" s="449"/>
      <c r="B126" s="450"/>
      <c r="C126" s="450"/>
      <c r="D126" s="450"/>
      <c r="E126" s="450"/>
      <c r="F126" s="451"/>
      <c r="G126" s="397"/>
      <c r="H126" s="397"/>
      <c r="I126" s="397"/>
      <c r="J126" s="397"/>
      <c r="K126" s="397"/>
      <c r="L126" s="397"/>
      <c r="M126" s="397"/>
      <c r="N126" s="397"/>
      <c r="O126" s="397"/>
      <c r="P126" s="397"/>
      <c r="Q126" s="397"/>
      <c r="R126" s="397"/>
      <c r="S126" s="397"/>
      <c r="T126" s="397"/>
      <c r="U126" s="397"/>
      <c r="V126" s="397"/>
      <c r="W126" s="397"/>
      <c r="X126" s="930"/>
      <c r="Y126" s="478" t="s">
        <v>49</v>
      </c>
      <c r="Z126" s="453"/>
      <c r="AA126" s="454"/>
      <c r="AB126" s="475" t="s">
        <v>362</v>
      </c>
      <c r="AC126" s="476"/>
      <c r="AD126" s="477"/>
      <c r="AE126" s="424"/>
      <c r="AF126" s="424"/>
      <c r="AG126" s="424"/>
      <c r="AH126" s="424"/>
      <c r="AI126" s="424"/>
      <c r="AJ126" s="424"/>
      <c r="AK126" s="424"/>
      <c r="AL126" s="424"/>
      <c r="AM126" s="424"/>
      <c r="AN126" s="424"/>
      <c r="AO126" s="424"/>
      <c r="AP126" s="424"/>
      <c r="AQ126" s="424"/>
      <c r="AR126" s="424"/>
      <c r="AS126" s="424"/>
      <c r="AT126" s="424"/>
      <c r="AU126" s="424"/>
      <c r="AV126" s="424"/>
      <c r="AW126" s="424"/>
      <c r="AX126" s="552"/>
    </row>
    <row r="127" spans="1:50" ht="23.25" hidden="1" customHeight="1" x14ac:dyDescent="0.15">
      <c r="A127" s="628" t="s">
        <v>15</v>
      </c>
      <c r="B127" s="447"/>
      <c r="C127" s="447"/>
      <c r="D127" s="447"/>
      <c r="E127" s="447"/>
      <c r="F127" s="448"/>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21" t="s">
        <v>396</v>
      </c>
      <c r="AF127" s="422"/>
      <c r="AG127" s="422"/>
      <c r="AH127" s="423"/>
      <c r="AI127" s="421" t="s">
        <v>394</v>
      </c>
      <c r="AJ127" s="422"/>
      <c r="AK127" s="422"/>
      <c r="AL127" s="423"/>
      <c r="AM127" s="421" t="s">
        <v>423</v>
      </c>
      <c r="AN127" s="422"/>
      <c r="AO127" s="422"/>
      <c r="AP127" s="423"/>
      <c r="AQ127" s="588" t="s">
        <v>438</v>
      </c>
      <c r="AR127" s="589"/>
      <c r="AS127" s="589"/>
      <c r="AT127" s="589"/>
      <c r="AU127" s="589"/>
      <c r="AV127" s="589"/>
      <c r="AW127" s="589"/>
      <c r="AX127" s="590"/>
    </row>
    <row r="128" spans="1:50" ht="23.25" hidden="1" customHeight="1" x14ac:dyDescent="0.15">
      <c r="A128" s="446"/>
      <c r="B128" s="447"/>
      <c r="C128" s="447"/>
      <c r="D128" s="447"/>
      <c r="E128" s="447"/>
      <c r="F128" s="448"/>
      <c r="G128" s="396" t="s">
        <v>363</v>
      </c>
      <c r="H128" s="396"/>
      <c r="I128" s="396"/>
      <c r="J128" s="396"/>
      <c r="K128" s="396"/>
      <c r="L128" s="396"/>
      <c r="M128" s="396"/>
      <c r="N128" s="396"/>
      <c r="O128" s="396"/>
      <c r="P128" s="396"/>
      <c r="Q128" s="396"/>
      <c r="R128" s="396"/>
      <c r="S128" s="396"/>
      <c r="T128" s="396"/>
      <c r="U128" s="396"/>
      <c r="V128" s="396"/>
      <c r="W128" s="396"/>
      <c r="X128" s="396"/>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1"/>
    </row>
    <row r="129" spans="1:50" ht="46.5" hidden="1" customHeight="1" thickBot="1" x14ac:dyDescent="0.2">
      <c r="A129" s="449"/>
      <c r="B129" s="450"/>
      <c r="C129" s="450"/>
      <c r="D129" s="450"/>
      <c r="E129" s="450"/>
      <c r="F129" s="451"/>
      <c r="G129" s="397"/>
      <c r="H129" s="397"/>
      <c r="I129" s="397"/>
      <c r="J129" s="397"/>
      <c r="K129" s="397"/>
      <c r="L129" s="397"/>
      <c r="M129" s="397"/>
      <c r="N129" s="397"/>
      <c r="O129" s="397"/>
      <c r="P129" s="397"/>
      <c r="Q129" s="397"/>
      <c r="R129" s="397"/>
      <c r="S129" s="397"/>
      <c r="T129" s="397"/>
      <c r="U129" s="397"/>
      <c r="V129" s="397"/>
      <c r="W129" s="397"/>
      <c r="X129" s="397"/>
      <c r="Y129" s="478" t="s">
        <v>49</v>
      </c>
      <c r="Z129" s="453"/>
      <c r="AA129" s="454"/>
      <c r="AB129" s="475" t="s">
        <v>362</v>
      </c>
      <c r="AC129" s="476"/>
      <c r="AD129" s="477"/>
      <c r="AE129" s="424"/>
      <c r="AF129" s="424"/>
      <c r="AG129" s="424"/>
      <c r="AH129" s="424"/>
      <c r="AI129" s="424"/>
      <c r="AJ129" s="424"/>
      <c r="AK129" s="424"/>
      <c r="AL129" s="424"/>
      <c r="AM129" s="424"/>
      <c r="AN129" s="424"/>
      <c r="AO129" s="424"/>
      <c r="AP129" s="424"/>
      <c r="AQ129" s="424"/>
      <c r="AR129" s="424"/>
      <c r="AS129" s="424"/>
      <c r="AT129" s="424"/>
      <c r="AU129" s="424"/>
      <c r="AV129" s="424"/>
      <c r="AW129" s="424"/>
      <c r="AX129" s="552"/>
    </row>
    <row r="130" spans="1:50" ht="45" customHeight="1" x14ac:dyDescent="0.15">
      <c r="A130" s="187" t="s">
        <v>411</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595</v>
      </c>
      <c r="AR133" s="198"/>
      <c r="AS133" s="132" t="s">
        <v>236</v>
      </c>
      <c r="AT133" s="133"/>
      <c r="AU133" s="199" t="s">
        <v>592</v>
      </c>
      <c r="AV133" s="199"/>
      <c r="AW133" s="132" t="s">
        <v>181</v>
      </c>
      <c r="AX133" s="194"/>
    </row>
    <row r="134" spans="1:50" ht="39.75" customHeight="1" x14ac:dyDescent="0.15">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589</v>
      </c>
      <c r="AC134" s="204"/>
      <c r="AD134" s="204"/>
      <c r="AE134" s="205" t="s">
        <v>579</v>
      </c>
      <c r="AF134" s="206"/>
      <c r="AG134" s="206"/>
      <c r="AH134" s="206"/>
      <c r="AI134" s="205" t="s">
        <v>580</v>
      </c>
      <c r="AJ134" s="206"/>
      <c r="AK134" s="206"/>
      <c r="AL134" s="206"/>
      <c r="AM134" s="205" t="s">
        <v>579</v>
      </c>
      <c r="AN134" s="206"/>
      <c r="AO134" s="206"/>
      <c r="AP134" s="206"/>
      <c r="AQ134" s="205" t="s">
        <v>593</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590</v>
      </c>
      <c r="AC135" s="212"/>
      <c r="AD135" s="212"/>
      <c r="AE135" s="205" t="s">
        <v>579</v>
      </c>
      <c r="AF135" s="206"/>
      <c r="AG135" s="206"/>
      <c r="AH135" s="206"/>
      <c r="AI135" s="205" t="s">
        <v>592</v>
      </c>
      <c r="AJ135" s="206"/>
      <c r="AK135" s="206"/>
      <c r="AL135" s="206"/>
      <c r="AM135" s="205" t="s">
        <v>591</v>
      </c>
      <c r="AN135" s="206"/>
      <c r="AO135" s="206"/>
      <c r="AP135" s="206"/>
      <c r="AQ135" s="205" t="s">
        <v>594</v>
      </c>
      <c r="AR135" s="206"/>
      <c r="AS135" s="206"/>
      <c r="AT135" s="206"/>
      <c r="AU135" s="205" t="s">
        <v>593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x14ac:dyDescent="0.15">
      <c r="A308" s="188"/>
      <c r="B308" s="185"/>
      <c r="C308" s="179"/>
      <c r="D308" s="185"/>
      <c r="E308" s="124" t="s">
        <v>596</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1"/>
      <c r="E430" s="173" t="s">
        <v>404</v>
      </c>
      <c r="F430" s="895"/>
      <c r="G430" s="896" t="s">
        <v>255</v>
      </c>
      <c r="H430" s="122"/>
      <c r="I430" s="122"/>
      <c r="J430" s="897" t="s">
        <v>578</v>
      </c>
      <c r="K430" s="898"/>
      <c r="L430" s="898"/>
      <c r="M430" s="898"/>
      <c r="N430" s="898"/>
      <c r="O430" s="898"/>
      <c r="P430" s="898"/>
      <c r="Q430" s="898"/>
      <c r="R430" s="898"/>
      <c r="S430" s="898"/>
      <c r="T430" s="899"/>
      <c r="U430" s="585" t="s">
        <v>579</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579</v>
      </c>
      <c r="AF432" s="199"/>
      <c r="AG432" s="132" t="s">
        <v>236</v>
      </c>
      <c r="AH432" s="133"/>
      <c r="AI432" s="155"/>
      <c r="AJ432" s="155"/>
      <c r="AK432" s="155"/>
      <c r="AL432" s="153"/>
      <c r="AM432" s="155"/>
      <c r="AN432" s="155"/>
      <c r="AO432" s="155"/>
      <c r="AP432" s="153"/>
      <c r="AQ432" s="587" t="s">
        <v>579</v>
      </c>
      <c r="AR432" s="199"/>
      <c r="AS432" s="132" t="s">
        <v>236</v>
      </c>
      <c r="AT432" s="133"/>
      <c r="AU432" s="199" t="s">
        <v>579</v>
      </c>
      <c r="AV432" s="199"/>
      <c r="AW432" s="132" t="s">
        <v>181</v>
      </c>
      <c r="AX432" s="194"/>
    </row>
    <row r="433" spans="1:50" ht="23.25" customHeight="1" x14ac:dyDescent="0.15">
      <c r="A433" s="188"/>
      <c r="B433" s="185"/>
      <c r="C433" s="179"/>
      <c r="D433" s="185"/>
      <c r="E433" s="342"/>
      <c r="F433" s="343"/>
      <c r="G433" s="103" t="s">
        <v>591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579</v>
      </c>
      <c r="AC433" s="212"/>
      <c r="AD433" s="212"/>
      <c r="AE433" s="340" t="s">
        <v>579</v>
      </c>
      <c r="AF433" s="206"/>
      <c r="AG433" s="206"/>
      <c r="AH433" s="206"/>
      <c r="AI433" s="340" t="s">
        <v>579</v>
      </c>
      <c r="AJ433" s="206"/>
      <c r="AK433" s="206"/>
      <c r="AL433" s="206"/>
      <c r="AM433" s="340" t="s">
        <v>579</v>
      </c>
      <c r="AN433" s="206"/>
      <c r="AO433" s="206"/>
      <c r="AP433" s="206"/>
      <c r="AQ433" s="340" t="s">
        <v>579</v>
      </c>
      <c r="AR433" s="206"/>
      <c r="AS433" s="206"/>
      <c r="AT433" s="206"/>
      <c r="AU433" s="340" t="s">
        <v>579</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597</v>
      </c>
      <c r="AC434" s="204"/>
      <c r="AD434" s="204"/>
      <c r="AE434" s="340" t="s">
        <v>578</v>
      </c>
      <c r="AF434" s="206"/>
      <c r="AG434" s="206"/>
      <c r="AH434" s="341"/>
      <c r="AI434" s="340" t="s">
        <v>578</v>
      </c>
      <c r="AJ434" s="206"/>
      <c r="AK434" s="206"/>
      <c r="AL434" s="341"/>
      <c r="AM434" s="340" t="s">
        <v>578</v>
      </c>
      <c r="AN434" s="206"/>
      <c r="AO434" s="206"/>
      <c r="AP434" s="341"/>
      <c r="AQ434" s="340" t="s">
        <v>578</v>
      </c>
      <c r="AR434" s="206"/>
      <c r="AS434" s="206"/>
      <c r="AT434" s="341"/>
      <c r="AU434" s="340" t="s">
        <v>578</v>
      </c>
      <c r="AV434" s="206"/>
      <c r="AW434" s="206"/>
      <c r="AX434" s="341"/>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40" t="s">
        <v>579</v>
      </c>
      <c r="AF435" s="206"/>
      <c r="AG435" s="206"/>
      <c r="AH435" s="341"/>
      <c r="AI435" s="340" t="s">
        <v>579</v>
      </c>
      <c r="AJ435" s="206"/>
      <c r="AK435" s="206"/>
      <c r="AL435" s="341"/>
      <c r="AM435" s="340" t="s">
        <v>579</v>
      </c>
      <c r="AN435" s="206"/>
      <c r="AO435" s="206"/>
      <c r="AP435" s="341"/>
      <c r="AQ435" s="340" t="s">
        <v>579</v>
      </c>
      <c r="AR435" s="206"/>
      <c r="AS435" s="206"/>
      <c r="AT435" s="341"/>
      <c r="AU435" s="340" t="s">
        <v>579</v>
      </c>
      <c r="AV435" s="206"/>
      <c r="AW435" s="206"/>
      <c r="AX435" s="341"/>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579</v>
      </c>
      <c r="AF457" s="199"/>
      <c r="AG457" s="132" t="s">
        <v>236</v>
      </c>
      <c r="AH457" s="133"/>
      <c r="AI457" s="155"/>
      <c r="AJ457" s="155"/>
      <c r="AK457" s="155"/>
      <c r="AL457" s="153"/>
      <c r="AM457" s="155"/>
      <c r="AN457" s="155"/>
      <c r="AO457" s="155"/>
      <c r="AP457" s="153"/>
      <c r="AQ457" s="587" t="s">
        <v>579</v>
      </c>
      <c r="AR457" s="199"/>
      <c r="AS457" s="132" t="s">
        <v>236</v>
      </c>
      <c r="AT457" s="133"/>
      <c r="AU457" s="199" t="s">
        <v>579</v>
      </c>
      <c r="AV457" s="199"/>
      <c r="AW457" s="132" t="s">
        <v>181</v>
      </c>
      <c r="AX457" s="194"/>
    </row>
    <row r="458" spans="1:50" ht="23.25" customHeight="1" x14ac:dyDescent="0.15">
      <c r="A458" s="188"/>
      <c r="B458" s="185"/>
      <c r="C458" s="179"/>
      <c r="D458" s="185"/>
      <c r="E458" s="342"/>
      <c r="F458" s="343"/>
      <c r="G458" s="103" t="s">
        <v>592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579</v>
      </c>
      <c r="AC458" s="212"/>
      <c r="AD458" s="212"/>
      <c r="AE458" s="340" t="s">
        <v>603</v>
      </c>
      <c r="AF458" s="206"/>
      <c r="AG458" s="206"/>
      <c r="AH458" s="206"/>
      <c r="AI458" s="340" t="s">
        <v>604</v>
      </c>
      <c r="AJ458" s="206"/>
      <c r="AK458" s="206"/>
      <c r="AL458" s="206"/>
      <c r="AM458" s="340" t="s">
        <v>579</v>
      </c>
      <c r="AN458" s="206"/>
      <c r="AO458" s="206"/>
      <c r="AP458" s="341"/>
      <c r="AQ458" s="340" t="s">
        <v>579</v>
      </c>
      <c r="AR458" s="206"/>
      <c r="AS458" s="206"/>
      <c r="AT458" s="341"/>
      <c r="AU458" s="206" t="s">
        <v>592</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589</v>
      </c>
      <c r="AC459" s="204"/>
      <c r="AD459" s="204"/>
      <c r="AE459" s="340" t="s">
        <v>594</v>
      </c>
      <c r="AF459" s="206"/>
      <c r="AG459" s="206"/>
      <c r="AH459" s="341"/>
      <c r="AI459" s="340" t="s">
        <v>579</v>
      </c>
      <c r="AJ459" s="206"/>
      <c r="AK459" s="206"/>
      <c r="AL459" s="206"/>
      <c r="AM459" s="340" t="s">
        <v>580</v>
      </c>
      <c r="AN459" s="206"/>
      <c r="AO459" s="206"/>
      <c r="AP459" s="341"/>
      <c r="AQ459" s="340" t="s">
        <v>579</v>
      </c>
      <c r="AR459" s="206"/>
      <c r="AS459" s="206"/>
      <c r="AT459" s="341"/>
      <c r="AU459" s="206" t="s">
        <v>595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40" t="s">
        <v>603</v>
      </c>
      <c r="AF460" s="206"/>
      <c r="AG460" s="206"/>
      <c r="AH460" s="341"/>
      <c r="AI460" s="340" t="s">
        <v>580</v>
      </c>
      <c r="AJ460" s="206"/>
      <c r="AK460" s="206"/>
      <c r="AL460" s="206"/>
      <c r="AM460" s="340" t="s">
        <v>593</v>
      </c>
      <c r="AN460" s="206"/>
      <c r="AO460" s="206"/>
      <c r="AP460" s="341"/>
      <c r="AQ460" s="340" t="s">
        <v>605</v>
      </c>
      <c r="AR460" s="206"/>
      <c r="AS460" s="206"/>
      <c r="AT460" s="341"/>
      <c r="AU460" s="206" t="s">
        <v>593</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6" t="s">
        <v>255</v>
      </c>
      <c r="H484" s="122"/>
      <c r="I484" s="122"/>
      <c r="J484" s="897"/>
      <c r="K484" s="898"/>
      <c r="L484" s="898"/>
      <c r="M484" s="898"/>
      <c r="N484" s="898"/>
      <c r="O484" s="898"/>
      <c r="P484" s="898"/>
      <c r="Q484" s="898"/>
      <c r="R484" s="898"/>
      <c r="S484" s="898"/>
      <c r="T484" s="899"/>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6" t="s">
        <v>255</v>
      </c>
      <c r="H538" s="122"/>
      <c r="I538" s="122"/>
      <c r="J538" s="897"/>
      <c r="K538" s="898"/>
      <c r="L538" s="898"/>
      <c r="M538" s="898"/>
      <c r="N538" s="898"/>
      <c r="O538" s="898"/>
      <c r="P538" s="898"/>
      <c r="Q538" s="898"/>
      <c r="R538" s="898"/>
      <c r="S538" s="898"/>
      <c r="T538" s="899"/>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6" t="s">
        <v>255</v>
      </c>
      <c r="H592" s="122"/>
      <c r="I592" s="122"/>
      <c r="J592" s="897"/>
      <c r="K592" s="898"/>
      <c r="L592" s="898"/>
      <c r="M592" s="898"/>
      <c r="N592" s="898"/>
      <c r="O592" s="898"/>
      <c r="P592" s="898"/>
      <c r="Q592" s="898"/>
      <c r="R592" s="898"/>
      <c r="S592" s="898"/>
      <c r="T592" s="899"/>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6" t="s">
        <v>255</v>
      </c>
      <c r="H646" s="122"/>
      <c r="I646" s="122"/>
      <c r="J646" s="897"/>
      <c r="K646" s="898"/>
      <c r="L646" s="898"/>
      <c r="M646" s="898"/>
      <c r="N646" s="898"/>
      <c r="O646" s="898"/>
      <c r="P646" s="898"/>
      <c r="Q646" s="898"/>
      <c r="R646" s="898"/>
      <c r="S646" s="898"/>
      <c r="T646" s="899"/>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1" t="s">
        <v>31</v>
      </c>
      <c r="AH701" s="385"/>
      <c r="AI701" s="385"/>
      <c r="AJ701" s="385"/>
      <c r="AK701" s="385"/>
      <c r="AL701" s="385"/>
      <c r="AM701" s="385"/>
      <c r="AN701" s="385"/>
      <c r="AO701" s="385"/>
      <c r="AP701" s="385"/>
      <c r="AQ701" s="385"/>
      <c r="AR701" s="385"/>
      <c r="AS701" s="385"/>
      <c r="AT701" s="385"/>
      <c r="AU701" s="385"/>
      <c r="AV701" s="385"/>
      <c r="AW701" s="385"/>
      <c r="AX701" s="822"/>
    </row>
    <row r="702" spans="1:50" ht="44.25" customHeight="1" x14ac:dyDescent="0.15">
      <c r="A702" s="867" t="s">
        <v>140</v>
      </c>
      <c r="B702" s="868"/>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565</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48"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5"/>
      <c r="AD703" s="326" t="s">
        <v>565</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565</v>
      </c>
      <c r="AE704" s="780"/>
      <c r="AF704" s="780"/>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601</v>
      </c>
      <c r="AE705" s="712"/>
      <c r="AF705" s="712"/>
      <c r="AG705" s="124" t="s">
        <v>650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9"/>
      <c r="B706" s="640"/>
      <c r="C706" s="791"/>
      <c r="D706" s="792"/>
      <c r="E706" s="727" t="s">
        <v>385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6" t="s">
        <v>602</v>
      </c>
      <c r="AE706" s="327"/>
      <c r="AF706" s="66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9"/>
      <c r="B707" s="640"/>
      <c r="C707" s="793"/>
      <c r="D707" s="794"/>
      <c r="E707" s="730" t="s">
        <v>319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602</v>
      </c>
      <c r="AE707" s="833"/>
      <c r="AF707" s="83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601</v>
      </c>
      <c r="AE708" s="602"/>
      <c r="AF708" s="602"/>
      <c r="AG708" s="739" t="s">
        <v>623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565</v>
      </c>
      <c r="AE709" s="327"/>
      <c r="AF709" s="327"/>
      <c r="AG709" s="100" t="s">
        <v>671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9"/>
      <c r="B710" s="64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601</v>
      </c>
      <c r="AE710" s="327"/>
      <c r="AF710" s="327"/>
      <c r="AG710" s="100" t="s">
        <v>624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9"/>
      <c r="B711" s="64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0"/>
      <c r="AD711" s="326" t="s">
        <v>565</v>
      </c>
      <c r="AE711" s="327"/>
      <c r="AF711" s="327"/>
      <c r="AG711" s="100" t="s">
        <v>625</v>
      </c>
      <c r="AH711" s="101"/>
      <c r="AI711" s="101"/>
      <c r="AJ711" s="101"/>
      <c r="AK711" s="101"/>
      <c r="AL711" s="101"/>
      <c r="AM711" s="101"/>
      <c r="AN711" s="101"/>
      <c r="AO711" s="101"/>
      <c r="AP711" s="101"/>
      <c r="AQ711" s="101"/>
      <c r="AR711" s="101"/>
      <c r="AS711" s="101"/>
      <c r="AT711" s="101"/>
      <c r="AU711" s="101"/>
      <c r="AV711" s="101"/>
      <c r="AW711" s="101"/>
      <c r="AX711" s="102"/>
    </row>
    <row r="712" spans="1:50" ht="36" customHeight="1" x14ac:dyDescent="0.15">
      <c r="A712" s="639"/>
      <c r="B712" s="641"/>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0"/>
      <c r="AD712" s="779" t="s">
        <v>565</v>
      </c>
      <c r="AE712" s="780"/>
      <c r="AF712" s="780"/>
      <c r="AG712" s="807" t="s">
        <v>673</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565</v>
      </c>
      <c r="AE713" s="327"/>
      <c r="AF713" s="660"/>
      <c r="AG713" s="100" t="s">
        <v>626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2"/>
      <c r="B714" s="643"/>
      <c r="C714" s="644" t="s">
        <v>328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601</v>
      </c>
      <c r="AE714" s="805"/>
      <c r="AF714" s="806"/>
      <c r="AG714" s="733" t="s">
        <v>618</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565</v>
      </c>
      <c r="AE715" s="602"/>
      <c r="AF715" s="653"/>
      <c r="AG715" s="739" t="s">
        <v>675</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601</v>
      </c>
      <c r="AE716" s="624"/>
      <c r="AF716" s="624"/>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9"/>
      <c r="B717" s="641"/>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565</v>
      </c>
      <c r="AE717" s="327"/>
      <c r="AF717" s="327"/>
      <c r="AG717" s="100" t="s">
        <v>672</v>
      </c>
      <c r="AH717" s="101"/>
      <c r="AI717" s="101"/>
      <c r="AJ717" s="101"/>
      <c r="AK717" s="101"/>
      <c r="AL717" s="101"/>
      <c r="AM717" s="101"/>
      <c r="AN717" s="101"/>
      <c r="AO717" s="101"/>
      <c r="AP717" s="101"/>
      <c r="AQ717" s="101"/>
      <c r="AR717" s="101"/>
      <c r="AS717" s="101"/>
      <c r="AT717" s="101"/>
      <c r="AU717" s="101"/>
      <c r="AV717" s="101"/>
      <c r="AW717" s="101"/>
      <c r="AX717" s="102"/>
    </row>
    <row r="718" spans="1:50" ht="45.75" customHeight="1" x14ac:dyDescent="0.15">
      <c r="A718" s="642"/>
      <c r="B718" s="64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565</v>
      </c>
      <c r="AE718" s="327"/>
      <c r="AF718" s="327"/>
      <c r="AG718" s="126" t="s">
        <v>627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565</v>
      </c>
      <c r="AE719" s="602"/>
      <c r="AF719" s="602"/>
      <c r="AG719" s="124" t="s">
        <v>628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5"/>
      <c r="B720" s="77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5"/>
      <c r="B721" s="776"/>
      <c r="C721" s="294" t="s">
        <v>629</v>
      </c>
      <c r="D721" s="295"/>
      <c r="E721" s="295"/>
      <c r="F721" s="296"/>
      <c r="G721" s="285"/>
      <c r="H721" s="286"/>
      <c r="I721" s="82" t="str">
        <f>IF(OR(G721="　", G721=""), "", "-")</f>
        <v/>
      </c>
      <c r="J721" s="289">
        <v>629</v>
      </c>
      <c r="K721" s="289"/>
      <c r="L721" s="82" t="str">
        <f>IF(M721="","","-")</f>
        <v/>
      </c>
      <c r="M721" s="83"/>
      <c r="N721" s="302" t="s">
        <v>630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5"/>
      <c r="B722" s="776"/>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5"/>
      <c r="B723" s="776"/>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5"/>
      <c r="B724" s="776"/>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7"/>
      <c r="B725" s="778"/>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7" t="s">
        <v>48</v>
      </c>
      <c r="B726" s="799"/>
      <c r="C726" s="812" t="s">
        <v>53</v>
      </c>
      <c r="D726" s="834"/>
      <c r="E726" s="834"/>
      <c r="F726" s="835"/>
      <c r="G726" s="574" t="s">
        <v>679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631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t="s">
        <v>678</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137</v>
      </c>
      <c r="B731" s="797"/>
      <c r="C731" s="797"/>
      <c r="D731" s="797"/>
      <c r="E731" s="798"/>
      <c r="F731" s="726" t="s">
        <v>674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676</v>
      </c>
      <c r="B733" s="671"/>
      <c r="C733" s="671"/>
      <c r="D733" s="671"/>
      <c r="E733" s="672"/>
      <c r="F733" s="634" t="s">
        <v>677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356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8" t="s">
        <v>407</v>
      </c>
      <c r="B737" s="209"/>
      <c r="C737" s="209"/>
      <c r="D737" s="210"/>
      <c r="E737" s="989" t="s">
        <v>632</v>
      </c>
      <c r="F737" s="989"/>
      <c r="G737" s="989"/>
      <c r="H737" s="989"/>
      <c r="I737" s="989"/>
      <c r="J737" s="989"/>
      <c r="K737" s="989"/>
      <c r="L737" s="989"/>
      <c r="M737" s="989"/>
      <c r="N737" s="365" t="s">
        <v>402</v>
      </c>
      <c r="O737" s="365"/>
      <c r="P737" s="365"/>
      <c r="Q737" s="365"/>
      <c r="R737" s="989" t="s">
        <v>633</v>
      </c>
      <c r="S737" s="989"/>
      <c r="T737" s="989"/>
      <c r="U737" s="989"/>
      <c r="V737" s="989"/>
      <c r="W737" s="989"/>
      <c r="X737" s="989"/>
      <c r="Y737" s="989"/>
      <c r="Z737" s="989"/>
      <c r="AA737" s="365" t="s">
        <v>401</v>
      </c>
      <c r="AB737" s="365"/>
      <c r="AC737" s="365"/>
      <c r="AD737" s="365"/>
      <c r="AE737" s="989" t="s">
        <v>634</v>
      </c>
      <c r="AF737" s="989"/>
      <c r="AG737" s="989"/>
      <c r="AH737" s="989"/>
      <c r="AI737" s="989"/>
      <c r="AJ737" s="989"/>
      <c r="AK737" s="989"/>
      <c r="AL737" s="989"/>
      <c r="AM737" s="989"/>
      <c r="AN737" s="365" t="s">
        <v>400</v>
      </c>
      <c r="AO737" s="365"/>
      <c r="AP737" s="365"/>
      <c r="AQ737" s="365"/>
      <c r="AR737" s="995" t="s">
        <v>635</v>
      </c>
      <c r="AS737" s="996"/>
      <c r="AT737" s="996"/>
      <c r="AU737" s="996"/>
      <c r="AV737" s="996"/>
      <c r="AW737" s="996"/>
      <c r="AX737" s="997"/>
      <c r="AY737" s="88"/>
      <c r="AZ737" s="88"/>
    </row>
    <row r="738" spans="1:52" ht="24.75" customHeight="1" x14ac:dyDescent="0.15">
      <c r="A738" s="988" t="s">
        <v>399</v>
      </c>
      <c r="B738" s="209"/>
      <c r="C738" s="209"/>
      <c r="D738" s="210"/>
      <c r="E738" s="989" t="s">
        <v>639</v>
      </c>
      <c r="F738" s="989"/>
      <c r="G738" s="989"/>
      <c r="H738" s="989"/>
      <c r="I738" s="989"/>
      <c r="J738" s="989"/>
      <c r="K738" s="989"/>
      <c r="L738" s="989"/>
      <c r="M738" s="989"/>
      <c r="N738" s="365" t="s">
        <v>398</v>
      </c>
      <c r="O738" s="365"/>
      <c r="P738" s="365"/>
      <c r="Q738" s="365"/>
      <c r="R738" s="989" t="s">
        <v>638</v>
      </c>
      <c r="S738" s="989"/>
      <c r="T738" s="989"/>
      <c r="U738" s="989"/>
      <c r="V738" s="989"/>
      <c r="W738" s="989"/>
      <c r="X738" s="989"/>
      <c r="Y738" s="989"/>
      <c r="Z738" s="989"/>
      <c r="AA738" s="365" t="s">
        <v>397</v>
      </c>
      <c r="AB738" s="365"/>
      <c r="AC738" s="365"/>
      <c r="AD738" s="365"/>
      <c r="AE738" s="989" t="s">
        <v>637</v>
      </c>
      <c r="AF738" s="989"/>
      <c r="AG738" s="989"/>
      <c r="AH738" s="989"/>
      <c r="AI738" s="989"/>
      <c r="AJ738" s="989"/>
      <c r="AK738" s="989"/>
      <c r="AL738" s="989"/>
      <c r="AM738" s="989"/>
      <c r="AN738" s="365" t="s">
        <v>396</v>
      </c>
      <c r="AO738" s="365"/>
      <c r="AP738" s="365"/>
      <c r="AQ738" s="365"/>
      <c r="AR738" s="995" t="s">
        <v>636</v>
      </c>
      <c r="AS738" s="996"/>
      <c r="AT738" s="996"/>
      <c r="AU738" s="996"/>
      <c r="AV738" s="996"/>
      <c r="AW738" s="996"/>
      <c r="AX738" s="997"/>
    </row>
    <row r="739" spans="1:52" ht="24.75" customHeight="1" x14ac:dyDescent="0.15">
      <c r="A739" s="988" t="s">
        <v>395</v>
      </c>
      <c r="B739" s="209"/>
      <c r="C739" s="209"/>
      <c r="D739" s="210"/>
      <c r="E739" s="989" t="s">
        <v>640</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419</v>
      </c>
      <c r="B740" s="971"/>
      <c r="C740" s="971"/>
      <c r="D740" s="972"/>
      <c r="E740" s="973"/>
      <c r="F740" s="974"/>
      <c r="G740" s="974"/>
      <c r="H740" s="92" t="str">
        <f>IF(E740="", "", "(")</f>
        <v/>
      </c>
      <c r="I740" s="974"/>
      <c r="J740" s="974"/>
      <c r="K740" s="92" t="str">
        <f>IF(OR(I740="　", I740=""), "", "-")</f>
        <v/>
      </c>
      <c r="L740" s="975">
        <v>611</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1" t="s">
        <v>388</v>
      </c>
      <c r="B741" s="612"/>
      <c r="C741" s="612"/>
      <c r="D741" s="612"/>
      <c r="E741" s="612"/>
      <c r="F741" s="613"/>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4"/>
      <c r="B779" s="615"/>
      <c r="C779" s="615"/>
      <c r="D779" s="615"/>
      <c r="E779" s="615"/>
      <c r="F779" s="6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5" t="s">
        <v>390</v>
      </c>
      <c r="B780" s="626"/>
      <c r="C780" s="626"/>
      <c r="D780" s="626"/>
      <c r="E780" s="626"/>
      <c r="F780" s="627"/>
      <c r="G780" s="592" t="s">
        <v>664</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365</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0"/>
    </row>
    <row r="781" spans="1:50" ht="24.75" customHeight="1" x14ac:dyDescent="0.15">
      <c r="A781" s="628"/>
      <c r="B781" s="629"/>
      <c r="C781" s="629"/>
      <c r="D781" s="629"/>
      <c r="E781" s="629"/>
      <c r="F781" s="630"/>
      <c r="G781" s="812" t="s">
        <v>17</v>
      </c>
      <c r="H781" s="665"/>
      <c r="I781" s="665"/>
      <c r="J781" s="665"/>
      <c r="K781" s="665"/>
      <c r="L781" s="664" t="s">
        <v>18</v>
      </c>
      <c r="M781" s="665"/>
      <c r="N781" s="665"/>
      <c r="O781" s="665"/>
      <c r="P781" s="665"/>
      <c r="Q781" s="665"/>
      <c r="R781" s="665"/>
      <c r="S781" s="665"/>
      <c r="T781" s="665"/>
      <c r="U781" s="665"/>
      <c r="V781" s="665"/>
      <c r="W781" s="665"/>
      <c r="X781" s="666"/>
      <c r="Y781" s="650" t="s">
        <v>19</v>
      </c>
      <c r="Z781" s="651"/>
      <c r="AA781" s="651"/>
      <c r="AB781" s="795"/>
      <c r="AC781" s="812" t="s">
        <v>17</v>
      </c>
      <c r="AD781" s="665"/>
      <c r="AE781" s="665"/>
      <c r="AF781" s="665"/>
      <c r="AG781" s="665"/>
      <c r="AH781" s="664" t="s">
        <v>18</v>
      </c>
      <c r="AI781" s="665"/>
      <c r="AJ781" s="665"/>
      <c r="AK781" s="665"/>
      <c r="AL781" s="665"/>
      <c r="AM781" s="665"/>
      <c r="AN781" s="665"/>
      <c r="AO781" s="665"/>
      <c r="AP781" s="665"/>
      <c r="AQ781" s="665"/>
      <c r="AR781" s="665"/>
      <c r="AS781" s="665"/>
      <c r="AT781" s="666"/>
      <c r="AU781" s="650" t="s">
        <v>19</v>
      </c>
      <c r="AV781" s="651"/>
      <c r="AW781" s="651"/>
      <c r="AX781" s="652"/>
    </row>
    <row r="782" spans="1:50" ht="24.75" customHeight="1" x14ac:dyDescent="0.15">
      <c r="A782" s="628"/>
      <c r="B782" s="629"/>
      <c r="C782" s="629"/>
      <c r="D782" s="629"/>
      <c r="E782" s="629"/>
      <c r="F782" s="630"/>
      <c r="G782" s="667" t="s">
        <v>644</v>
      </c>
      <c r="H782" s="668"/>
      <c r="I782" s="668"/>
      <c r="J782" s="668"/>
      <c r="K782" s="669"/>
      <c r="L782" s="661" t="s">
        <v>641</v>
      </c>
      <c r="M782" s="662"/>
      <c r="N782" s="662"/>
      <c r="O782" s="662"/>
      <c r="P782" s="662"/>
      <c r="Q782" s="662"/>
      <c r="R782" s="662"/>
      <c r="S782" s="662"/>
      <c r="T782" s="662"/>
      <c r="U782" s="662"/>
      <c r="V782" s="662"/>
      <c r="W782" s="662"/>
      <c r="X782" s="663"/>
      <c r="Y782" s="391">
        <v>1023.091338</v>
      </c>
      <c r="Z782" s="392"/>
      <c r="AA782" s="392"/>
      <c r="AB782" s="802"/>
      <c r="AC782" s="667"/>
      <c r="AD782" s="668"/>
      <c r="AE782" s="668"/>
      <c r="AF782" s="668"/>
      <c r="AG782" s="669"/>
      <c r="AH782" s="661"/>
      <c r="AI782" s="662"/>
      <c r="AJ782" s="662"/>
      <c r="AK782" s="662"/>
      <c r="AL782" s="662"/>
      <c r="AM782" s="662"/>
      <c r="AN782" s="662"/>
      <c r="AO782" s="662"/>
      <c r="AP782" s="662"/>
      <c r="AQ782" s="662"/>
      <c r="AR782" s="662"/>
      <c r="AS782" s="662"/>
      <c r="AT782" s="663"/>
      <c r="AU782" s="391"/>
      <c r="AV782" s="392"/>
      <c r="AW782" s="392"/>
      <c r="AX782" s="393"/>
    </row>
    <row r="783" spans="1:50" ht="24.75" customHeight="1" x14ac:dyDescent="0.15">
      <c r="A783" s="628"/>
      <c r="B783" s="629"/>
      <c r="C783" s="629"/>
      <c r="D783" s="629"/>
      <c r="E783" s="629"/>
      <c r="F783" s="630"/>
      <c r="G783" s="603"/>
      <c r="H783" s="604"/>
      <c r="I783" s="604"/>
      <c r="J783" s="604"/>
      <c r="K783" s="605"/>
      <c r="L783" s="595" t="s">
        <v>642</v>
      </c>
      <c r="M783" s="596"/>
      <c r="N783" s="596"/>
      <c r="O783" s="596"/>
      <c r="P783" s="596"/>
      <c r="Q783" s="596"/>
      <c r="R783" s="596"/>
      <c r="S783" s="596"/>
      <c r="T783" s="596"/>
      <c r="U783" s="596"/>
      <c r="V783" s="596"/>
      <c r="W783" s="596"/>
      <c r="X783" s="597"/>
      <c r="Y783" s="598">
        <v>1084.470055</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t="s">
        <v>643</v>
      </c>
      <c r="M784" s="596"/>
      <c r="N784" s="596"/>
      <c r="O784" s="596"/>
      <c r="P784" s="596"/>
      <c r="Q784" s="596"/>
      <c r="R784" s="596"/>
      <c r="S784" s="596"/>
      <c r="T784" s="596"/>
      <c r="U784" s="596"/>
      <c r="V784" s="596"/>
      <c r="W784" s="596"/>
      <c r="X784" s="597"/>
      <c r="Y784" s="598">
        <v>31.313965</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28"/>
      <c r="B792" s="629"/>
      <c r="C792" s="629"/>
      <c r="D792" s="629"/>
      <c r="E792" s="629"/>
      <c r="F792" s="630"/>
      <c r="G792" s="823" t="s">
        <v>20</v>
      </c>
      <c r="H792" s="824"/>
      <c r="I792" s="824"/>
      <c r="J792" s="824"/>
      <c r="K792" s="824"/>
      <c r="L792" s="825"/>
      <c r="M792" s="826"/>
      <c r="N792" s="826"/>
      <c r="O792" s="826"/>
      <c r="P792" s="826"/>
      <c r="Q792" s="826"/>
      <c r="R792" s="826"/>
      <c r="S792" s="826"/>
      <c r="T792" s="826"/>
      <c r="U792" s="826"/>
      <c r="V792" s="826"/>
      <c r="W792" s="826"/>
      <c r="X792" s="827"/>
      <c r="Y792" s="828">
        <f>SUM(Y782:AB791)</f>
        <v>2138.8753579999998</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0</v>
      </c>
      <c r="AV792" s="829"/>
      <c r="AW792" s="829"/>
      <c r="AX792" s="831"/>
    </row>
    <row r="793" spans="1:50" ht="24.75" hidden="1" customHeight="1" x14ac:dyDescent="0.15">
      <c r="A793" s="628"/>
      <c r="B793" s="629"/>
      <c r="C793" s="629"/>
      <c r="D793" s="629"/>
      <c r="E793" s="629"/>
      <c r="F793" s="630"/>
      <c r="G793" s="592" t="s">
        <v>322</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321</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0"/>
    </row>
    <row r="794" spans="1:50" ht="24.75" hidden="1" customHeight="1" x14ac:dyDescent="0.15">
      <c r="A794" s="628"/>
      <c r="B794" s="629"/>
      <c r="C794" s="629"/>
      <c r="D794" s="629"/>
      <c r="E794" s="629"/>
      <c r="F794" s="630"/>
      <c r="G794" s="812" t="s">
        <v>17</v>
      </c>
      <c r="H794" s="665"/>
      <c r="I794" s="665"/>
      <c r="J794" s="665"/>
      <c r="K794" s="665"/>
      <c r="L794" s="664" t="s">
        <v>18</v>
      </c>
      <c r="M794" s="665"/>
      <c r="N794" s="665"/>
      <c r="O794" s="665"/>
      <c r="P794" s="665"/>
      <c r="Q794" s="665"/>
      <c r="R794" s="665"/>
      <c r="S794" s="665"/>
      <c r="T794" s="665"/>
      <c r="U794" s="665"/>
      <c r="V794" s="665"/>
      <c r="W794" s="665"/>
      <c r="X794" s="666"/>
      <c r="Y794" s="650" t="s">
        <v>19</v>
      </c>
      <c r="Z794" s="651"/>
      <c r="AA794" s="651"/>
      <c r="AB794" s="795"/>
      <c r="AC794" s="812" t="s">
        <v>17</v>
      </c>
      <c r="AD794" s="665"/>
      <c r="AE794" s="665"/>
      <c r="AF794" s="665"/>
      <c r="AG794" s="665"/>
      <c r="AH794" s="664" t="s">
        <v>18</v>
      </c>
      <c r="AI794" s="665"/>
      <c r="AJ794" s="665"/>
      <c r="AK794" s="665"/>
      <c r="AL794" s="665"/>
      <c r="AM794" s="665"/>
      <c r="AN794" s="665"/>
      <c r="AO794" s="665"/>
      <c r="AP794" s="665"/>
      <c r="AQ794" s="665"/>
      <c r="AR794" s="665"/>
      <c r="AS794" s="665"/>
      <c r="AT794" s="666"/>
      <c r="AU794" s="650" t="s">
        <v>19</v>
      </c>
      <c r="AV794" s="651"/>
      <c r="AW794" s="651"/>
      <c r="AX794" s="652"/>
    </row>
    <row r="795" spans="1:50" ht="24.75" hidden="1" customHeight="1" x14ac:dyDescent="0.15">
      <c r="A795" s="628"/>
      <c r="B795" s="629"/>
      <c r="C795" s="629"/>
      <c r="D795" s="629"/>
      <c r="E795" s="629"/>
      <c r="F795" s="630"/>
      <c r="G795" s="667"/>
      <c r="H795" s="668"/>
      <c r="I795" s="668"/>
      <c r="J795" s="668"/>
      <c r="K795" s="669"/>
      <c r="L795" s="661"/>
      <c r="M795" s="662"/>
      <c r="N795" s="662"/>
      <c r="O795" s="662"/>
      <c r="P795" s="662"/>
      <c r="Q795" s="662"/>
      <c r="R795" s="662"/>
      <c r="S795" s="662"/>
      <c r="T795" s="662"/>
      <c r="U795" s="662"/>
      <c r="V795" s="662"/>
      <c r="W795" s="662"/>
      <c r="X795" s="663"/>
      <c r="Y795" s="391"/>
      <c r="Z795" s="392"/>
      <c r="AA795" s="392"/>
      <c r="AB795" s="802"/>
      <c r="AC795" s="667"/>
      <c r="AD795" s="668"/>
      <c r="AE795" s="668"/>
      <c r="AF795" s="668"/>
      <c r="AG795" s="669"/>
      <c r="AH795" s="661"/>
      <c r="AI795" s="662"/>
      <c r="AJ795" s="662"/>
      <c r="AK795" s="662"/>
      <c r="AL795" s="662"/>
      <c r="AM795" s="662"/>
      <c r="AN795" s="662"/>
      <c r="AO795" s="662"/>
      <c r="AP795" s="662"/>
      <c r="AQ795" s="662"/>
      <c r="AR795" s="662"/>
      <c r="AS795" s="662"/>
      <c r="AT795" s="663"/>
      <c r="AU795" s="391"/>
      <c r="AV795" s="392"/>
      <c r="AW795" s="392"/>
      <c r="AX795" s="393"/>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28"/>
      <c r="B805" s="629"/>
      <c r="C805" s="629"/>
      <c r="D805" s="629"/>
      <c r="E805" s="629"/>
      <c r="F805" s="630"/>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28"/>
      <c r="B806" s="629"/>
      <c r="C806" s="629"/>
      <c r="D806" s="629"/>
      <c r="E806" s="629"/>
      <c r="F806" s="630"/>
      <c r="G806" s="592" t="s">
        <v>323</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324</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0"/>
    </row>
    <row r="807" spans="1:50" ht="24.75" hidden="1" customHeight="1" x14ac:dyDescent="0.15">
      <c r="A807" s="628"/>
      <c r="B807" s="629"/>
      <c r="C807" s="629"/>
      <c r="D807" s="629"/>
      <c r="E807" s="629"/>
      <c r="F807" s="630"/>
      <c r="G807" s="812" t="s">
        <v>17</v>
      </c>
      <c r="H807" s="665"/>
      <c r="I807" s="665"/>
      <c r="J807" s="665"/>
      <c r="K807" s="665"/>
      <c r="L807" s="664" t="s">
        <v>18</v>
      </c>
      <c r="M807" s="665"/>
      <c r="N807" s="665"/>
      <c r="O807" s="665"/>
      <c r="P807" s="665"/>
      <c r="Q807" s="665"/>
      <c r="R807" s="665"/>
      <c r="S807" s="665"/>
      <c r="T807" s="665"/>
      <c r="U807" s="665"/>
      <c r="V807" s="665"/>
      <c r="W807" s="665"/>
      <c r="X807" s="666"/>
      <c r="Y807" s="650" t="s">
        <v>19</v>
      </c>
      <c r="Z807" s="651"/>
      <c r="AA807" s="651"/>
      <c r="AB807" s="795"/>
      <c r="AC807" s="812" t="s">
        <v>17</v>
      </c>
      <c r="AD807" s="665"/>
      <c r="AE807" s="665"/>
      <c r="AF807" s="665"/>
      <c r="AG807" s="665"/>
      <c r="AH807" s="664" t="s">
        <v>18</v>
      </c>
      <c r="AI807" s="665"/>
      <c r="AJ807" s="665"/>
      <c r="AK807" s="665"/>
      <c r="AL807" s="665"/>
      <c r="AM807" s="665"/>
      <c r="AN807" s="665"/>
      <c r="AO807" s="665"/>
      <c r="AP807" s="665"/>
      <c r="AQ807" s="665"/>
      <c r="AR807" s="665"/>
      <c r="AS807" s="665"/>
      <c r="AT807" s="666"/>
      <c r="AU807" s="650" t="s">
        <v>19</v>
      </c>
      <c r="AV807" s="651"/>
      <c r="AW807" s="651"/>
      <c r="AX807" s="652"/>
    </row>
    <row r="808" spans="1:50" ht="24.75" hidden="1" customHeight="1" x14ac:dyDescent="0.15">
      <c r="A808" s="628"/>
      <c r="B808" s="629"/>
      <c r="C808" s="629"/>
      <c r="D808" s="629"/>
      <c r="E808" s="629"/>
      <c r="F808" s="630"/>
      <c r="G808" s="667"/>
      <c r="H808" s="668"/>
      <c r="I808" s="668"/>
      <c r="J808" s="668"/>
      <c r="K808" s="669"/>
      <c r="L808" s="661"/>
      <c r="M808" s="662"/>
      <c r="N808" s="662"/>
      <c r="O808" s="662"/>
      <c r="P808" s="662"/>
      <c r="Q808" s="662"/>
      <c r="R808" s="662"/>
      <c r="S808" s="662"/>
      <c r="T808" s="662"/>
      <c r="U808" s="662"/>
      <c r="V808" s="662"/>
      <c r="W808" s="662"/>
      <c r="X808" s="663"/>
      <c r="Y808" s="391"/>
      <c r="Z808" s="392"/>
      <c r="AA808" s="392"/>
      <c r="AB808" s="802"/>
      <c r="AC808" s="667"/>
      <c r="AD808" s="668"/>
      <c r="AE808" s="668"/>
      <c r="AF808" s="668"/>
      <c r="AG808" s="669"/>
      <c r="AH808" s="661"/>
      <c r="AI808" s="662"/>
      <c r="AJ808" s="662"/>
      <c r="AK808" s="662"/>
      <c r="AL808" s="662"/>
      <c r="AM808" s="662"/>
      <c r="AN808" s="662"/>
      <c r="AO808" s="662"/>
      <c r="AP808" s="662"/>
      <c r="AQ808" s="662"/>
      <c r="AR808" s="662"/>
      <c r="AS808" s="662"/>
      <c r="AT808" s="663"/>
      <c r="AU808" s="391"/>
      <c r="AV808" s="392"/>
      <c r="AW808" s="392"/>
      <c r="AX808" s="393"/>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8"/>
      <c r="B819" s="629"/>
      <c r="C819" s="629"/>
      <c r="D819" s="629"/>
      <c r="E819" s="629"/>
      <c r="F819" s="630"/>
      <c r="G819" s="592" t="s">
        <v>269</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0"/>
    </row>
    <row r="820" spans="1:50" ht="24.75" hidden="1" customHeight="1" x14ac:dyDescent="0.15">
      <c r="A820" s="628"/>
      <c r="B820" s="629"/>
      <c r="C820" s="629"/>
      <c r="D820" s="629"/>
      <c r="E820" s="629"/>
      <c r="F820" s="630"/>
      <c r="G820" s="812" t="s">
        <v>17</v>
      </c>
      <c r="H820" s="665"/>
      <c r="I820" s="665"/>
      <c r="J820" s="665"/>
      <c r="K820" s="665"/>
      <c r="L820" s="664" t="s">
        <v>18</v>
      </c>
      <c r="M820" s="665"/>
      <c r="N820" s="665"/>
      <c r="O820" s="665"/>
      <c r="P820" s="665"/>
      <c r="Q820" s="665"/>
      <c r="R820" s="665"/>
      <c r="S820" s="665"/>
      <c r="T820" s="665"/>
      <c r="U820" s="665"/>
      <c r="V820" s="665"/>
      <c r="W820" s="665"/>
      <c r="X820" s="666"/>
      <c r="Y820" s="650" t="s">
        <v>19</v>
      </c>
      <c r="Z820" s="651"/>
      <c r="AA820" s="651"/>
      <c r="AB820" s="795"/>
      <c r="AC820" s="812" t="s">
        <v>17</v>
      </c>
      <c r="AD820" s="665"/>
      <c r="AE820" s="665"/>
      <c r="AF820" s="665"/>
      <c r="AG820" s="665"/>
      <c r="AH820" s="664" t="s">
        <v>18</v>
      </c>
      <c r="AI820" s="665"/>
      <c r="AJ820" s="665"/>
      <c r="AK820" s="665"/>
      <c r="AL820" s="665"/>
      <c r="AM820" s="665"/>
      <c r="AN820" s="665"/>
      <c r="AO820" s="665"/>
      <c r="AP820" s="665"/>
      <c r="AQ820" s="665"/>
      <c r="AR820" s="665"/>
      <c r="AS820" s="665"/>
      <c r="AT820" s="666"/>
      <c r="AU820" s="650" t="s">
        <v>19</v>
      </c>
      <c r="AV820" s="651"/>
      <c r="AW820" s="651"/>
      <c r="AX820" s="652"/>
    </row>
    <row r="821" spans="1:50" s="16" customFormat="1" ht="24.75" hidden="1" customHeight="1" x14ac:dyDescent="0.15">
      <c r="A821" s="628"/>
      <c r="B821" s="629"/>
      <c r="C821" s="629"/>
      <c r="D821" s="629"/>
      <c r="E821" s="629"/>
      <c r="F821" s="630"/>
      <c r="G821" s="667"/>
      <c r="H821" s="668"/>
      <c r="I821" s="668"/>
      <c r="J821" s="668"/>
      <c r="K821" s="669"/>
      <c r="L821" s="661"/>
      <c r="M821" s="662"/>
      <c r="N821" s="662"/>
      <c r="O821" s="662"/>
      <c r="P821" s="662"/>
      <c r="Q821" s="662"/>
      <c r="R821" s="662"/>
      <c r="S821" s="662"/>
      <c r="T821" s="662"/>
      <c r="U821" s="662"/>
      <c r="V821" s="662"/>
      <c r="W821" s="662"/>
      <c r="X821" s="663"/>
      <c r="Y821" s="391"/>
      <c r="Z821" s="392"/>
      <c r="AA821" s="392"/>
      <c r="AB821" s="802"/>
      <c r="AC821" s="667"/>
      <c r="AD821" s="668"/>
      <c r="AE821" s="668"/>
      <c r="AF821" s="668"/>
      <c r="AG821" s="669"/>
      <c r="AH821" s="661"/>
      <c r="AI821" s="662"/>
      <c r="AJ821" s="662"/>
      <c r="AK821" s="662"/>
      <c r="AL821" s="662"/>
      <c r="AM821" s="662"/>
      <c r="AN821" s="662"/>
      <c r="AO821" s="662"/>
      <c r="AP821" s="662"/>
      <c r="AQ821" s="662"/>
      <c r="AR821" s="662"/>
      <c r="AS821" s="662"/>
      <c r="AT821" s="663"/>
      <c r="AU821" s="391"/>
      <c r="AV821" s="392"/>
      <c r="AW821" s="392"/>
      <c r="AX821" s="393"/>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hidden="1"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9" customHeight="1" x14ac:dyDescent="0.15">
      <c r="A838" s="376">
        <v>1</v>
      </c>
      <c r="B838" s="376">
        <v>1</v>
      </c>
      <c r="C838" s="361" t="s">
        <v>651</v>
      </c>
      <c r="D838" s="347"/>
      <c r="E838" s="347"/>
      <c r="F838" s="347"/>
      <c r="G838" s="347"/>
      <c r="H838" s="347"/>
      <c r="I838" s="347"/>
      <c r="J838" s="348"/>
      <c r="K838" s="349"/>
      <c r="L838" s="349"/>
      <c r="M838" s="349"/>
      <c r="N838" s="349"/>
      <c r="O838" s="349"/>
      <c r="P838" s="350" t="s">
        <v>645</v>
      </c>
      <c r="Q838" s="350"/>
      <c r="R838" s="350"/>
      <c r="S838" s="350"/>
      <c r="T838" s="350"/>
      <c r="U838" s="350"/>
      <c r="V838" s="350"/>
      <c r="W838" s="350"/>
      <c r="X838" s="350"/>
      <c r="Y838" s="351">
        <v>311</v>
      </c>
      <c r="Z838" s="352"/>
      <c r="AA838" s="352"/>
      <c r="AB838" s="353"/>
      <c r="AC838" s="363" t="s">
        <v>646</v>
      </c>
      <c r="AD838" s="371"/>
      <c r="AE838" s="371"/>
      <c r="AF838" s="371"/>
      <c r="AG838" s="371"/>
      <c r="AH838" s="372" t="s">
        <v>412</v>
      </c>
      <c r="AI838" s="373"/>
      <c r="AJ838" s="373"/>
      <c r="AK838" s="373"/>
      <c r="AL838" s="357" t="s">
        <v>412</v>
      </c>
      <c r="AM838" s="358"/>
      <c r="AN838" s="358"/>
      <c r="AO838" s="359"/>
      <c r="AP838" s="360" t="s">
        <v>412</v>
      </c>
      <c r="AQ838" s="360"/>
      <c r="AR838" s="360"/>
      <c r="AS838" s="360"/>
      <c r="AT838" s="360"/>
      <c r="AU838" s="360"/>
      <c r="AV838" s="360"/>
      <c r="AW838" s="360"/>
      <c r="AX838" s="360"/>
    </row>
    <row r="839" spans="1:50" ht="39" customHeight="1" x14ac:dyDescent="0.15">
      <c r="A839" s="376">
        <v>2</v>
      </c>
      <c r="B839" s="376">
        <v>1</v>
      </c>
      <c r="C839" s="361" t="s">
        <v>652</v>
      </c>
      <c r="D839" s="347"/>
      <c r="E839" s="347"/>
      <c r="F839" s="347"/>
      <c r="G839" s="347"/>
      <c r="H839" s="347"/>
      <c r="I839" s="347"/>
      <c r="J839" s="348"/>
      <c r="K839" s="349"/>
      <c r="L839" s="349"/>
      <c r="M839" s="349"/>
      <c r="N839" s="349"/>
      <c r="O839" s="349"/>
      <c r="P839" s="350" t="s">
        <v>645</v>
      </c>
      <c r="Q839" s="350"/>
      <c r="R839" s="350"/>
      <c r="S839" s="350"/>
      <c r="T839" s="350"/>
      <c r="U839" s="350"/>
      <c r="V839" s="350"/>
      <c r="W839" s="350"/>
      <c r="X839" s="350"/>
      <c r="Y839" s="351">
        <v>279</v>
      </c>
      <c r="Z839" s="352"/>
      <c r="AA839" s="352"/>
      <c r="AB839" s="353"/>
      <c r="AC839" s="363" t="s">
        <v>646</v>
      </c>
      <c r="AD839" s="371"/>
      <c r="AE839" s="371"/>
      <c r="AF839" s="371"/>
      <c r="AG839" s="371"/>
      <c r="AH839" s="372" t="s">
        <v>412</v>
      </c>
      <c r="AI839" s="373"/>
      <c r="AJ839" s="373"/>
      <c r="AK839" s="373"/>
      <c r="AL839" s="357" t="s">
        <v>412</v>
      </c>
      <c r="AM839" s="358"/>
      <c r="AN839" s="358"/>
      <c r="AO839" s="359"/>
      <c r="AP839" s="360" t="s">
        <v>412</v>
      </c>
      <c r="AQ839" s="360"/>
      <c r="AR839" s="360"/>
      <c r="AS839" s="360"/>
      <c r="AT839" s="360"/>
      <c r="AU839" s="360"/>
      <c r="AV839" s="360"/>
      <c r="AW839" s="360"/>
      <c r="AX839" s="360"/>
    </row>
    <row r="840" spans="1:50" ht="39" customHeight="1" x14ac:dyDescent="0.15">
      <c r="A840" s="376">
        <v>3</v>
      </c>
      <c r="B840" s="376">
        <v>1</v>
      </c>
      <c r="C840" s="361" t="s">
        <v>653</v>
      </c>
      <c r="D840" s="347"/>
      <c r="E840" s="347"/>
      <c r="F840" s="347"/>
      <c r="G840" s="347"/>
      <c r="H840" s="347"/>
      <c r="I840" s="347"/>
      <c r="J840" s="348"/>
      <c r="K840" s="349"/>
      <c r="L840" s="349"/>
      <c r="M840" s="349"/>
      <c r="N840" s="349"/>
      <c r="O840" s="349"/>
      <c r="P840" s="350" t="s">
        <v>645</v>
      </c>
      <c r="Q840" s="350"/>
      <c r="R840" s="350"/>
      <c r="S840" s="350"/>
      <c r="T840" s="350"/>
      <c r="U840" s="350"/>
      <c r="V840" s="350"/>
      <c r="W840" s="350"/>
      <c r="X840" s="350"/>
      <c r="Y840" s="351">
        <v>114</v>
      </c>
      <c r="Z840" s="352"/>
      <c r="AA840" s="352"/>
      <c r="AB840" s="353"/>
      <c r="AC840" s="363" t="s">
        <v>646</v>
      </c>
      <c r="AD840" s="371"/>
      <c r="AE840" s="371"/>
      <c r="AF840" s="371"/>
      <c r="AG840" s="371"/>
      <c r="AH840" s="372" t="s">
        <v>412</v>
      </c>
      <c r="AI840" s="373"/>
      <c r="AJ840" s="373"/>
      <c r="AK840" s="373"/>
      <c r="AL840" s="357" t="s">
        <v>412</v>
      </c>
      <c r="AM840" s="358"/>
      <c r="AN840" s="358"/>
      <c r="AO840" s="359"/>
      <c r="AP840" s="360" t="s">
        <v>412</v>
      </c>
      <c r="AQ840" s="360"/>
      <c r="AR840" s="360"/>
      <c r="AS840" s="360"/>
      <c r="AT840" s="360"/>
      <c r="AU840" s="360"/>
      <c r="AV840" s="360"/>
      <c r="AW840" s="360"/>
      <c r="AX840" s="360"/>
    </row>
    <row r="841" spans="1:50" ht="39" customHeight="1" x14ac:dyDescent="0.15">
      <c r="A841" s="376">
        <v>4</v>
      </c>
      <c r="B841" s="376">
        <v>1</v>
      </c>
      <c r="C841" s="361" t="s">
        <v>654</v>
      </c>
      <c r="D841" s="347"/>
      <c r="E841" s="347"/>
      <c r="F841" s="347"/>
      <c r="G841" s="347"/>
      <c r="H841" s="347"/>
      <c r="I841" s="347"/>
      <c r="J841" s="348"/>
      <c r="K841" s="349"/>
      <c r="L841" s="349"/>
      <c r="M841" s="349"/>
      <c r="N841" s="349"/>
      <c r="O841" s="349"/>
      <c r="P841" s="350" t="s">
        <v>645</v>
      </c>
      <c r="Q841" s="350"/>
      <c r="R841" s="350"/>
      <c r="S841" s="350"/>
      <c r="T841" s="350"/>
      <c r="U841" s="350"/>
      <c r="V841" s="350"/>
      <c r="W841" s="350"/>
      <c r="X841" s="350"/>
      <c r="Y841" s="351">
        <v>109</v>
      </c>
      <c r="Z841" s="352"/>
      <c r="AA841" s="352"/>
      <c r="AB841" s="353"/>
      <c r="AC841" s="363" t="s">
        <v>646</v>
      </c>
      <c r="AD841" s="371"/>
      <c r="AE841" s="371"/>
      <c r="AF841" s="371"/>
      <c r="AG841" s="371"/>
      <c r="AH841" s="372" t="s">
        <v>412</v>
      </c>
      <c r="AI841" s="373"/>
      <c r="AJ841" s="373"/>
      <c r="AK841" s="373"/>
      <c r="AL841" s="357" t="s">
        <v>412</v>
      </c>
      <c r="AM841" s="358"/>
      <c r="AN841" s="358"/>
      <c r="AO841" s="359"/>
      <c r="AP841" s="360" t="s">
        <v>412</v>
      </c>
      <c r="AQ841" s="360"/>
      <c r="AR841" s="360"/>
      <c r="AS841" s="360"/>
      <c r="AT841" s="360"/>
      <c r="AU841" s="360"/>
      <c r="AV841" s="360"/>
      <c r="AW841" s="360"/>
      <c r="AX841" s="360"/>
    </row>
    <row r="842" spans="1:50" ht="39" customHeight="1" x14ac:dyDescent="0.15">
      <c r="A842" s="376">
        <v>5</v>
      </c>
      <c r="B842" s="376">
        <v>1</v>
      </c>
      <c r="C842" s="361" t="s">
        <v>655</v>
      </c>
      <c r="D842" s="347"/>
      <c r="E842" s="347"/>
      <c r="F842" s="347"/>
      <c r="G842" s="347"/>
      <c r="H842" s="347"/>
      <c r="I842" s="347"/>
      <c r="J842" s="348"/>
      <c r="K842" s="349"/>
      <c r="L842" s="349"/>
      <c r="M842" s="349"/>
      <c r="N842" s="349"/>
      <c r="O842" s="349"/>
      <c r="P842" s="350" t="s">
        <v>645</v>
      </c>
      <c r="Q842" s="350"/>
      <c r="R842" s="350"/>
      <c r="S842" s="350"/>
      <c r="T842" s="350"/>
      <c r="U842" s="350"/>
      <c r="V842" s="350"/>
      <c r="W842" s="350"/>
      <c r="X842" s="350"/>
      <c r="Y842" s="351">
        <v>85</v>
      </c>
      <c r="Z842" s="352"/>
      <c r="AA842" s="352"/>
      <c r="AB842" s="353"/>
      <c r="AC842" s="363" t="s">
        <v>646</v>
      </c>
      <c r="AD842" s="371"/>
      <c r="AE842" s="371"/>
      <c r="AF842" s="371"/>
      <c r="AG842" s="371"/>
      <c r="AH842" s="372" t="s">
        <v>412</v>
      </c>
      <c r="AI842" s="373"/>
      <c r="AJ842" s="373"/>
      <c r="AK842" s="373"/>
      <c r="AL842" s="357" t="s">
        <v>412</v>
      </c>
      <c r="AM842" s="358"/>
      <c r="AN842" s="358"/>
      <c r="AO842" s="359"/>
      <c r="AP842" s="360" t="s">
        <v>412</v>
      </c>
      <c r="AQ842" s="360"/>
      <c r="AR842" s="360"/>
      <c r="AS842" s="360"/>
      <c r="AT842" s="360"/>
      <c r="AU842" s="360"/>
      <c r="AV842" s="360"/>
      <c r="AW842" s="360"/>
      <c r="AX842" s="360"/>
    </row>
    <row r="843" spans="1:50" ht="39" customHeight="1" x14ac:dyDescent="0.15">
      <c r="A843" s="376">
        <v>6</v>
      </c>
      <c r="B843" s="376">
        <v>1</v>
      </c>
      <c r="C843" s="361" t="s">
        <v>656</v>
      </c>
      <c r="D843" s="347"/>
      <c r="E843" s="347"/>
      <c r="F843" s="347"/>
      <c r="G843" s="347"/>
      <c r="H843" s="347"/>
      <c r="I843" s="347"/>
      <c r="J843" s="348"/>
      <c r="K843" s="349"/>
      <c r="L843" s="349"/>
      <c r="M843" s="349"/>
      <c r="N843" s="349"/>
      <c r="O843" s="349"/>
      <c r="P843" s="350" t="s">
        <v>645</v>
      </c>
      <c r="Q843" s="350"/>
      <c r="R843" s="350"/>
      <c r="S843" s="350"/>
      <c r="T843" s="350"/>
      <c r="U843" s="350"/>
      <c r="V843" s="350"/>
      <c r="W843" s="350"/>
      <c r="X843" s="350"/>
      <c r="Y843" s="351">
        <v>85</v>
      </c>
      <c r="Z843" s="352"/>
      <c r="AA843" s="352"/>
      <c r="AB843" s="353"/>
      <c r="AC843" s="363" t="s">
        <v>646</v>
      </c>
      <c r="AD843" s="371"/>
      <c r="AE843" s="371"/>
      <c r="AF843" s="371"/>
      <c r="AG843" s="371"/>
      <c r="AH843" s="372" t="s">
        <v>412</v>
      </c>
      <c r="AI843" s="373"/>
      <c r="AJ843" s="373"/>
      <c r="AK843" s="373"/>
      <c r="AL843" s="357" t="s">
        <v>412</v>
      </c>
      <c r="AM843" s="358"/>
      <c r="AN843" s="358"/>
      <c r="AO843" s="359"/>
      <c r="AP843" s="360" t="s">
        <v>412</v>
      </c>
      <c r="AQ843" s="360"/>
      <c r="AR843" s="360"/>
      <c r="AS843" s="360"/>
      <c r="AT843" s="360"/>
      <c r="AU843" s="360"/>
      <c r="AV843" s="360"/>
      <c r="AW843" s="360"/>
      <c r="AX843" s="360"/>
    </row>
    <row r="844" spans="1:50" ht="39" customHeight="1" x14ac:dyDescent="0.15">
      <c r="A844" s="376">
        <v>7</v>
      </c>
      <c r="B844" s="376">
        <v>1</v>
      </c>
      <c r="C844" s="361" t="s">
        <v>657</v>
      </c>
      <c r="D844" s="347"/>
      <c r="E844" s="347"/>
      <c r="F844" s="347"/>
      <c r="G844" s="347"/>
      <c r="H844" s="347"/>
      <c r="I844" s="347"/>
      <c r="J844" s="348"/>
      <c r="K844" s="349"/>
      <c r="L844" s="349"/>
      <c r="M844" s="349"/>
      <c r="N844" s="349"/>
      <c r="O844" s="349"/>
      <c r="P844" s="350" t="s">
        <v>645</v>
      </c>
      <c r="Q844" s="350"/>
      <c r="R844" s="350"/>
      <c r="S844" s="350"/>
      <c r="T844" s="350"/>
      <c r="U844" s="350"/>
      <c r="V844" s="350"/>
      <c r="W844" s="350"/>
      <c r="X844" s="350"/>
      <c r="Y844" s="351">
        <v>72</v>
      </c>
      <c r="Z844" s="352"/>
      <c r="AA844" s="352"/>
      <c r="AB844" s="353"/>
      <c r="AC844" s="363" t="s">
        <v>646</v>
      </c>
      <c r="AD844" s="371"/>
      <c r="AE844" s="371"/>
      <c r="AF844" s="371"/>
      <c r="AG844" s="371"/>
      <c r="AH844" s="372" t="s">
        <v>412</v>
      </c>
      <c r="AI844" s="373"/>
      <c r="AJ844" s="373"/>
      <c r="AK844" s="373"/>
      <c r="AL844" s="357" t="s">
        <v>412</v>
      </c>
      <c r="AM844" s="358"/>
      <c r="AN844" s="358"/>
      <c r="AO844" s="359"/>
      <c r="AP844" s="360" t="s">
        <v>412</v>
      </c>
      <c r="AQ844" s="360"/>
      <c r="AR844" s="360"/>
      <c r="AS844" s="360"/>
      <c r="AT844" s="360"/>
      <c r="AU844" s="360"/>
      <c r="AV844" s="360"/>
      <c r="AW844" s="360"/>
      <c r="AX844" s="360"/>
    </row>
    <row r="845" spans="1:50" ht="39" customHeight="1" x14ac:dyDescent="0.15">
      <c r="A845" s="376">
        <v>8</v>
      </c>
      <c r="B845" s="376">
        <v>1</v>
      </c>
      <c r="C845" s="377" t="s">
        <v>658</v>
      </c>
      <c r="D845" s="378"/>
      <c r="E845" s="378"/>
      <c r="F845" s="378"/>
      <c r="G845" s="378"/>
      <c r="H845" s="378"/>
      <c r="I845" s="379"/>
      <c r="J845" s="348"/>
      <c r="K845" s="349"/>
      <c r="L845" s="349"/>
      <c r="M845" s="349"/>
      <c r="N845" s="349"/>
      <c r="O845" s="349"/>
      <c r="P845" s="350" t="s">
        <v>645</v>
      </c>
      <c r="Q845" s="350"/>
      <c r="R845" s="350"/>
      <c r="S845" s="350"/>
      <c r="T845" s="350"/>
      <c r="U845" s="350"/>
      <c r="V845" s="350"/>
      <c r="W845" s="350"/>
      <c r="X845" s="350"/>
      <c r="Y845" s="351">
        <v>68</v>
      </c>
      <c r="Z845" s="352"/>
      <c r="AA845" s="352"/>
      <c r="AB845" s="353"/>
      <c r="AC845" s="363" t="s">
        <v>646</v>
      </c>
      <c r="AD845" s="371"/>
      <c r="AE845" s="371"/>
      <c r="AF845" s="371"/>
      <c r="AG845" s="371"/>
      <c r="AH845" s="372" t="s">
        <v>412</v>
      </c>
      <c r="AI845" s="373"/>
      <c r="AJ845" s="373"/>
      <c r="AK845" s="373"/>
      <c r="AL845" s="357" t="s">
        <v>412</v>
      </c>
      <c r="AM845" s="358"/>
      <c r="AN845" s="358"/>
      <c r="AO845" s="359"/>
      <c r="AP845" s="360" t="s">
        <v>412</v>
      </c>
      <c r="AQ845" s="360"/>
      <c r="AR845" s="360"/>
      <c r="AS845" s="360"/>
      <c r="AT845" s="360"/>
      <c r="AU845" s="360"/>
      <c r="AV845" s="360"/>
      <c r="AW845" s="360"/>
      <c r="AX845" s="360"/>
    </row>
    <row r="846" spans="1:50" ht="39" customHeight="1" x14ac:dyDescent="0.15">
      <c r="A846" s="376">
        <v>9</v>
      </c>
      <c r="B846" s="376">
        <v>1</v>
      </c>
      <c r="C846" s="377" t="s">
        <v>659</v>
      </c>
      <c r="D846" s="378"/>
      <c r="E846" s="378"/>
      <c r="F846" s="378"/>
      <c r="G846" s="378"/>
      <c r="H846" s="378"/>
      <c r="I846" s="379"/>
      <c r="J846" s="348"/>
      <c r="K846" s="349"/>
      <c r="L846" s="349"/>
      <c r="M846" s="349"/>
      <c r="N846" s="349"/>
      <c r="O846" s="349"/>
      <c r="P846" s="350" t="s">
        <v>645</v>
      </c>
      <c r="Q846" s="350"/>
      <c r="R846" s="350"/>
      <c r="S846" s="350"/>
      <c r="T846" s="350"/>
      <c r="U846" s="350"/>
      <c r="V846" s="350"/>
      <c r="W846" s="350"/>
      <c r="X846" s="350"/>
      <c r="Y846" s="351">
        <v>63</v>
      </c>
      <c r="Z846" s="352"/>
      <c r="AA846" s="352"/>
      <c r="AB846" s="353"/>
      <c r="AC846" s="363" t="s">
        <v>646</v>
      </c>
      <c r="AD846" s="371"/>
      <c r="AE846" s="371"/>
      <c r="AF846" s="371"/>
      <c r="AG846" s="371"/>
      <c r="AH846" s="372" t="s">
        <v>412</v>
      </c>
      <c r="AI846" s="373"/>
      <c r="AJ846" s="373"/>
      <c r="AK846" s="373"/>
      <c r="AL846" s="357" t="s">
        <v>412</v>
      </c>
      <c r="AM846" s="358"/>
      <c r="AN846" s="358"/>
      <c r="AO846" s="359"/>
      <c r="AP846" s="360" t="s">
        <v>412</v>
      </c>
      <c r="AQ846" s="360"/>
      <c r="AR846" s="360"/>
      <c r="AS846" s="360"/>
      <c r="AT846" s="360"/>
      <c r="AU846" s="360"/>
      <c r="AV846" s="360"/>
      <c r="AW846" s="360"/>
      <c r="AX846" s="360"/>
    </row>
    <row r="847" spans="1:50" ht="39" customHeight="1" x14ac:dyDescent="0.15">
      <c r="A847" s="376">
        <v>10</v>
      </c>
      <c r="B847" s="376">
        <v>1</v>
      </c>
      <c r="C847" s="361" t="s">
        <v>660</v>
      </c>
      <c r="D847" s="347"/>
      <c r="E847" s="347"/>
      <c r="F847" s="347"/>
      <c r="G847" s="347"/>
      <c r="H847" s="347"/>
      <c r="I847" s="347"/>
      <c r="J847" s="348"/>
      <c r="K847" s="349"/>
      <c r="L847" s="349"/>
      <c r="M847" s="349"/>
      <c r="N847" s="349"/>
      <c r="O847" s="349"/>
      <c r="P847" s="350" t="s">
        <v>645</v>
      </c>
      <c r="Q847" s="350"/>
      <c r="R847" s="350"/>
      <c r="S847" s="350"/>
      <c r="T847" s="350"/>
      <c r="U847" s="350"/>
      <c r="V847" s="350"/>
      <c r="W847" s="350"/>
      <c r="X847" s="350"/>
      <c r="Y847" s="351">
        <v>57</v>
      </c>
      <c r="Z847" s="352"/>
      <c r="AA847" s="352"/>
      <c r="AB847" s="353"/>
      <c r="AC847" s="363" t="s">
        <v>646</v>
      </c>
      <c r="AD847" s="371"/>
      <c r="AE847" s="371"/>
      <c r="AF847" s="371"/>
      <c r="AG847" s="371"/>
      <c r="AH847" s="372" t="s">
        <v>412</v>
      </c>
      <c r="AI847" s="373"/>
      <c r="AJ847" s="373"/>
      <c r="AK847" s="373"/>
      <c r="AL847" s="357" t="s">
        <v>412</v>
      </c>
      <c r="AM847" s="358"/>
      <c r="AN847" s="358"/>
      <c r="AO847" s="359"/>
      <c r="AP847" s="360" t="s">
        <v>412</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25">
      <formula>IF(RIGHT(TEXT(P14,"0.#"),1)=".",FALSE,TRUE)</formula>
    </cfRule>
    <cfRule type="expression" dxfId="2784" priority="14026">
      <formula>IF(RIGHT(TEXT(P14,"0.#"),1)=".",TRUE,FALSE)</formula>
    </cfRule>
  </conditionalFormatting>
  <conditionalFormatting sqref="AE32">
    <cfRule type="expression" dxfId="2783" priority="14015">
      <formula>IF(RIGHT(TEXT(AE32,"0.#"),1)=".",FALSE,TRUE)</formula>
    </cfRule>
    <cfRule type="expression" dxfId="2782" priority="14016">
      <formula>IF(RIGHT(TEXT(AE32,"0.#"),1)=".",TRUE,FALSE)</formula>
    </cfRule>
  </conditionalFormatting>
  <conditionalFormatting sqref="P18:AX18">
    <cfRule type="expression" dxfId="2781" priority="13901">
      <formula>IF(RIGHT(TEXT(P18,"0.#"),1)=".",FALSE,TRUE)</formula>
    </cfRule>
    <cfRule type="expression" dxfId="2780" priority="13902">
      <formula>IF(RIGHT(TEXT(P18,"0.#"),1)=".",TRUE,FALSE)</formula>
    </cfRule>
  </conditionalFormatting>
  <conditionalFormatting sqref="Y783">
    <cfRule type="expression" dxfId="2779" priority="13897">
      <formula>IF(RIGHT(TEXT(Y783,"0.#"),1)=".",FALSE,TRUE)</formula>
    </cfRule>
    <cfRule type="expression" dxfId="2778" priority="13898">
      <formula>IF(RIGHT(TEXT(Y783,"0.#"),1)=".",TRUE,FALSE)</formula>
    </cfRule>
  </conditionalFormatting>
  <conditionalFormatting sqref="Y792">
    <cfRule type="expression" dxfId="2777" priority="13893">
      <formula>IF(RIGHT(TEXT(Y792,"0.#"),1)=".",FALSE,TRUE)</formula>
    </cfRule>
    <cfRule type="expression" dxfId="2776" priority="13894">
      <formula>IF(RIGHT(TEXT(Y792,"0.#"),1)=".",TRUE,FALSE)</formula>
    </cfRule>
  </conditionalFormatting>
  <conditionalFormatting sqref="Y823:Y830 Y821 Y810:Y817 Y808 Y797:Y804 Y795">
    <cfRule type="expression" dxfId="2775" priority="13675">
      <formula>IF(RIGHT(TEXT(Y795,"0.#"),1)=".",FALSE,TRUE)</formula>
    </cfRule>
    <cfRule type="expression" dxfId="2774" priority="13676">
      <formula>IF(RIGHT(TEXT(Y795,"0.#"),1)=".",TRUE,FALSE)</formula>
    </cfRule>
  </conditionalFormatting>
  <conditionalFormatting sqref="P16:AQ17 P15:AX15 P13:AX13">
    <cfRule type="expression" dxfId="2773" priority="13723">
      <formula>IF(RIGHT(TEXT(P13,"0.#"),1)=".",FALSE,TRUE)</formula>
    </cfRule>
    <cfRule type="expression" dxfId="2772" priority="13724">
      <formula>IF(RIGHT(TEXT(P13,"0.#"),1)=".",TRUE,FALSE)</formula>
    </cfRule>
  </conditionalFormatting>
  <conditionalFormatting sqref="P19:AJ19">
    <cfRule type="expression" dxfId="2771" priority="13721">
      <formula>IF(RIGHT(TEXT(P19,"0.#"),1)=".",FALSE,TRUE)</formula>
    </cfRule>
    <cfRule type="expression" dxfId="2770" priority="13722">
      <formula>IF(RIGHT(TEXT(P19,"0.#"),1)=".",TRUE,FALSE)</formula>
    </cfRule>
  </conditionalFormatting>
  <conditionalFormatting sqref="AE101 AQ101">
    <cfRule type="expression" dxfId="2769" priority="13713">
      <formula>IF(RIGHT(TEXT(AE101,"0.#"),1)=".",FALSE,TRUE)</formula>
    </cfRule>
    <cfRule type="expression" dxfId="2768" priority="13714">
      <formula>IF(RIGHT(TEXT(AE101,"0.#"),1)=".",TRUE,FALSE)</formula>
    </cfRule>
  </conditionalFormatting>
  <conditionalFormatting sqref="Y784:Y791 Y782">
    <cfRule type="expression" dxfId="2767" priority="13699">
      <formula>IF(RIGHT(TEXT(Y782,"0.#"),1)=".",FALSE,TRUE)</formula>
    </cfRule>
    <cfRule type="expression" dxfId="2766" priority="13700">
      <formula>IF(RIGHT(TEXT(Y782,"0.#"),1)=".",TRUE,FALSE)</formula>
    </cfRule>
  </conditionalFormatting>
  <conditionalFormatting sqref="AU783">
    <cfRule type="expression" dxfId="2765" priority="13697">
      <formula>IF(RIGHT(TEXT(AU783,"0.#"),1)=".",FALSE,TRUE)</formula>
    </cfRule>
    <cfRule type="expression" dxfId="2764" priority="13698">
      <formula>IF(RIGHT(TEXT(AU783,"0.#"),1)=".",TRUE,FALSE)</formula>
    </cfRule>
  </conditionalFormatting>
  <conditionalFormatting sqref="AU792">
    <cfRule type="expression" dxfId="2763" priority="13695">
      <formula>IF(RIGHT(TEXT(AU792,"0.#"),1)=".",FALSE,TRUE)</formula>
    </cfRule>
    <cfRule type="expression" dxfId="2762" priority="13696">
      <formula>IF(RIGHT(TEXT(AU792,"0.#"),1)=".",TRUE,FALSE)</formula>
    </cfRule>
  </conditionalFormatting>
  <conditionalFormatting sqref="AU784:AU791 AU782">
    <cfRule type="expression" dxfId="2761" priority="13693">
      <formula>IF(RIGHT(TEXT(AU782,"0.#"),1)=".",FALSE,TRUE)</formula>
    </cfRule>
    <cfRule type="expression" dxfId="2760" priority="13694">
      <formula>IF(RIGHT(TEXT(AU782,"0.#"),1)=".",TRUE,FALSE)</formula>
    </cfRule>
  </conditionalFormatting>
  <conditionalFormatting sqref="Y822 Y809 Y796">
    <cfRule type="expression" dxfId="2759" priority="13679">
      <formula>IF(RIGHT(TEXT(Y796,"0.#"),1)=".",FALSE,TRUE)</formula>
    </cfRule>
    <cfRule type="expression" dxfId="2758" priority="13680">
      <formula>IF(RIGHT(TEXT(Y796,"0.#"),1)=".",TRUE,FALSE)</formula>
    </cfRule>
  </conditionalFormatting>
  <conditionalFormatting sqref="Y831 Y818 Y805">
    <cfRule type="expression" dxfId="2757" priority="13677">
      <formula>IF(RIGHT(TEXT(Y805,"0.#"),1)=".",FALSE,TRUE)</formula>
    </cfRule>
    <cfRule type="expression" dxfId="2756" priority="13678">
      <formula>IF(RIGHT(TEXT(Y805,"0.#"),1)=".",TRUE,FALSE)</formula>
    </cfRule>
  </conditionalFormatting>
  <conditionalFormatting sqref="AU822 AU809 AU796">
    <cfRule type="expression" dxfId="2755" priority="13673">
      <formula>IF(RIGHT(TEXT(AU796,"0.#"),1)=".",FALSE,TRUE)</formula>
    </cfRule>
    <cfRule type="expression" dxfId="2754" priority="13674">
      <formula>IF(RIGHT(TEXT(AU796,"0.#"),1)=".",TRUE,FALSE)</formula>
    </cfRule>
  </conditionalFormatting>
  <conditionalFormatting sqref="AU831 AU818 AU805">
    <cfRule type="expression" dxfId="2753" priority="13671">
      <formula>IF(RIGHT(TEXT(AU805,"0.#"),1)=".",FALSE,TRUE)</formula>
    </cfRule>
    <cfRule type="expression" dxfId="2752" priority="13672">
      <formula>IF(RIGHT(TEXT(AU805,"0.#"),1)=".",TRUE,FALSE)</formula>
    </cfRule>
  </conditionalFormatting>
  <conditionalFormatting sqref="AU823:AU830 AU821 AU810:AU817 AU808 AU797:AU804 AU795">
    <cfRule type="expression" dxfId="2751" priority="13669">
      <formula>IF(RIGHT(TEXT(AU795,"0.#"),1)=".",FALSE,TRUE)</formula>
    </cfRule>
    <cfRule type="expression" dxfId="2750" priority="13670">
      <formula>IF(RIGHT(TEXT(AU795,"0.#"),1)=".",TRUE,FALSE)</formula>
    </cfRule>
  </conditionalFormatting>
  <conditionalFormatting sqref="AM87">
    <cfRule type="expression" dxfId="2749" priority="13323">
      <formula>IF(RIGHT(TEXT(AM87,"0.#"),1)=".",FALSE,TRUE)</formula>
    </cfRule>
    <cfRule type="expression" dxfId="2748" priority="13324">
      <formula>IF(RIGHT(TEXT(AM87,"0.#"),1)=".",TRUE,FALSE)</formula>
    </cfRule>
  </conditionalFormatting>
  <conditionalFormatting sqref="AE55">
    <cfRule type="expression" dxfId="2747" priority="13391">
      <formula>IF(RIGHT(TEXT(AE55,"0.#"),1)=".",FALSE,TRUE)</formula>
    </cfRule>
    <cfRule type="expression" dxfId="2746" priority="13392">
      <formula>IF(RIGHT(TEXT(AE55,"0.#"),1)=".",TRUE,FALSE)</formula>
    </cfRule>
  </conditionalFormatting>
  <conditionalFormatting sqref="AI55">
    <cfRule type="expression" dxfId="2745" priority="13389">
      <formula>IF(RIGHT(TEXT(AI55,"0.#"),1)=".",FALSE,TRUE)</formula>
    </cfRule>
    <cfRule type="expression" dxfId="2744" priority="13390">
      <formula>IF(RIGHT(TEXT(AI55,"0.#"),1)=".",TRUE,FALSE)</formula>
    </cfRule>
  </conditionalFormatting>
  <conditionalFormatting sqref="AM34">
    <cfRule type="expression" dxfId="2743" priority="13469">
      <formula>IF(RIGHT(TEXT(AM34,"0.#"),1)=".",FALSE,TRUE)</formula>
    </cfRule>
    <cfRule type="expression" dxfId="2742" priority="13470">
      <formula>IF(RIGHT(TEXT(AM34,"0.#"),1)=".",TRUE,FALSE)</formula>
    </cfRule>
  </conditionalFormatting>
  <conditionalFormatting sqref="AE33">
    <cfRule type="expression" dxfId="2741" priority="13483">
      <formula>IF(RIGHT(TEXT(AE33,"0.#"),1)=".",FALSE,TRUE)</formula>
    </cfRule>
    <cfRule type="expression" dxfId="2740" priority="13484">
      <formula>IF(RIGHT(TEXT(AE33,"0.#"),1)=".",TRUE,FALSE)</formula>
    </cfRule>
  </conditionalFormatting>
  <conditionalFormatting sqref="AE34">
    <cfRule type="expression" dxfId="2739" priority="13481">
      <formula>IF(RIGHT(TEXT(AE34,"0.#"),1)=".",FALSE,TRUE)</formula>
    </cfRule>
    <cfRule type="expression" dxfId="2738" priority="13482">
      <formula>IF(RIGHT(TEXT(AE34,"0.#"),1)=".",TRUE,FALSE)</formula>
    </cfRule>
  </conditionalFormatting>
  <conditionalFormatting sqref="AI34">
    <cfRule type="expression" dxfId="2737" priority="13479">
      <formula>IF(RIGHT(TEXT(AI34,"0.#"),1)=".",FALSE,TRUE)</formula>
    </cfRule>
    <cfRule type="expression" dxfId="2736" priority="13480">
      <formula>IF(RIGHT(TEXT(AI34,"0.#"),1)=".",TRUE,FALSE)</formula>
    </cfRule>
  </conditionalFormatting>
  <conditionalFormatting sqref="AI33">
    <cfRule type="expression" dxfId="2735" priority="13477">
      <formula>IF(RIGHT(TEXT(AI33,"0.#"),1)=".",FALSE,TRUE)</formula>
    </cfRule>
    <cfRule type="expression" dxfId="2734" priority="13478">
      <formula>IF(RIGHT(TEXT(AI33,"0.#"),1)=".",TRUE,FALSE)</formula>
    </cfRule>
  </conditionalFormatting>
  <conditionalFormatting sqref="AI32">
    <cfRule type="expression" dxfId="2733" priority="13475">
      <formula>IF(RIGHT(TEXT(AI32,"0.#"),1)=".",FALSE,TRUE)</formula>
    </cfRule>
    <cfRule type="expression" dxfId="2732" priority="13476">
      <formula>IF(RIGHT(TEXT(AI32,"0.#"),1)=".",TRUE,FALSE)</formula>
    </cfRule>
  </conditionalFormatting>
  <conditionalFormatting sqref="AM32">
    <cfRule type="expression" dxfId="2731" priority="13473">
      <formula>IF(RIGHT(TEXT(AM32,"0.#"),1)=".",FALSE,TRUE)</formula>
    </cfRule>
    <cfRule type="expression" dxfId="2730" priority="13474">
      <formula>IF(RIGHT(TEXT(AM32,"0.#"),1)=".",TRUE,FALSE)</formula>
    </cfRule>
  </conditionalFormatting>
  <conditionalFormatting sqref="AM33">
    <cfRule type="expression" dxfId="2729" priority="13471">
      <formula>IF(RIGHT(TEXT(AM33,"0.#"),1)=".",FALSE,TRUE)</formula>
    </cfRule>
    <cfRule type="expression" dxfId="2728" priority="13472">
      <formula>IF(RIGHT(TEXT(AM33,"0.#"),1)=".",TRUE,FALSE)</formula>
    </cfRule>
  </conditionalFormatting>
  <conditionalFormatting sqref="AQ32:AQ34">
    <cfRule type="expression" dxfId="2727" priority="13463">
      <formula>IF(RIGHT(TEXT(AQ32,"0.#"),1)=".",FALSE,TRUE)</formula>
    </cfRule>
    <cfRule type="expression" dxfId="2726" priority="13464">
      <formula>IF(RIGHT(TEXT(AQ32,"0.#"),1)=".",TRUE,FALSE)</formula>
    </cfRule>
  </conditionalFormatting>
  <conditionalFormatting sqref="AU32:AU34">
    <cfRule type="expression" dxfId="2725" priority="13461">
      <formula>IF(RIGHT(TEXT(AU32,"0.#"),1)=".",FALSE,TRUE)</formula>
    </cfRule>
    <cfRule type="expression" dxfId="2724" priority="13462">
      <formula>IF(RIGHT(TEXT(AU32,"0.#"),1)=".",TRUE,FALSE)</formula>
    </cfRule>
  </conditionalFormatting>
  <conditionalFormatting sqref="AE53">
    <cfRule type="expression" dxfId="2723" priority="13395">
      <formula>IF(RIGHT(TEXT(AE53,"0.#"),1)=".",FALSE,TRUE)</formula>
    </cfRule>
    <cfRule type="expression" dxfId="2722" priority="13396">
      <formula>IF(RIGHT(TEXT(AE53,"0.#"),1)=".",TRUE,FALSE)</formula>
    </cfRule>
  </conditionalFormatting>
  <conditionalFormatting sqref="AE54">
    <cfRule type="expression" dxfId="2721" priority="13393">
      <formula>IF(RIGHT(TEXT(AE54,"0.#"),1)=".",FALSE,TRUE)</formula>
    </cfRule>
    <cfRule type="expression" dxfId="2720" priority="13394">
      <formula>IF(RIGHT(TEXT(AE54,"0.#"),1)=".",TRUE,FALSE)</formula>
    </cfRule>
  </conditionalFormatting>
  <conditionalFormatting sqref="AI54">
    <cfRule type="expression" dxfId="2719" priority="13387">
      <formula>IF(RIGHT(TEXT(AI54,"0.#"),1)=".",FALSE,TRUE)</formula>
    </cfRule>
    <cfRule type="expression" dxfId="2718" priority="13388">
      <formula>IF(RIGHT(TEXT(AI54,"0.#"),1)=".",TRUE,FALSE)</formula>
    </cfRule>
  </conditionalFormatting>
  <conditionalFormatting sqref="AI53">
    <cfRule type="expression" dxfId="2717" priority="13385">
      <formula>IF(RIGHT(TEXT(AI53,"0.#"),1)=".",FALSE,TRUE)</formula>
    </cfRule>
    <cfRule type="expression" dxfId="2716" priority="13386">
      <formula>IF(RIGHT(TEXT(AI53,"0.#"),1)=".",TRUE,FALSE)</formula>
    </cfRule>
  </conditionalFormatting>
  <conditionalFormatting sqref="AM53">
    <cfRule type="expression" dxfId="2715" priority="13383">
      <formula>IF(RIGHT(TEXT(AM53,"0.#"),1)=".",FALSE,TRUE)</formula>
    </cfRule>
    <cfRule type="expression" dxfId="2714" priority="13384">
      <formula>IF(RIGHT(TEXT(AM53,"0.#"),1)=".",TRUE,FALSE)</formula>
    </cfRule>
  </conditionalFormatting>
  <conditionalFormatting sqref="AM54">
    <cfRule type="expression" dxfId="2713" priority="13381">
      <formula>IF(RIGHT(TEXT(AM54,"0.#"),1)=".",FALSE,TRUE)</formula>
    </cfRule>
    <cfRule type="expression" dxfId="2712" priority="13382">
      <formula>IF(RIGHT(TEXT(AM54,"0.#"),1)=".",TRUE,FALSE)</formula>
    </cfRule>
  </conditionalFormatting>
  <conditionalFormatting sqref="AM55">
    <cfRule type="expression" dxfId="2711" priority="13379">
      <formula>IF(RIGHT(TEXT(AM55,"0.#"),1)=".",FALSE,TRUE)</formula>
    </cfRule>
    <cfRule type="expression" dxfId="2710" priority="13380">
      <formula>IF(RIGHT(TEXT(AM55,"0.#"),1)=".",TRUE,FALSE)</formula>
    </cfRule>
  </conditionalFormatting>
  <conditionalFormatting sqref="AE60">
    <cfRule type="expression" dxfId="2709" priority="13365">
      <formula>IF(RIGHT(TEXT(AE60,"0.#"),1)=".",FALSE,TRUE)</formula>
    </cfRule>
    <cfRule type="expression" dxfId="2708" priority="13366">
      <formula>IF(RIGHT(TEXT(AE60,"0.#"),1)=".",TRUE,FALSE)</formula>
    </cfRule>
  </conditionalFormatting>
  <conditionalFormatting sqref="AE61">
    <cfRule type="expression" dxfId="2707" priority="13363">
      <formula>IF(RIGHT(TEXT(AE61,"0.#"),1)=".",FALSE,TRUE)</formula>
    </cfRule>
    <cfRule type="expression" dxfId="2706" priority="13364">
      <formula>IF(RIGHT(TEXT(AE61,"0.#"),1)=".",TRUE,FALSE)</formula>
    </cfRule>
  </conditionalFormatting>
  <conditionalFormatting sqref="AE62">
    <cfRule type="expression" dxfId="2705" priority="13361">
      <formula>IF(RIGHT(TEXT(AE62,"0.#"),1)=".",FALSE,TRUE)</formula>
    </cfRule>
    <cfRule type="expression" dxfId="2704" priority="13362">
      <formula>IF(RIGHT(TEXT(AE62,"0.#"),1)=".",TRUE,FALSE)</formula>
    </cfRule>
  </conditionalFormatting>
  <conditionalFormatting sqref="AI62">
    <cfRule type="expression" dxfId="2703" priority="13359">
      <formula>IF(RIGHT(TEXT(AI62,"0.#"),1)=".",FALSE,TRUE)</formula>
    </cfRule>
    <cfRule type="expression" dxfId="2702" priority="13360">
      <formula>IF(RIGHT(TEXT(AI62,"0.#"),1)=".",TRUE,FALSE)</formula>
    </cfRule>
  </conditionalFormatting>
  <conditionalFormatting sqref="AI61">
    <cfRule type="expression" dxfId="2701" priority="13357">
      <formula>IF(RIGHT(TEXT(AI61,"0.#"),1)=".",FALSE,TRUE)</formula>
    </cfRule>
    <cfRule type="expression" dxfId="2700" priority="13358">
      <formula>IF(RIGHT(TEXT(AI61,"0.#"),1)=".",TRUE,FALSE)</formula>
    </cfRule>
  </conditionalFormatting>
  <conditionalFormatting sqref="AI60">
    <cfRule type="expression" dxfId="2699" priority="13355">
      <formula>IF(RIGHT(TEXT(AI60,"0.#"),1)=".",FALSE,TRUE)</formula>
    </cfRule>
    <cfRule type="expression" dxfId="2698" priority="13356">
      <formula>IF(RIGHT(TEXT(AI60,"0.#"),1)=".",TRUE,FALSE)</formula>
    </cfRule>
  </conditionalFormatting>
  <conditionalFormatting sqref="AM60">
    <cfRule type="expression" dxfId="2697" priority="13353">
      <formula>IF(RIGHT(TEXT(AM60,"0.#"),1)=".",FALSE,TRUE)</formula>
    </cfRule>
    <cfRule type="expression" dxfId="2696" priority="13354">
      <formula>IF(RIGHT(TEXT(AM60,"0.#"),1)=".",TRUE,FALSE)</formula>
    </cfRule>
  </conditionalFormatting>
  <conditionalFormatting sqref="AM61">
    <cfRule type="expression" dxfId="2695" priority="13351">
      <formula>IF(RIGHT(TEXT(AM61,"0.#"),1)=".",FALSE,TRUE)</formula>
    </cfRule>
    <cfRule type="expression" dxfId="2694" priority="13352">
      <formula>IF(RIGHT(TEXT(AM61,"0.#"),1)=".",TRUE,FALSE)</formula>
    </cfRule>
  </conditionalFormatting>
  <conditionalFormatting sqref="AM62">
    <cfRule type="expression" dxfId="2693" priority="13349">
      <formula>IF(RIGHT(TEXT(AM62,"0.#"),1)=".",FALSE,TRUE)</formula>
    </cfRule>
    <cfRule type="expression" dxfId="2692" priority="13350">
      <formula>IF(RIGHT(TEXT(AM62,"0.#"),1)=".",TRUE,FALSE)</formula>
    </cfRule>
  </conditionalFormatting>
  <conditionalFormatting sqref="AE87">
    <cfRule type="expression" dxfId="2691" priority="13335">
      <formula>IF(RIGHT(TEXT(AE87,"0.#"),1)=".",FALSE,TRUE)</formula>
    </cfRule>
    <cfRule type="expression" dxfId="2690" priority="13336">
      <formula>IF(RIGHT(TEXT(AE87,"0.#"),1)=".",TRUE,FALSE)</formula>
    </cfRule>
  </conditionalFormatting>
  <conditionalFormatting sqref="AE88">
    <cfRule type="expression" dxfId="2689" priority="13333">
      <formula>IF(RIGHT(TEXT(AE88,"0.#"),1)=".",FALSE,TRUE)</formula>
    </cfRule>
    <cfRule type="expression" dxfId="2688" priority="13334">
      <formula>IF(RIGHT(TEXT(AE88,"0.#"),1)=".",TRUE,FALSE)</formula>
    </cfRule>
  </conditionalFormatting>
  <conditionalFormatting sqref="AE89">
    <cfRule type="expression" dxfId="2687" priority="13331">
      <formula>IF(RIGHT(TEXT(AE89,"0.#"),1)=".",FALSE,TRUE)</formula>
    </cfRule>
    <cfRule type="expression" dxfId="2686" priority="13332">
      <formula>IF(RIGHT(TEXT(AE89,"0.#"),1)=".",TRUE,FALSE)</formula>
    </cfRule>
  </conditionalFormatting>
  <conditionalFormatting sqref="AI89">
    <cfRule type="expression" dxfId="2685" priority="13329">
      <formula>IF(RIGHT(TEXT(AI89,"0.#"),1)=".",FALSE,TRUE)</formula>
    </cfRule>
    <cfRule type="expression" dxfId="2684" priority="13330">
      <formula>IF(RIGHT(TEXT(AI89,"0.#"),1)=".",TRUE,FALSE)</formula>
    </cfRule>
  </conditionalFormatting>
  <conditionalFormatting sqref="AI88">
    <cfRule type="expression" dxfId="2683" priority="13327">
      <formula>IF(RIGHT(TEXT(AI88,"0.#"),1)=".",FALSE,TRUE)</formula>
    </cfRule>
    <cfRule type="expression" dxfId="2682" priority="13328">
      <formula>IF(RIGHT(TEXT(AI88,"0.#"),1)=".",TRUE,FALSE)</formula>
    </cfRule>
  </conditionalFormatting>
  <conditionalFormatting sqref="AI87">
    <cfRule type="expression" dxfId="2681" priority="13325">
      <formula>IF(RIGHT(TEXT(AI87,"0.#"),1)=".",FALSE,TRUE)</formula>
    </cfRule>
    <cfRule type="expression" dxfId="2680" priority="13326">
      <formula>IF(RIGHT(TEXT(AI87,"0.#"),1)=".",TRUE,FALSE)</formula>
    </cfRule>
  </conditionalFormatting>
  <conditionalFormatting sqref="AM88">
    <cfRule type="expression" dxfId="2679" priority="13321">
      <formula>IF(RIGHT(TEXT(AM88,"0.#"),1)=".",FALSE,TRUE)</formula>
    </cfRule>
    <cfRule type="expression" dxfId="2678" priority="13322">
      <formula>IF(RIGHT(TEXT(AM88,"0.#"),1)=".",TRUE,FALSE)</formula>
    </cfRule>
  </conditionalFormatting>
  <conditionalFormatting sqref="AM89">
    <cfRule type="expression" dxfId="2677" priority="13319">
      <formula>IF(RIGHT(TEXT(AM89,"0.#"),1)=".",FALSE,TRUE)</formula>
    </cfRule>
    <cfRule type="expression" dxfId="2676" priority="13320">
      <formula>IF(RIGHT(TEXT(AM89,"0.#"),1)=".",TRUE,FALSE)</formula>
    </cfRule>
  </conditionalFormatting>
  <conditionalFormatting sqref="AE92">
    <cfRule type="expression" dxfId="2675" priority="13305">
      <formula>IF(RIGHT(TEXT(AE92,"0.#"),1)=".",FALSE,TRUE)</formula>
    </cfRule>
    <cfRule type="expression" dxfId="2674" priority="13306">
      <formula>IF(RIGHT(TEXT(AE92,"0.#"),1)=".",TRUE,FALSE)</formula>
    </cfRule>
  </conditionalFormatting>
  <conditionalFormatting sqref="AE93">
    <cfRule type="expression" dxfId="2673" priority="13303">
      <formula>IF(RIGHT(TEXT(AE93,"0.#"),1)=".",FALSE,TRUE)</formula>
    </cfRule>
    <cfRule type="expression" dxfId="2672" priority="13304">
      <formula>IF(RIGHT(TEXT(AE93,"0.#"),1)=".",TRUE,FALSE)</formula>
    </cfRule>
  </conditionalFormatting>
  <conditionalFormatting sqref="AE94">
    <cfRule type="expression" dxfId="2671" priority="13301">
      <formula>IF(RIGHT(TEXT(AE94,"0.#"),1)=".",FALSE,TRUE)</formula>
    </cfRule>
    <cfRule type="expression" dxfId="2670" priority="13302">
      <formula>IF(RIGHT(TEXT(AE94,"0.#"),1)=".",TRUE,FALSE)</formula>
    </cfRule>
  </conditionalFormatting>
  <conditionalFormatting sqref="AI94">
    <cfRule type="expression" dxfId="2669" priority="13299">
      <formula>IF(RIGHT(TEXT(AI94,"0.#"),1)=".",FALSE,TRUE)</formula>
    </cfRule>
    <cfRule type="expression" dxfId="2668" priority="13300">
      <formula>IF(RIGHT(TEXT(AI94,"0.#"),1)=".",TRUE,FALSE)</formula>
    </cfRule>
  </conditionalFormatting>
  <conditionalFormatting sqref="AI93">
    <cfRule type="expression" dxfId="2667" priority="13297">
      <formula>IF(RIGHT(TEXT(AI93,"0.#"),1)=".",FALSE,TRUE)</formula>
    </cfRule>
    <cfRule type="expression" dxfId="2666" priority="13298">
      <formula>IF(RIGHT(TEXT(AI93,"0.#"),1)=".",TRUE,FALSE)</formula>
    </cfRule>
  </conditionalFormatting>
  <conditionalFormatting sqref="AI92">
    <cfRule type="expression" dxfId="2665" priority="13295">
      <formula>IF(RIGHT(TEXT(AI92,"0.#"),1)=".",FALSE,TRUE)</formula>
    </cfRule>
    <cfRule type="expression" dxfId="2664" priority="13296">
      <formula>IF(RIGHT(TEXT(AI92,"0.#"),1)=".",TRUE,FALSE)</formula>
    </cfRule>
  </conditionalFormatting>
  <conditionalFormatting sqref="AM92">
    <cfRule type="expression" dxfId="2663" priority="13293">
      <formula>IF(RIGHT(TEXT(AM92,"0.#"),1)=".",FALSE,TRUE)</formula>
    </cfRule>
    <cfRule type="expression" dxfId="2662" priority="13294">
      <formula>IF(RIGHT(TEXT(AM92,"0.#"),1)=".",TRUE,FALSE)</formula>
    </cfRule>
  </conditionalFormatting>
  <conditionalFormatting sqref="AM93">
    <cfRule type="expression" dxfId="2661" priority="13291">
      <formula>IF(RIGHT(TEXT(AM93,"0.#"),1)=".",FALSE,TRUE)</formula>
    </cfRule>
    <cfRule type="expression" dxfId="2660" priority="13292">
      <formula>IF(RIGHT(TEXT(AM93,"0.#"),1)=".",TRUE,FALSE)</formula>
    </cfRule>
  </conditionalFormatting>
  <conditionalFormatting sqref="AM94">
    <cfRule type="expression" dxfId="2659" priority="13289">
      <formula>IF(RIGHT(TEXT(AM94,"0.#"),1)=".",FALSE,TRUE)</formula>
    </cfRule>
    <cfRule type="expression" dxfId="2658" priority="13290">
      <formula>IF(RIGHT(TEXT(AM94,"0.#"),1)=".",TRUE,FALSE)</formula>
    </cfRule>
  </conditionalFormatting>
  <conditionalFormatting sqref="AE97">
    <cfRule type="expression" dxfId="2657" priority="13275">
      <formula>IF(RIGHT(TEXT(AE97,"0.#"),1)=".",FALSE,TRUE)</formula>
    </cfRule>
    <cfRule type="expression" dxfId="2656" priority="13276">
      <formula>IF(RIGHT(TEXT(AE97,"0.#"),1)=".",TRUE,FALSE)</formula>
    </cfRule>
  </conditionalFormatting>
  <conditionalFormatting sqref="AE98">
    <cfRule type="expression" dxfId="2655" priority="13273">
      <formula>IF(RIGHT(TEXT(AE98,"0.#"),1)=".",FALSE,TRUE)</formula>
    </cfRule>
    <cfRule type="expression" dxfId="2654" priority="13274">
      <formula>IF(RIGHT(TEXT(AE98,"0.#"),1)=".",TRUE,FALSE)</formula>
    </cfRule>
  </conditionalFormatting>
  <conditionalFormatting sqref="AE99">
    <cfRule type="expression" dxfId="2653" priority="13271">
      <formula>IF(RIGHT(TEXT(AE99,"0.#"),1)=".",FALSE,TRUE)</formula>
    </cfRule>
    <cfRule type="expression" dxfId="2652" priority="13272">
      <formula>IF(RIGHT(TEXT(AE99,"0.#"),1)=".",TRUE,FALSE)</formula>
    </cfRule>
  </conditionalFormatting>
  <conditionalFormatting sqref="AI99">
    <cfRule type="expression" dxfId="2651" priority="13269">
      <formula>IF(RIGHT(TEXT(AI99,"0.#"),1)=".",FALSE,TRUE)</formula>
    </cfRule>
    <cfRule type="expression" dxfId="2650" priority="13270">
      <formula>IF(RIGHT(TEXT(AI99,"0.#"),1)=".",TRUE,FALSE)</formula>
    </cfRule>
  </conditionalFormatting>
  <conditionalFormatting sqref="AI98">
    <cfRule type="expression" dxfId="2649" priority="13267">
      <formula>IF(RIGHT(TEXT(AI98,"0.#"),1)=".",FALSE,TRUE)</formula>
    </cfRule>
    <cfRule type="expression" dxfId="2648" priority="13268">
      <formula>IF(RIGHT(TEXT(AI98,"0.#"),1)=".",TRUE,FALSE)</formula>
    </cfRule>
  </conditionalFormatting>
  <conditionalFormatting sqref="AI97">
    <cfRule type="expression" dxfId="2647" priority="13265">
      <formula>IF(RIGHT(TEXT(AI97,"0.#"),1)=".",FALSE,TRUE)</formula>
    </cfRule>
    <cfRule type="expression" dxfId="2646" priority="13266">
      <formula>IF(RIGHT(TEXT(AI97,"0.#"),1)=".",TRUE,FALSE)</formula>
    </cfRule>
  </conditionalFormatting>
  <conditionalFormatting sqref="AM97">
    <cfRule type="expression" dxfId="2645" priority="13263">
      <formula>IF(RIGHT(TEXT(AM97,"0.#"),1)=".",FALSE,TRUE)</formula>
    </cfRule>
    <cfRule type="expression" dxfId="2644" priority="13264">
      <formula>IF(RIGHT(TEXT(AM97,"0.#"),1)=".",TRUE,FALSE)</formula>
    </cfRule>
  </conditionalFormatting>
  <conditionalFormatting sqref="AM98">
    <cfRule type="expression" dxfId="2643" priority="13261">
      <formula>IF(RIGHT(TEXT(AM98,"0.#"),1)=".",FALSE,TRUE)</formula>
    </cfRule>
    <cfRule type="expression" dxfId="2642" priority="13262">
      <formula>IF(RIGHT(TEXT(AM98,"0.#"),1)=".",TRUE,FALSE)</formula>
    </cfRule>
  </conditionalFormatting>
  <conditionalFormatting sqref="AM99">
    <cfRule type="expression" dxfId="2641" priority="13259">
      <formula>IF(RIGHT(TEXT(AM99,"0.#"),1)=".",FALSE,TRUE)</formula>
    </cfRule>
    <cfRule type="expression" dxfId="2640" priority="13260">
      <formula>IF(RIGHT(TEXT(AM99,"0.#"),1)=".",TRUE,FALSE)</formula>
    </cfRule>
  </conditionalFormatting>
  <conditionalFormatting sqref="AI101">
    <cfRule type="expression" dxfId="2639" priority="13245">
      <formula>IF(RIGHT(TEXT(AI101,"0.#"),1)=".",FALSE,TRUE)</formula>
    </cfRule>
    <cfRule type="expression" dxfId="2638" priority="13246">
      <formula>IF(RIGHT(TEXT(AI101,"0.#"),1)=".",TRUE,FALSE)</formula>
    </cfRule>
  </conditionalFormatting>
  <conditionalFormatting sqref="AM101">
    <cfRule type="expression" dxfId="2637" priority="13243">
      <formula>IF(RIGHT(TEXT(AM101,"0.#"),1)=".",FALSE,TRUE)</formula>
    </cfRule>
    <cfRule type="expression" dxfId="2636" priority="13244">
      <formula>IF(RIGHT(TEXT(AM101,"0.#"),1)=".",TRUE,FALSE)</formula>
    </cfRule>
  </conditionalFormatting>
  <conditionalFormatting sqref="AE102">
    <cfRule type="expression" dxfId="2635" priority="13241">
      <formula>IF(RIGHT(TEXT(AE102,"0.#"),1)=".",FALSE,TRUE)</formula>
    </cfRule>
    <cfRule type="expression" dxfId="2634" priority="13242">
      <formula>IF(RIGHT(TEXT(AE102,"0.#"),1)=".",TRUE,FALSE)</formula>
    </cfRule>
  </conditionalFormatting>
  <conditionalFormatting sqref="AI102">
    <cfRule type="expression" dxfId="2633" priority="13239">
      <formula>IF(RIGHT(TEXT(AI102,"0.#"),1)=".",FALSE,TRUE)</formula>
    </cfRule>
    <cfRule type="expression" dxfId="2632" priority="13240">
      <formula>IF(RIGHT(TEXT(AI102,"0.#"),1)=".",TRUE,FALSE)</formula>
    </cfRule>
  </conditionalFormatting>
  <conditionalFormatting sqref="AM102">
    <cfRule type="expression" dxfId="2631" priority="13237">
      <formula>IF(RIGHT(TEXT(AM102,"0.#"),1)=".",FALSE,TRUE)</formula>
    </cfRule>
    <cfRule type="expression" dxfId="2630" priority="13238">
      <formula>IF(RIGHT(TEXT(AM102,"0.#"),1)=".",TRUE,FALSE)</formula>
    </cfRule>
  </conditionalFormatting>
  <conditionalFormatting sqref="AQ102">
    <cfRule type="expression" dxfId="2629" priority="13235">
      <formula>IF(RIGHT(TEXT(AQ102,"0.#"),1)=".",FALSE,TRUE)</formula>
    </cfRule>
    <cfRule type="expression" dxfId="2628" priority="13236">
      <formula>IF(RIGHT(TEXT(AQ102,"0.#"),1)=".",TRUE,FALSE)</formula>
    </cfRule>
  </conditionalFormatting>
  <conditionalFormatting sqref="AE104">
    <cfRule type="expression" dxfId="2627" priority="13233">
      <formula>IF(RIGHT(TEXT(AE104,"0.#"),1)=".",FALSE,TRUE)</formula>
    </cfRule>
    <cfRule type="expression" dxfId="2626" priority="13234">
      <formula>IF(RIGHT(TEXT(AE104,"0.#"),1)=".",TRUE,FALSE)</formula>
    </cfRule>
  </conditionalFormatting>
  <conditionalFormatting sqref="AI104">
    <cfRule type="expression" dxfId="2625" priority="13231">
      <formula>IF(RIGHT(TEXT(AI104,"0.#"),1)=".",FALSE,TRUE)</formula>
    </cfRule>
    <cfRule type="expression" dxfId="2624" priority="13232">
      <formula>IF(RIGHT(TEXT(AI104,"0.#"),1)=".",TRUE,FALSE)</formula>
    </cfRule>
  </conditionalFormatting>
  <conditionalFormatting sqref="AM104">
    <cfRule type="expression" dxfId="2623" priority="13229">
      <formula>IF(RIGHT(TEXT(AM104,"0.#"),1)=".",FALSE,TRUE)</formula>
    </cfRule>
    <cfRule type="expression" dxfId="2622" priority="13230">
      <formula>IF(RIGHT(TEXT(AM104,"0.#"),1)=".",TRUE,FALSE)</formula>
    </cfRule>
  </conditionalFormatting>
  <conditionalFormatting sqref="AE105">
    <cfRule type="expression" dxfId="2621" priority="13227">
      <formula>IF(RIGHT(TEXT(AE105,"0.#"),1)=".",FALSE,TRUE)</formula>
    </cfRule>
    <cfRule type="expression" dxfId="2620" priority="13228">
      <formula>IF(RIGHT(TEXT(AE105,"0.#"),1)=".",TRUE,FALSE)</formula>
    </cfRule>
  </conditionalFormatting>
  <conditionalFormatting sqref="AI105">
    <cfRule type="expression" dxfId="2619" priority="13225">
      <formula>IF(RIGHT(TEXT(AI105,"0.#"),1)=".",FALSE,TRUE)</formula>
    </cfRule>
    <cfRule type="expression" dxfId="2618" priority="13226">
      <formula>IF(RIGHT(TEXT(AI105,"0.#"),1)=".",TRUE,FALSE)</formula>
    </cfRule>
  </conditionalFormatting>
  <conditionalFormatting sqref="AM105">
    <cfRule type="expression" dxfId="2617" priority="13223">
      <formula>IF(RIGHT(TEXT(AM105,"0.#"),1)=".",FALSE,TRUE)</formula>
    </cfRule>
    <cfRule type="expression" dxfId="2616" priority="13224">
      <formula>IF(RIGHT(TEXT(AM105,"0.#"),1)=".",TRUE,FALSE)</formula>
    </cfRule>
  </conditionalFormatting>
  <conditionalFormatting sqref="AE107">
    <cfRule type="expression" dxfId="2615" priority="13219">
      <formula>IF(RIGHT(TEXT(AE107,"0.#"),1)=".",FALSE,TRUE)</formula>
    </cfRule>
    <cfRule type="expression" dxfId="2614" priority="13220">
      <formula>IF(RIGHT(TEXT(AE107,"0.#"),1)=".",TRUE,FALSE)</formula>
    </cfRule>
  </conditionalFormatting>
  <conditionalFormatting sqref="AI107">
    <cfRule type="expression" dxfId="2613" priority="13217">
      <formula>IF(RIGHT(TEXT(AI107,"0.#"),1)=".",FALSE,TRUE)</formula>
    </cfRule>
    <cfRule type="expression" dxfId="2612" priority="13218">
      <formula>IF(RIGHT(TEXT(AI107,"0.#"),1)=".",TRUE,FALSE)</formula>
    </cfRule>
  </conditionalFormatting>
  <conditionalFormatting sqref="AM107">
    <cfRule type="expression" dxfId="2611" priority="13215">
      <formula>IF(RIGHT(TEXT(AM107,"0.#"),1)=".",FALSE,TRUE)</formula>
    </cfRule>
    <cfRule type="expression" dxfId="2610" priority="13216">
      <formula>IF(RIGHT(TEXT(AM107,"0.#"),1)=".",TRUE,FALSE)</formula>
    </cfRule>
  </conditionalFormatting>
  <conditionalFormatting sqref="AE108">
    <cfRule type="expression" dxfId="2609" priority="13213">
      <formula>IF(RIGHT(TEXT(AE108,"0.#"),1)=".",FALSE,TRUE)</formula>
    </cfRule>
    <cfRule type="expression" dxfId="2608" priority="13214">
      <formula>IF(RIGHT(TEXT(AE108,"0.#"),1)=".",TRUE,FALSE)</formula>
    </cfRule>
  </conditionalFormatting>
  <conditionalFormatting sqref="AI108">
    <cfRule type="expression" dxfId="2607" priority="13211">
      <formula>IF(RIGHT(TEXT(AI108,"0.#"),1)=".",FALSE,TRUE)</formula>
    </cfRule>
    <cfRule type="expression" dxfId="2606" priority="13212">
      <formula>IF(RIGHT(TEXT(AI108,"0.#"),1)=".",TRUE,FALSE)</formula>
    </cfRule>
  </conditionalFormatting>
  <conditionalFormatting sqref="AM108">
    <cfRule type="expression" dxfId="2605" priority="13209">
      <formula>IF(RIGHT(TEXT(AM108,"0.#"),1)=".",FALSE,TRUE)</formula>
    </cfRule>
    <cfRule type="expression" dxfId="2604" priority="13210">
      <formula>IF(RIGHT(TEXT(AM108,"0.#"),1)=".",TRUE,FALSE)</formula>
    </cfRule>
  </conditionalFormatting>
  <conditionalFormatting sqref="AE110">
    <cfRule type="expression" dxfId="2603" priority="13205">
      <formula>IF(RIGHT(TEXT(AE110,"0.#"),1)=".",FALSE,TRUE)</formula>
    </cfRule>
    <cfRule type="expression" dxfId="2602" priority="13206">
      <formula>IF(RIGHT(TEXT(AE110,"0.#"),1)=".",TRUE,FALSE)</formula>
    </cfRule>
  </conditionalFormatting>
  <conditionalFormatting sqref="AI110">
    <cfRule type="expression" dxfId="2601" priority="13203">
      <formula>IF(RIGHT(TEXT(AI110,"0.#"),1)=".",FALSE,TRUE)</formula>
    </cfRule>
    <cfRule type="expression" dxfId="2600" priority="13204">
      <formula>IF(RIGHT(TEXT(AI110,"0.#"),1)=".",TRUE,FALSE)</formula>
    </cfRule>
  </conditionalFormatting>
  <conditionalFormatting sqref="AM110">
    <cfRule type="expression" dxfId="2599" priority="13201">
      <formula>IF(RIGHT(TEXT(AM110,"0.#"),1)=".",FALSE,TRUE)</formula>
    </cfRule>
    <cfRule type="expression" dxfId="2598" priority="13202">
      <formula>IF(RIGHT(TEXT(AM110,"0.#"),1)=".",TRUE,FALSE)</formula>
    </cfRule>
  </conditionalFormatting>
  <conditionalFormatting sqref="AI111">
    <cfRule type="expression" dxfId="2597" priority="13197">
      <formula>IF(RIGHT(TEXT(AI111,"0.#"),1)=".",FALSE,TRUE)</formula>
    </cfRule>
    <cfRule type="expression" dxfId="2596" priority="13198">
      <formula>IF(RIGHT(TEXT(AI111,"0.#"),1)=".",TRUE,FALSE)</formula>
    </cfRule>
  </conditionalFormatting>
  <conditionalFormatting sqref="AM111">
    <cfRule type="expression" dxfId="2595" priority="13195">
      <formula>IF(RIGHT(TEXT(AM111,"0.#"),1)=".",FALSE,TRUE)</formula>
    </cfRule>
    <cfRule type="expression" dxfId="2594" priority="13196">
      <formula>IF(RIGHT(TEXT(AM111,"0.#"),1)=".",TRUE,FALSE)</formula>
    </cfRule>
  </conditionalFormatting>
  <conditionalFormatting sqref="AE113">
    <cfRule type="expression" dxfId="2593" priority="13191">
      <formula>IF(RIGHT(TEXT(AE113,"0.#"),1)=".",FALSE,TRUE)</formula>
    </cfRule>
    <cfRule type="expression" dxfId="2592" priority="13192">
      <formula>IF(RIGHT(TEXT(AE113,"0.#"),1)=".",TRUE,FALSE)</formula>
    </cfRule>
  </conditionalFormatting>
  <conditionalFormatting sqref="AI113">
    <cfRule type="expression" dxfId="2591" priority="13189">
      <formula>IF(RIGHT(TEXT(AI113,"0.#"),1)=".",FALSE,TRUE)</formula>
    </cfRule>
    <cfRule type="expression" dxfId="2590" priority="13190">
      <formula>IF(RIGHT(TEXT(AI113,"0.#"),1)=".",TRUE,FALSE)</formula>
    </cfRule>
  </conditionalFormatting>
  <conditionalFormatting sqref="AM113">
    <cfRule type="expression" dxfId="2589" priority="13187">
      <formula>IF(RIGHT(TEXT(AM113,"0.#"),1)=".",FALSE,TRUE)</formula>
    </cfRule>
    <cfRule type="expression" dxfId="2588" priority="13188">
      <formula>IF(RIGHT(TEXT(AM113,"0.#"),1)=".",TRUE,FALSE)</formula>
    </cfRule>
  </conditionalFormatting>
  <conditionalFormatting sqref="AI114">
    <cfRule type="expression" dxfId="2587" priority="13183">
      <formula>IF(RIGHT(TEXT(AI114,"0.#"),1)=".",FALSE,TRUE)</formula>
    </cfRule>
    <cfRule type="expression" dxfId="2586" priority="13184">
      <formula>IF(RIGHT(TEXT(AI114,"0.#"),1)=".",TRUE,FALSE)</formula>
    </cfRule>
  </conditionalFormatting>
  <conditionalFormatting sqref="AM114">
    <cfRule type="expression" dxfId="2585" priority="13181">
      <formula>IF(RIGHT(TEXT(AM114,"0.#"),1)=".",FALSE,TRUE)</formula>
    </cfRule>
    <cfRule type="expression" dxfId="2584" priority="13182">
      <formula>IF(RIGHT(TEXT(AM114,"0.#"),1)=".",TRUE,FALSE)</formula>
    </cfRule>
  </conditionalFormatting>
  <conditionalFormatting sqref="AQ116">
    <cfRule type="expression" dxfId="2583" priority="13177">
      <formula>IF(RIGHT(TEXT(AQ116,"0.#"),1)=".",FALSE,TRUE)</formula>
    </cfRule>
    <cfRule type="expression" dxfId="2582" priority="13178">
      <formula>IF(RIGHT(TEXT(AQ116,"0.#"),1)=".",TRUE,FALSE)</formula>
    </cfRule>
  </conditionalFormatting>
  <conditionalFormatting sqref="AI116">
    <cfRule type="expression" dxfId="2581" priority="13175">
      <formula>IF(RIGHT(TEXT(AI116,"0.#"),1)=".",FALSE,TRUE)</formula>
    </cfRule>
    <cfRule type="expression" dxfId="2580" priority="13176">
      <formula>IF(RIGHT(TEXT(AI116,"0.#"),1)=".",TRUE,FALSE)</formula>
    </cfRule>
  </conditionalFormatting>
  <conditionalFormatting sqref="AM116">
    <cfRule type="expression" dxfId="2579" priority="13173">
      <formula>IF(RIGHT(TEXT(AM116,"0.#"),1)=".",FALSE,TRUE)</formula>
    </cfRule>
    <cfRule type="expression" dxfId="2578" priority="13174">
      <formula>IF(RIGHT(TEXT(AM116,"0.#"),1)=".",TRUE,FALSE)</formula>
    </cfRule>
  </conditionalFormatting>
  <conditionalFormatting sqref="AM117">
    <cfRule type="expression" dxfId="2577" priority="13171">
      <formula>IF(RIGHT(TEXT(AM117,"0.#"),1)=".",FALSE,TRUE)</formula>
    </cfRule>
    <cfRule type="expression" dxfId="2576" priority="13172">
      <formula>IF(RIGHT(TEXT(AM117,"0.#"),1)=".",TRUE,FALSE)</formula>
    </cfRule>
  </conditionalFormatting>
  <conditionalFormatting sqref="AI117">
    <cfRule type="expression" dxfId="2575" priority="13169">
      <formula>IF(RIGHT(TEXT(AI117,"0.#"),1)=".",FALSE,TRUE)</formula>
    </cfRule>
    <cfRule type="expression" dxfId="2574" priority="13170">
      <formula>IF(RIGHT(TEXT(AI117,"0.#"),1)=".",TRUE,FALSE)</formula>
    </cfRule>
  </conditionalFormatting>
  <conditionalFormatting sqref="AQ117">
    <cfRule type="expression" dxfId="2573" priority="13165">
      <formula>IF(RIGHT(TEXT(AQ117,"0.#"),1)=".",FALSE,TRUE)</formula>
    </cfRule>
    <cfRule type="expression" dxfId="2572" priority="13166">
      <formula>IF(RIGHT(TEXT(AQ117,"0.#"),1)=".",TRUE,FALSE)</formula>
    </cfRule>
  </conditionalFormatting>
  <conditionalFormatting sqref="AE119 AQ119">
    <cfRule type="expression" dxfId="2571" priority="13163">
      <formula>IF(RIGHT(TEXT(AE119,"0.#"),1)=".",FALSE,TRUE)</formula>
    </cfRule>
    <cfRule type="expression" dxfId="2570" priority="13164">
      <formula>IF(RIGHT(TEXT(AE119,"0.#"),1)=".",TRUE,FALSE)</formula>
    </cfRule>
  </conditionalFormatting>
  <conditionalFormatting sqref="AI119">
    <cfRule type="expression" dxfId="2569" priority="13161">
      <formula>IF(RIGHT(TEXT(AI119,"0.#"),1)=".",FALSE,TRUE)</formula>
    </cfRule>
    <cfRule type="expression" dxfId="2568" priority="13162">
      <formula>IF(RIGHT(TEXT(AI119,"0.#"),1)=".",TRUE,FALSE)</formula>
    </cfRule>
  </conditionalFormatting>
  <conditionalFormatting sqref="AM119">
    <cfRule type="expression" dxfId="2567" priority="13159">
      <formula>IF(RIGHT(TEXT(AM119,"0.#"),1)=".",FALSE,TRUE)</formula>
    </cfRule>
    <cfRule type="expression" dxfId="2566" priority="13160">
      <formula>IF(RIGHT(TEXT(AM119,"0.#"),1)=".",TRUE,FALSE)</formula>
    </cfRule>
  </conditionalFormatting>
  <conditionalFormatting sqref="AQ120">
    <cfRule type="expression" dxfId="2565" priority="13151">
      <formula>IF(RIGHT(TEXT(AQ120,"0.#"),1)=".",FALSE,TRUE)</formula>
    </cfRule>
    <cfRule type="expression" dxfId="2564" priority="13152">
      <formula>IF(RIGHT(TEXT(AQ120,"0.#"),1)=".",TRUE,FALSE)</formula>
    </cfRule>
  </conditionalFormatting>
  <conditionalFormatting sqref="AE122 AQ122">
    <cfRule type="expression" dxfId="2563" priority="13149">
      <formula>IF(RIGHT(TEXT(AE122,"0.#"),1)=".",FALSE,TRUE)</formula>
    </cfRule>
    <cfRule type="expression" dxfId="2562" priority="13150">
      <formula>IF(RIGHT(TEXT(AE122,"0.#"),1)=".",TRUE,FALSE)</formula>
    </cfRule>
  </conditionalFormatting>
  <conditionalFormatting sqref="AI122">
    <cfRule type="expression" dxfId="2561" priority="13147">
      <formula>IF(RIGHT(TEXT(AI122,"0.#"),1)=".",FALSE,TRUE)</formula>
    </cfRule>
    <cfRule type="expression" dxfId="2560" priority="13148">
      <formula>IF(RIGHT(TEXT(AI122,"0.#"),1)=".",TRUE,FALSE)</formula>
    </cfRule>
  </conditionalFormatting>
  <conditionalFormatting sqref="AM122">
    <cfRule type="expression" dxfId="2559" priority="13145">
      <formula>IF(RIGHT(TEXT(AM122,"0.#"),1)=".",FALSE,TRUE)</formula>
    </cfRule>
    <cfRule type="expression" dxfId="2558" priority="13146">
      <formula>IF(RIGHT(TEXT(AM122,"0.#"),1)=".",TRUE,FALSE)</formula>
    </cfRule>
  </conditionalFormatting>
  <conditionalFormatting sqref="AQ123">
    <cfRule type="expression" dxfId="2557" priority="13137">
      <formula>IF(RIGHT(TEXT(AQ123,"0.#"),1)=".",FALSE,TRUE)</formula>
    </cfRule>
    <cfRule type="expression" dxfId="2556" priority="13138">
      <formula>IF(RIGHT(TEXT(AQ123,"0.#"),1)=".",TRUE,FALSE)</formula>
    </cfRule>
  </conditionalFormatting>
  <conditionalFormatting sqref="AE125 AQ125">
    <cfRule type="expression" dxfId="2555" priority="13135">
      <formula>IF(RIGHT(TEXT(AE125,"0.#"),1)=".",FALSE,TRUE)</formula>
    </cfRule>
    <cfRule type="expression" dxfId="2554" priority="13136">
      <formula>IF(RIGHT(TEXT(AE125,"0.#"),1)=".",TRUE,FALSE)</formula>
    </cfRule>
  </conditionalFormatting>
  <conditionalFormatting sqref="AI125">
    <cfRule type="expression" dxfId="2553" priority="13133">
      <formula>IF(RIGHT(TEXT(AI125,"0.#"),1)=".",FALSE,TRUE)</formula>
    </cfRule>
    <cfRule type="expression" dxfId="2552" priority="13134">
      <formula>IF(RIGHT(TEXT(AI125,"0.#"),1)=".",TRUE,FALSE)</formula>
    </cfRule>
  </conditionalFormatting>
  <conditionalFormatting sqref="AM125">
    <cfRule type="expression" dxfId="2551" priority="13131">
      <formula>IF(RIGHT(TEXT(AM125,"0.#"),1)=".",FALSE,TRUE)</formula>
    </cfRule>
    <cfRule type="expression" dxfId="2550" priority="13132">
      <formula>IF(RIGHT(TEXT(AM125,"0.#"),1)=".",TRUE,FALSE)</formula>
    </cfRule>
  </conditionalFormatting>
  <conditionalFormatting sqref="AQ126">
    <cfRule type="expression" dxfId="2549" priority="13123">
      <formula>IF(RIGHT(TEXT(AQ126,"0.#"),1)=".",FALSE,TRUE)</formula>
    </cfRule>
    <cfRule type="expression" dxfId="2548" priority="13124">
      <formula>IF(RIGHT(TEXT(AQ126,"0.#"),1)=".",TRUE,FALSE)</formula>
    </cfRule>
  </conditionalFormatting>
  <conditionalFormatting sqref="AE128 AQ128">
    <cfRule type="expression" dxfId="2547" priority="13121">
      <formula>IF(RIGHT(TEXT(AE128,"0.#"),1)=".",FALSE,TRUE)</formula>
    </cfRule>
    <cfRule type="expression" dxfId="2546" priority="13122">
      <formula>IF(RIGHT(TEXT(AE128,"0.#"),1)=".",TRUE,FALSE)</formula>
    </cfRule>
  </conditionalFormatting>
  <conditionalFormatting sqref="AI128">
    <cfRule type="expression" dxfId="2545" priority="13119">
      <formula>IF(RIGHT(TEXT(AI128,"0.#"),1)=".",FALSE,TRUE)</formula>
    </cfRule>
    <cfRule type="expression" dxfId="2544" priority="13120">
      <formula>IF(RIGHT(TEXT(AI128,"0.#"),1)=".",TRUE,FALSE)</formula>
    </cfRule>
  </conditionalFormatting>
  <conditionalFormatting sqref="AM128">
    <cfRule type="expression" dxfId="2543" priority="13117">
      <formula>IF(RIGHT(TEXT(AM128,"0.#"),1)=".",FALSE,TRUE)</formula>
    </cfRule>
    <cfRule type="expression" dxfId="2542" priority="13118">
      <formula>IF(RIGHT(TEXT(AM128,"0.#"),1)=".",TRUE,FALSE)</formula>
    </cfRule>
  </conditionalFormatting>
  <conditionalFormatting sqref="AQ129">
    <cfRule type="expression" dxfId="2541" priority="13109">
      <formula>IF(RIGHT(TEXT(AQ129,"0.#"),1)=".",FALSE,TRUE)</formula>
    </cfRule>
    <cfRule type="expression" dxfId="2540" priority="13110">
      <formula>IF(RIGHT(TEXT(AQ129,"0.#"),1)=".",TRUE,FALSE)</formula>
    </cfRule>
  </conditionalFormatting>
  <conditionalFormatting sqref="AE75">
    <cfRule type="expression" dxfId="2539" priority="13107">
      <formula>IF(RIGHT(TEXT(AE75,"0.#"),1)=".",FALSE,TRUE)</formula>
    </cfRule>
    <cfRule type="expression" dxfId="2538" priority="13108">
      <formula>IF(RIGHT(TEXT(AE75,"0.#"),1)=".",TRUE,FALSE)</formula>
    </cfRule>
  </conditionalFormatting>
  <conditionalFormatting sqref="AE76">
    <cfRule type="expression" dxfId="2537" priority="13105">
      <formula>IF(RIGHT(TEXT(AE76,"0.#"),1)=".",FALSE,TRUE)</formula>
    </cfRule>
    <cfRule type="expression" dxfId="2536" priority="13106">
      <formula>IF(RIGHT(TEXT(AE76,"0.#"),1)=".",TRUE,FALSE)</formula>
    </cfRule>
  </conditionalFormatting>
  <conditionalFormatting sqref="AE77">
    <cfRule type="expression" dxfId="2535" priority="13103">
      <formula>IF(RIGHT(TEXT(AE77,"0.#"),1)=".",FALSE,TRUE)</formula>
    </cfRule>
    <cfRule type="expression" dxfId="2534" priority="13104">
      <formula>IF(RIGHT(TEXT(AE77,"0.#"),1)=".",TRUE,FALSE)</formula>
    </cfRule>
  </conditionalFormatting>
  <conditionalFormatting sqref="AI77">
    <cfRule type="expression" dxfId="2533" priority="13101">
      <formula>IF(RIGHT(TEXT(AI77,"0.#"),1)=".",FALSE,TRUE)</formula>
    </cfRule>
    <cfRule type="expression" dxfId="2532" priority="13102">
      <formula>IF(RIGHT(TEXT(AI77,"0.#"),1)=".",TRUE,FALSE)</formula>
    </cfRule>
  </conditionalFormatting>
  <conditionalFormatting sqref="AI76">
    <cfRule type="expression" dxfId="2531" priority="13099">
      <formula>IF(RIGHT(TEXT(AI76,"0.#"),1)=".",FALSE,TRUE)</formula>
    </cfRule>
    <cfRule type="expression" dxfId="2530" priority="13100">
      <formula>IF(RIGHT(TEXT(AI76,"0.#"),1)=".",TRUE,FALSE)</formula>
    </cfRule>
  </conditionalFormatting>
  <conditionalFormatting sqref="AI75">
    <cfRule type="expression" dxfId="2529" priority="13097">
      <formula>IF(RIGHT(TEXT(AI75,"0.#"),1)=".",FALSE,TRUE)</formula>
    </cfRule>
    <cfRule type="expression" dxfId="2528" priority="13098">
      <formula>IF(RIGHT(TEXT(AI75,"0.#"),1)=".",TRUE,FALSE)</formula>
    </cfRule>
  </conditionalFormatting>
  <conditionalFormatting sqref="AM75">
    <cfRule type="expression" dxfId="2527" priority="13095">
      <formula>IF(RIGHT(TEXT(AM75,"0.#"),1)=".",FALSE,TRUE)</formula>
    </cfRule>
    <cfRule type="expression" dxfId="2526" priority="13096">
      <formula>IF(RIGHT(TEXT(AM75,"0.#"),1)=".",TRUE,FALSE)</formula>
    </cfRule>
  </conditionalFormatting>
  <conditionalFormatting sqref="AM76">
    <cfRule type="expression" dxfId="2525" priority="13093">
      <formula>IF(RIGHT(TEXT(AM76,"0.#"),1)=".",FALSE,TRUE)</formula>
    </cfRule>
    <cfRule type="expression" dxfId="2524" priority="13094">
      <formula>IF(RIGHT(TEXT(AM76,"0.#"),1)=".",TRUE,FALSE)</formula>
    </cfRule>
  </conditionalFormatting>
  <conditionalFormatting sqref="AM77">
    <cfRule type="expression" dxfId="2523" priority="13091">
      <formula>IF(RIGHT(TEXT(AM77,"0.#"),1)=".",FALSE,TRUE)</formula>
    </cfRule>
    <cfRule type="expression" dxfId="2522" priority="13092">
      <formula>IF(RIGHT(TEXT(AM77,"0.#"),1)=".",TRUE,FALSE)</formula>
    </cfRule>
  </conditionalFormatting>
  <conditionalFormatting sqref="AE134:AE135 AI134:AI135 AM134:AM135 AQ134:AQ135 AU134:AU135">
    <cfRule type="expression" dxfId="2521" priority="13077">
      <formula>IF(RIGHT(TEXT(AE134,"0.#"),1)=".",FALSE,TRUE)</formula>
    </cfRule>
    <cfRule type="expression" dxfId="2520" priority="13078">
      <formula>IF(RIGHT(TEXT(AE134,"0.#"),1)=".",TRUE,FALSE)</formula>
    </cfRule>
  </conditionalFormatting>
  <conditionalFormatting sqref="AE433 AI433 AM433 AQ433 AU433">
    <cfRule type="expression" dxfId="2519" priority="13047">
      <formula>IF(RIGHT(TEXT(AE433,"0.#"),1)=".",FALSE,TRUE)</formula>
    </cfRule>
    <cfRule type="expression" dxfId="2518" priority="13048">
      <formula>IF(RIGHT(TEXT(AE433,"0.#"),1)=".",TRUE,FALSE)</formula>
    </cfRule>
  </conditionalFormatting>
  <conditionalFormatting sqref="AE434 AI434 AM434 AQ434 AU434">
    <cfRule type="expression" dxfId="2517" priority="13045">
      <formula>IF(RIGHT(TEXT(AE434,"0.#"),1)=".",FALSE,TRUE)</formula>
    </cfRule>
    <cfRule type="expression" dxfId="2516" priority="13046">
      <formula>IF(RIGHT(TEXT(AE434,"0.#"),1)=".",TRUE,FALSE)</formula>
    </cfRule>
  </conditionalFormatting>
  <conditionalFormatting sqref="AE435 AI435 AM435 AQ435 AU435">
    <cfRule type="expression" dxfId="2515" priority="13043">
      <formula>IF(RIGHT(TEXT(AE435,"0.#"),1)=".",FALSE,TRUE)</formula>
    </cfRule>
    <cfRule type="expression" dxfId="2514" priority="13044">
      <formula>IF(RIGHT(TEXT(AE435,"0.#"),1)=".",TRUE,FALSE)</formula>
    </cfRule>
  </conditionalFormatting>
  <conditionalFormatting sqref="AL848:AO867">
    <cfRule type="expression" dxfId="2513" priority="6647">
      <formula>IF(AND(AL848&gt;=0, RIGHT(TEXT(AL848,"0.#"),1)&lt;&gt;"."),TRUE,FALSE)</formula>
    </cfRule>
    <cfRule type="expression" dxfId="2512" priority="6648">
      <formula>IF(AND(AL848&gt;=0, RIGHT(TEXT(AL848,"0.#"),1)="."),TRUE,FALSE)</formula>
    </cfRule>
    <cfRule type="expression" dxfId="2511" priority="6649">
      <formula>IF(AND(AL848&lt;0, RIGHT(TEXT(AL848,"0.#"),1)&lt;&gt;"."),TRUE,FALSE)</formula>
    </cfRule>
    <cfRule type="expression" dxfId="2510" priority="6650">
      <formula>IF(AND(AL848&lt;0, RIGHT(TEXT(AL848,"0.#"),1)="."),TRUE,FALSE)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8:Y867">
    <cfRule type="expression" dxfId="2439" priority="2975">
      <formula>IF(RIGHT(TEXT(Y848,"0.#"),1)=".",FALSE,TRUE)</formula>
    </cfRule>
    <cfRule type="expression" dxfId="2438" priority="2976">
      <formula>IF(RIGHT(TEXT(Y848,"0.#"),1)=".",TRUE,FALSE)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3:AO1132">
    <cfRule type="expression" dxfId="2409" priority="2881">
      <formula>IF(AND(AL1103&gt;=0, RIGHT(TEXT(AL1103,"0.#"),1)&lt;&gt;"."),TRUE,FALSE)</formula>
    </cfRule>
    <cfRule type="expression" dxfId="2408" priority="2882">
      <formula>IF(AND(AL1103&gt;=0, RIGHT(TEXT(AL1103,"0.#"),1)="."),TRUE,FALSE)</formula>
    </cfRule>
    <cfRule type="expression" dxfId="2407" priority="2883">
      <formula>IF(AND(AL1103&lt;0, RIGHT(TEXT(AL1103,"0.#"),1)&lt;&gt;"."),TRUE,FALSE)</formula>
    </cfRule>
    <cfRule type="expression" dxfId="2406" priority="2884">
      <formula>IF(AND(AL1103&lt;0, RIGHT(TEXT(AL1103,"0.#"),1)="."),TRUE,FALSE)</formula>
    </cfRule>
  </conditionalFormatting>
  <conditionalFormatting sqref="Y1103:Y1132">
    <cfRule type="expression" dxfId="2405" priority="2879">
      <formula>IF(RIGHT(TEXT(Y1103,"0.#"),1)=".",FALSE,TRUE)</formula>
    </cfRule>
    <cfRule type="expression" dxfId="2404" priority="2880">
      <formula>IF(RIGHT(TEXT(Y1103,"0.#"),1)=".",TRUE,FALSE)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11">
    <cfRule type="expression" dxfId="721" priority="21">
      <formula>IF(RIGHT(TEXT(AE111,"0.#"),1)=".",FALSE,TRUE)</formula>
    </cfRule>
    <cfRule type="expression" dxfId="720" priority="22">
      <formula>IF(RIGHT(TEXT(AE111,"0.#"),1)=".",TRUE,FALSE)</formula>
    </cfRule>
  </conditionalFormatting>
  <conditionalFormatting sqref="AE114">
    <cfRule type="expression" dxfId="719" priority="19">
      <formula>IF(RIGHT(TEXT(AE114,"0.#"),1)=".",FALSE,TRUE)</formula>
    </cfRule>
    <cfRule type="expression" dxfId="718" priority="20">
      <formula>IF(RIGHT(TEXT(AE114,"0.#"),1)=".",TRUE,FALSE)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L839:AO847">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Y839:Y847">
    <cfRule type="expression" dxfId="703" priority="3">
      <formula>IF(RIGHT(TEXT(Y839,"0.#"),1)=".",FALSE,TRUE)</formula>
    </cfRule>
    <cfRule type="expression" dxfId="702" priority="4">
      <formula>IF(RIGHT(TEXT(Y839,"0.#"),1)=".",TRUE,FALSE)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0" fitToHeight="5" orientation="portrait" r:id="rId1"/>
  <headerFooter differentFirst="1" alignWithMargins="0"/>
  <rowBreaks count="3" manualBreakCount="3">
    <brk id="117" max="49" man="1"/>
    <brk id="718"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565</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6" t="s">
        <v>146</v>
      </c>
      <c r="H2" s="440"/>
      <c r="I2" s="440"/>
      <c r="J2" s="440"/>
      <c r="K2" s="440"/>
      <c r="L2" s="440"/>
      <c r="M2" s="440"/>
      <c r="N2" s="440"/>
      <c r="O2" s="517"/>
      <c r="P2" s="439" t="s">
        <v>59</v>
      </c>
      <c r="Q2" s="440"/>
      <c r="R2" s="440"/>
      <c r="S2" s="440"/>
      <c r="T2" s="440"/>
      <c r="U2" s="440"/>
      <c r="V2" s="440"/>
      <c r="W2" s="440"/>
      <c r="X2" s="517"/>
      <c r="Y2" s="1027"/>
      <c r="Z2" s="826"/>
      <c r="AA2" s="827"/>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7" t="s">
        <v>134</v>
      </c>
      <c r="AV2" s="537"/>
      <c r="AW2" s="537"/>
      <c r="AX2" s="538"/>
    </row>
    <row r="3" spans="1:50" ht="18.75" customHeight="1" x14ac:dyDescent="0.15">
      <c r="A3" s="403"/>
      <c r="B3" s="404"/>
      <c r="C3" s="404"/>
      <c r="D3" s="404"/>
      <c r="E3" s="404"/>
      <c r="F3" s="405"/>
      <c r="G3" s="419"/>
      <c r="H3" s="401"/>
      <c r="I3" s="401"/>
      <c r="J3" s="401"/>
      <c r="K3" s="401"/>
      <c r="L3" s="401"/>
      <c r="M3" s="401"/>
      <c r="N3" s="401"/>
      <c r="O3" s="420"/>
      <c r="P3" s="442"/>
      <c r="Q3" s="401"/>
      <c r="R3" s="401"/>
      <c r="S3" s="401"/>
      <c r="T3" s="401"/>
      <c r="U3" s="401"/>
      <c r="V3" s="401"/>
      <c r="W3" s="401"/>
      <c r="X3" s="420"/>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1"/>
      <c r="H4" s="1004"/>
      <c r="I4" s="1004"/>
      <c r="J4" s="1004"/>
      <c r="K4" s="1004"/>
      <c r="L4" s="1004"/>
      <c r="M4" s="1004"/>
      <c r="N4" s="1004"/>
      <c r="O4" s="1005"/>
      <c r="P4" s="104"/>
      <c r="Q4" s="1012"/>
      <c r="R4" s="1012"/>
      <c r="S4" s="1012"/>
      <c r="T4" s="1012"/>
      <c r="U4" s="1012"/>
      <c r="V4" s="1012"/>
      <c r="W4" s="1012"/>
      <c r="X4" s="1013"/>
      <c r="Y4" s="1022" t="s">
        <v>12</v>
      </c>
      <c r="Z4" s="1023"/>
      <c r="AA4" s="1024"/>
      <c r="AB4" s="468"/>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21" t="s">
        <v>54</v>
      </c>
      <c r="Z5" s="1019"/>
      <c r="AA5" s="1020"/>
      <c r="AB5" s="527"/>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591"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6" t="s">
        <v>146</v>
      </c>
      <c r="H9" s="440"/>
      <c r="I9" s="440"/>
      <c r="J9" s="440"/>
      <c r="K9" s="440"/>
      <c r="L9" s="440"/>
      <c r="M9" s="440"/>
      <c r="N9" s="440"/>
      <c r="O9" s="517"/>
      <c r="P9" s="439" t="s">
        <v>59</v>
      </c>
      <c r="Q9" s="440"/>
      <c r="R9" s="440"/>
      <c r="S9" s="440"/>
      <c r="T9" s="440"/>
      <c r="U9" s="440"/>
      <c r="V9" s="440"/>
      <c r="W9" s="440"/>
      <c r="X9" s="517"/>
      <c r="Y9" s="1027"/>
      <c r="Z9" s="826"/>
      <c r="AA9" s="827"/>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7" t="s">
        <v>134</v>
      </c>
      <c r="AV9" s="537"/>
      <c r="AW9" s="537"/>
      <c r="AX9" s="538"/>
    </row>
    <row r="10" spans="1:50" ht="18.75" customHeight="1" x14ac:dyDescent="0.15">
      <c r="A10" s="403"/>
      <c r="B10" s="404"/>
      <c r="C10" s="404"/>
      <c r="D10" s="404"/>
      <c r="E10" s="404"/>
      <c r="F10" s="405"/>
      <c r="G10" s="419"/>
      <c r="H10" s="401"/>
      <c r="I10" s="401"/>
      <c r="J10" s="401"/>
      <c r="K10" s="401"/>
      <c r="L10" s="401"/>
      <c r="M10" s="401"/>
      <c r="N10" s="401"/>
      <c r="O10" s="420"/>
      <c r="P10" s="442"/>
      <c r="Q10" s="401"/>
      <c r="R10" s="401"/>
      <c r="S10" s="401"/>
      <c r="T10" s="401"/>
      <c r="U10" s="401"/>
      <c r="V10" s="401"/>
      <c r="W10" s="401"/>
      <c r="X10" s="420"/>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1"/>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8"/>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21" t="s">
        <v>54</v>
      </c>
      <c r="Z12" s="1019"/>
      <c r="AA12" s="1020"/>
      <c r="AB12" s="527"/>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1"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6" t="s">
        <v>146</v>
      </c>
      <c r="H16" s="440"/>
      <c r="I16" s="440"/>
      <c r="J16" s="440"/>
      <c r="K16" s="440"/>
      <c r="L16" s="440"/>
      <c r="M16" s="440"/>
      <c r="N16" s="440"/>
      <c r="O16" s="517"/>
      <c r="P16" s="439" t="s">
        <v>59</v>
      </c>
      <c r="Q16" s="440"/>
      <c r="R16" s="440"/>
      <c r="S16" s="440"/>
      <c r="T16" s="440"/>
      <c r="U16" s="440"/>
      <c r="V16" s="440"/>
      <c r="W16" s="440"/>
      <c r="X16" s="517"/>
      <c r="Y16" s="1027"/>
      <c r="Z16" s="826"/>
      <c r="AA16" s="827"/>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7" t="s">
        <v>134</v>
      </c>
      <c r="AV16" s="537"/>
      <c r="AW16" s="537"/>
      <c r="AX16" s="538"/>
    </row>
    <row r="17" spans="1:50" ht="18.75" customHeight="1" x14ac:dyDescent="0.15">
      <c r="A17" s="403"/>
      <c r="B17" s="404"/>
      <c r="C17" s="404"/>
      <c r="D17" s="404"/>
      <c r="E17" s="404"/>
      <c r="F17" s="405"/>
      <c r="G17" s="419"/>
      <c r="H17" s="401"/>
      <c r="I17" s="401"/>
      <c r="J17" s="401"/>
      <c r="K17" s="401"/>
      <c r="L17" s="401"/>
      <c r="M17" s="401"/>
      <c r="N17" s="401"/>
      <c r="O17" s="420"/>
      <c r="P17" s="442"/>
      <c r="Q17" s="401"/>
      <c r="R17" s="401"/>
      <c r="S17" s="401"/>
      <c r="T17" s="401"/>
      <c r="U17" s="401"/>
      <c r="V17" s="401"/>
      <c r="W17" s="401"/>
      <c r="X17" s="420"/>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1"/>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8"/>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21" t="s">
        <v>54</v>
      </c>
      <c r="Z19" s="1019"/>
      <c r="AA19" s="1020"/>
      <c r="AB19" s="527"/>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1"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6" t="s">
        <v>146</v>
      </c>
      <c r="H23" s="440"/>
      <c r="I23" s="440"/>
      <c r="J23" s="440"/>
      <c r="K23" s="440"/>
      <c r="L23" s="440"/>
      <c r="M23" s="440"/>
      <c r="N23" s="440"/>
      <c r="O23" s="517"/>
      <c r="P23" s="439" t="s">
        <v>59</v>
      </c>
      <c r="Q23" s="440"/>
      <c r="R23" s="440"/>
      <c r="S23" s="440"/>
      <c r="T23" s="440"/>
      <c r="U23" s="440"/>
      <c r="V23" s="440"/>
      <c r="W23" s="440"/>
      <c r="X23" s="517"/>
      <c r="Y23" s="1027"/>
      <c r="Z23" s="826"/>
      <c r="AA23" s="827"/>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7" t="s">
        <v>134</v>
      </c>
      <c r="AV23" s="537"/>
      <c r="AW23" s="537"/>
      <c r="AX23" s="538"/>
    </row>
    <row r="24" spans="1:50" ht="18.75" customHeight="1" x14ac:dyDescent="0.15">
      <c r="A24" s="403"/>
      <c r="B24" s="404"/>
      <c r="C24" s="404"/>
      <c r="D24" s="404"/>
      <c r="E24" s="404"/>
      <c r="F24" s="405"/>
      <c r="G24" s="419"/>
      <c r="H24" s="401"/>
      <c r="I24" s="401"/>
      <c r="J24" s="401"/>
      <c r="K24" s="401"/>
      <c r="L24" s="401"/>
      <c r="M24" s="401"/>
      <c r="N24" s="401"/>
      <c r="O24" s="420"/>
      <c r="P24" s="442"/>
      <c r="Q24" s="401"/>
      <c r="R24" s="401"/>
      <c r="S24" s="401"/>
      <c r="T24" s="401"/>
      <c r="U24" s="401"/>
      <c r="V24" s="401"/>
      <c r="W24" s="401"/>
      <c r="X24" s="420"/>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1"/>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8"/>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21" t="s">
        <v>54</v>
      </c>
      <c r="Z26" s="1019"/>
      <c r="AA26" s="1020"/>
      <c r="AB26" s="527"/>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1"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6" t="s">
        <v>146</v>
      </c>
      <c r="H30" s="440"/>
      <c r="I30" s="440"/>
      <c r="J30" s="440"/>
      <c r="K30" s="440"/>
      <c r="L30" s="440"/>
      <c r="M30" s="440"/>
      <c r="N30" s="440"/>
      <c r="O30" s="517"/>
      <c r="P30" s="439" t="s">
        <v>59</v>
      </c>
      <c r="Q30" s="440"/>
      <c r="R30" s="440"/>
      <c r="S30" s="440"/>
      <c r="T30" s="440"/>
      <c r="U30" s="440"/>
      <c r="V30" s="440"/>
      <c r="W30" s="440"/>
      <c r="X30" s="517"/>
      <c r="Y30" s="1027"/>
      <c r="Z30" s="826"/>
      <c r="AA30" s="827"/>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7" t="s">
        <v>134</v>
      </c>
      <c r="AV30" s="537"/>
      <c r="AW30" s="537"/>
      <c r="AX30" s="538"/>
    </row>
    <row r="31" spans="1:50" ht="18.75" customHeight="1" x14ac:dyDescent="0.15">
      <c r="A31" s="403"/>
      <c r="B31" s="404"/>
      <c r="C31" s="404"/>
      <c r="D31" s="404"/>
      <c r="E31" s="404"/>
      <c r="F31" s="405"/>
      <c r="G31" s="419"/>
      <c r="H31" s="401"/>
      <c r="I31" s="401"/>
      <c r="J31" s="401"/>
      <c r="K31" s="401"/>
      <c r="L31" s="401"/>
      <c r="M31" s="401"/>
      <c r="N31" s="401"/>
      <c r="O31" s="420"/>
      <c r="P31" s="442"/>
      <c r="Q31" s="401"/>
      <c r="R31" s="401"/>
      <c r="S31" s="401"/>
      <c r="T31" s="401"/>
      <c r="U31" s="401"/>
      <c r="V31" s="401"/>
      <c r="W31" s="401"/>
      <c r="X31" s="420"/>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1"/>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8"/>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21" t="s">
        <v>54</v>
      </c>
      <c r="Z33" s="1019"/>
      <c r="AA33" s="1020"/>
      <c r="AB33" s="527"/>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1"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6" t="s">
        <v>146</v>
      </c>
      <c r="H37" s="440"/>
      <c r="I37" s="440"/>
      <c r="J37" s="440"/>
      <c r="K37" s="440"/>
      <c r="L37" s="440"/>
      <c r="M37" s="440"/>
      <c r="N37" s="440"/>
      <c r="O37" s="517"/>
      <c r="P37" s="439" t="s">
        <v>59</v>
      </c>
      <c r="Q37" s="440"/>
      <c r="R37" s="440"/>
      <c r="S37" s="440"/>
      <c r="T37" s="440"/>
      <c r="U37" s="440"/>
      <c r="V37" s="440"/>
      <c r="W37" s="440"/>
      <c r="X37" s="517"/>
      <c r="Y37" s="1027"/>
      <c r="Z37" s="826"/>
      <c r="AA37" s="827"/>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7" t="s">
        <v>134</v>
      </c>
      <c r="AV37" s="537"/>
      <c r="AW37" s="537"/>
      <c r="AX37" s="538"/>
    </row>
    <row r="38" spans="1:50" ht="18.75" customHeight="1" x14ac:dyDescent="0.15">
      <c r="A38" s="403"/>
      <c r="B38" s="404"/>
      <c r="C38" s="404"/>
      <c r="D38" s="404"/>
      <c r="E38" s="404"/>
      <c r="F38" s="405"/>
      <c r="G38" s="419"/>
      <c r="H38" s="401"/>
      <c r="I38" s="401"/>
      <c r="J38" s="401"/>
      <c r="K38" s="401"/>
      <c r="L38" s="401"/>
      <c r="M38" s="401"/>
      <c r="N38" s="401"/>
      <c r="O38" s="420"/>
      <c r="P38" s="442"/>
      <c r="Q38" s="401"/>
      <c r="R38" s="401"/>
      <c r="S38" s="401"/>
      <c r="T38" s="401"/>
      <c r="U38" s="401"/>
      <c r="V38" s="401"/>
      <c r="W38" s="401"/>
      <c r="X38" s="420"/>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1"/>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8"/>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21" t="s">
        <v>54</v>
      </c>
      <c r="Z40" s="1019"/>
      <c r="AA40" s="1020"/>
      <c r="AB40" s="527"/>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1"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6" t="s">
        <v>146</v>
      </c>
      <c r="H44" s="440"/>
      <c r="I44" s="440"/>
      <c r="J44" s="440"/>
      <c r="K44" s="440"/>
      <c r="L44" s="440"/>
      <c r="M44" s="440"/>
      <c r="N44" s="440"/>
      <c r="O44" s="517"/>
      <c r="P44" s="439" t="s">
        <v>59</v>
      </c>
      <c r="Q44" s="440"/>
      <c r="R44" s="440"/>
      <c r="S44" s="440"/>
      <c r="T44" s="440"/>
      <c r="U44" s="440"/>
      <c r="V44" s="440"/>
      <c r="W44" s="440"/>
      <c r="X44" s="517"/>
      <c r="Y44" s="1027"/>
      <c r="Z44" s="826"/>
      <c r="AA44" s="827"/>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7" t="s">
        <v>134</v>
      </c>
      <c r="AV44" s="537"/>
      <c r="AW44" s="537"/>
      <c r="AX44" s="538"/>
    </row>
    <row r="45" spans="1:50" ht="18.75" customHeight="1" x14ac:dyDescent="0.15">
      <c r="A45" s="403"/>
      <c r="B45" s="404"/>
      <c r="C45" s="404"/>
      <c r="D45" s="404"/>
      <c r="E45" s="404"/>
      <c r="F45" s="405"/>
      <c r="G45" s="419"/>
      <c r="H45" s="401"/>
      <c r="I45" s="401"/>
      <c r="J45" s="401"/>
      <c r="K45" s="401"/>
      <c r="L45" s="401"/>
      <c r="M45" s="401"/>
      <c r="N45" s="401"/>
      <c r="O45" s="420"/>
      <c r="P45" s="442"/>
      <c r="Q45" s="401"/>
      <c r="R45" s="401"/>
      <c r="S45" s="401"/>
      <c r="T45" s="401"/>
      <c r="U45" s="401"/>
      <c r="V45" s="401"/>
      <c r="W45" s="401"/>
      <c r="X45" s="420"/>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1"/>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8"/>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21" t="s">
        <v>54</v>
      </c>
      <c r="Z47" s="1019"/>
      <c r="AA47" s="1020"/>
      <c r="AB47" s="527"/>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1"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6" t="s">
        <v>146</v>
      </c>
      <c r="H51" s="440"/>
      <c r="I51" s="440"/>
      <c r="J51" s="440"/>
      <c r="K51" s="440"/>
      <c r="L51" s="440"/>
      <c r="M51" s="440"/>
      <c r="N51" s="440"/>
      <c r="O51" s="517"/>
      <c r="P51" s="439" t="s">
        <v>59</v>
      </c>
      <c r="Q51" s="440"/>
      <c r="R51" s="440"/>
      <c r="S51" s="440"/>
      <c r="T51" s="440"/>
      <c r="U51" s="440"/>
      <c r="V51" s="440"/>
      <c r="W51" s="440"/>
      <c r="X51" s="517"/>
      <c r="Y51" s="1027"/>
      <c r="Z51" s="826"/>
      <c r="AA51" s="827"/>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7" t="s">
        <v>134</v>
      </c>
      <c r="AV51" s="537"/>
      <c r="AW51" s="537"/>
      <c r="AX51" s="538"/>
    </row>
    <row r="52" spans="1:50" ht="18.75" customHeight="1" x14ac:dyDescent="0.15">
      <c r="A52" s="403"/>
      <c r="B52" s="404"/>
      <c r="C52" s="404"/>
      <c r="D52" s="404"/>
      <c r="E52" s="404"/>
      <c r="F52" s="405"/>
      <c r="G52" s="419"/>
      <c r="H52" s="401"/>
      <c r="I52" s="401"/>
      <c r="J52" s="401"/>
      <c r="K52" s="401"/>
      <c r="L52" s="401"/>
      <c r="M52" s="401"/>
      <c r="N52" s="401"/>
      <c r="O52" s="420"/>
      <c r="P52" s="442"/>
      <c r="Q52" s="401"/>
      <c r="R52" s="401"/>
      <c r="S52" s="401"/>
      <c r="T52" s="401"/>
      <c r="U52" s="401"/>
      <c r="V52" s="401"/>
      <c r="W52" s="401"/>
      <c r="X52" s="420"/>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1"/>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8"/>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21" t="s">
        <v>54</v>
      </c>
      <c r="Z54" s="1019"/>
      <c r="AA54" s="1020"/>
      <c r="AB54" s="527"/>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1"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6" t="s">
        <v>146</v>
      </c>
      <c r="H58" s="440"/>
      <c r="I58" s="440"/>
      <c r="J58" s="440"/>
      <c r="K58" s="440"/>
      <c r="L58" s="440"/>
      <c r="M58" s="440"/>
      <c r="N58" s="440"/>
      <c r="O58" s="517"/>
      <c r="P58" s="439" t="s">
        <v>59</v>
      </c>
      <c r="Q58" s="440"/>
      <c r="R58" s="440"/>
      <c r="S58" s="440"/>
      <c r="T58" s="440"/>
      <c r="U58" s="440"/>
      <c r="V58" s="440"/>
      <c r="W58" s="440"/>
      <c r="X58" s="517"/>
      <c r="Y58" s="1027"/>
      <c r="Z58" s="826"/>
      <c r="AA58" s="827"/>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7" t="s">
        <v>134</v>
      </c>
      <c r="AV58" s="537"/>
      <c r="AW58" s="537"/>
      <c r="AX58" s="538"/>
    </row>
    <row r="59" spans="1:50" ht="18.75" customHeight="1" x14ac:dyDescent="0.15">
      <c r="A59" s="403"/>
      <c r="B59" s="404"/>
      <c r="C59" s="404"/>
      <c r="D59" s="404"/>
      <c r="E59" s="404"/>
      <c r="F59" s="405"/>
      <c r="G59" s="419"/>
      <c r="H59" s="401"/>
      <c r="I59" s="401"/>
      <c r="J59" s="401"/>
      <c r="K59" s="401"/>
      <c r="L59" s="401"/>
      <c r="M59" s="401"/>
      <c r="N59" s="401"/>
      <c r="O59" s="420"/>
      <c r="P59" s="442"/>
      <c r="Q59" s="401"/>
      <c r="R59" s="401"/>
      <c r="S59" s="401"/>
      <c r="T59" s="401"/>
      <c r="U59" s="401"/>
      <c r="V59" s="401"/>
      <c r="W59" s="401"/>
      <c r="X59" s="420"/>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1"/>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8"/>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21" t="s">
        <v>54</v>
      </c>
      <c r="Z61" s="1019"/>
      <c r="AA61" s="1020"/>
      <c r="AB61" s="527"/>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1"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6" t="s">
        <v>146</v>
      </c>
      <c r="H65" s="440"/>
      <c r="I65" s="440"/>
      <c r="J65" s="440"/>
      <c r="K65" s="440"/>
      <c r="L65" s="440"/>
      <c r="M65" s="440"/>
      <c r="N65" s="440"/>
      <c r="O65" s="517"/>
      <c r="P65" s="439" t="s">
        <v>59</v>
      </c>
      <c r="Q65" s="440"/>
      <c r="R65" s="440"/>
      <c r="S65" s="440"/>
      <c r="T65" s="440"/>
      <c r="U65" s="440"/>
      <c r="V65" s="440"/>
      <c r="W65" s="440"/>
      <c r="X65" s="517"/>
      <c r="Y65" s="1027"/>
      <c r="Z65" s="826"/>
      <c r="AA65" s="827"/>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7" t="s">
        <v>134</v>
      </c>
      <c r="AV65" s="537"/>
      <c r="AW65" s="537"/>
      <c r="AX65" s="538"/>
    </row>
    <row r="66" spans="1:50" ht="18.75" customHeight="1" x14ac:dyDescent="0.15">
      <c r="A66" s="403"/>
      <c r="B66" s="404"/>
      <c r="C66" s="404"/>
      <c r="D66" s="404"/>
      <c r="E66" s="404"/>
      <c r="F66" s="405"/>
      <c r="G66" s="419"/>
      <c r="H66" s="401"/>
      <c r="I66" s="401"/>
      <c r="J66" s="401"/>
      <c r="K66" s="401"/>
      <c r="L66" s="401"/>
      <c r="M66" s="401"/>
      <c r="N66" s="401"/>
      <c r="O66" s="420"/>
      <c r="P66" s="442"/>
      <c r="Q66" s="401"/>
      <c r="R66" s="401"/>
      <c r="S66" s="401"/>
      <c r="T66" s="401"/>
      <c r="U66" s="401"/>
      <c r="V66" s="401"/>
      <c r="W66" s="401"/>
      <c r="X66" s="420"/>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1"/>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8"/>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21" t="s">
        <v>54</v>
      </c>
      <c r="Z68" s="1019"/>
      <c r="AA68" s="1020"/>
      <c r="AB68" s="527"/>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21" t="s">
        <v>13</v>
      </c>
      <c r="Z69" s="1019"/>
      <c r="AA69" s="1020"/>
      <c r="AB69" s="55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2" t="s">
        <v>370</v>
      </c>
      <c r="H2" s="593"/>
      <c r="I2" s="593"/>
      <c r="J2" s="593"/>
      <c r="K2" s="593"/>
      <c r="L2" s="593"/>
      <c r="M2" s="593"/>
      <c r="N2" s="593"/>
      <c r="O2" s="593"/>
      <c r="P2" s="593"/>
      <c r="Q2" s="593"/>
      <c r="R2" s="593"/>
      <c r="S2" s="593"/>
      <c r="T2" s="593"/>
      <c r="U2" s="593"/>
      <c r="V2" s="593"/>
      <c r="W2" s="593"/>
      <c r="X2" s="593"/>
      <c r="Y2" s="593"/>
      <c r="Z2" s="593"/>
      <c r="AA2" s="593"/>
      <c r="AB2" s="594"/>
      <c r="AC2" s="592"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9"/>
      <c r="B4" s="1050"/>
      <c r="C4" s="1050"/>
      <c r="D4" s="1050"/>
      <c r="E4" s="1050"/>
      <c r="F4" s="1051"/>
      <c r="G4" s="667"/>
      <c r="H4" s="668"/>
      <c r="I4" s="668"/>
      <c r="J4" s="668"/>
      <c r="K4" s="669"/>
      <c r="L4" s="661"/>
      <c r="M4" s="662"/>
      <c r="N4" s="662"/>
      <c r="O4" s="662"/>
      <c r="P4" s="662"/>
      <c r="Q4" s="662"/>
      <c r="R4" s="662"/>
      <c r="S4" s="662"/>
      <c r="T4" s="662"/>
      <c r="U4" s="662"/>
      <c r="V4" s="662"/>
      <c r="W4" s="662"/>
      <c r="X4" s="663"/>
      <c r="Y4" s="391"/>
      <c r="Z4" s="392"/>
      <c r="AA4" s="392"/>
      <c r="AB4" s="802"/>
      <c r="AC4" s="667"/>
      <c r="AD4" s="668"/>
      <c r="AE4" s="668"/>
      <c r="AF4" s="668"/>
      <c r="AG4" s="669"/>
      <c r="AH4" s="661"/>
      <c r="AI4" s="662"/>
      <c r="AJ4" s="662"/>
      <c r="AK4" s="662"/>
      <c r="AL4" s="662"/>
      <c r="AM4" s="662"/>
      <c r="AN4" s="662"/>
      <c r="AO4" s="662"/>
      <c r="AP4" s="662"/>
      <c r="AQ4" s="662"/>
      <c r="AR4" s="662"/>
      <c r="AS4" s="662"/>
      <c r="AT4" s="663"/>
      <c r="AU4" s="391"/>
      <c r="AV4" s="392"/>
      <c r="AW4" s="392"/>
      <c r="AX4" s="393"/>
    </row>
    <row r="5" spans="1:50" ht="24.75" customHeight="1" x14ac:dyDescent="0.15">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592" t="s">
        <v>271</v>
      </c>
      <c r="H15" s="593"/>
      <c r="I15" s="593"/>
      <c r="J15" s="593"/>
      <c r="K15" s="593"/>
      <c r="L15" s="593"/>
      <c r="M15" s="593"/>
      <c r="N15" s="593"/>
      <c r="O15" s="593"/>
      <c r="P15" s="593"/>
      <c r="Q15" s="593"/>
      <c r="R15" s="593"/>
      <c r="S15" s="593"/>
      <c r="T15" s="593"/>
      <c r="U15" s="593"/>
      <c r="V15" s="593"/>
      <c r="W15" s="593"/>
      <c r="X15" s="593"/>
      <c r="Y15" s="593"/>
      <c r="Z15" s="593"/>
      <c r="AA15" s="593"/>
      <c r="AB15" s="594"/>
      <c r="AC15" s="592" t="s">
        <v>272</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9"/>
      <c r="B16" s="1050"/>
      <c r="C16" s="1050"/>
      <c r="D16" s="1050"/>
      <c r="E16" s="1050"/>
      <c r="F16" s="1051"/>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9"/>
      <c r="B17" s="1050"/>
      <c r="C17" s="1050"/>
      <c r="D17" s="1050"/>
      <c r="E17" s="1050"/>
      <c r="F17" s="1051"/>
      <c r="G17" s="667"/>
      <c r="H17" s="668"/>
      <c r="I17" s="668"/>
      <c r="J17" s="668"/>
      <c r="K17" s="669"/>
      <c r="L17" s="661"/>
      <c r="M17" s="662"/>
      <c r="N17" s="662"/>
      <c r="O17" s="662"/>
      <c r="P17" s="662"/>
      <c r="Q17" s="662"/>
      <c r="R17" s="662"/>
      <c r="S17" s="662"/>
      <c r="T17" s="662"/>
      <c r="U17" s="662"/>
      <c r="V17" s="662"/>
      <c r="W17" s="662"/>
      <c r="X17" s="663"/>
      <c r="Y17" s="391"/>
      <c r="Z17" s="392"/>
      <c r="AA17" s="392"/>
      <c r="AB17" s="802"/>
      <c r="AC17" s="667"/>
      <c r="AD17" s="668"/>
      <c r="AE17" s="668"/>
      <c r="AF17" s="668"/>
      <c r="AG17" s="669"/>
      <c r="AH17" s="661"/>
      <c r="AI17" s="662"/>
      <c r="AJ17" s="662"/>
      <c r="AK17" s="662"/>
      <c r="AL17" s="662"/>
      <c r="AM17" s="662"/>
      <c r="AN17" s="662"/>
      <c r="AO17" s="662"/>
      <c r="AP17" s="662"/>
      <c r="AQ17" s="662"/>
      <c r="AR17" s="662"/>
      <c r="AS17" s="662"/>
      <c r="AT17" s="663"/>
      <c r="AU17" s="391"/>
      <c r="AV17" s="392"/>
      <c r="AW17" s="392"/>
      <c r="AX17" s="393"/>
    </row>
    <row r="18" spans="1:50" ht="24.75" customHeight="1" x14ac:dyDescent="0.15">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592" t="s">
        <v>270</v>
      </c>
      <c r="H28" s="593"/>
      <c r="I28" s="593"/>
      <c r="J28" s="593"/>
      <c r="K28" s="593"/>
      <c r="L28" s="593"/>
      <c r="M28" s="593"/>
      <c r="N28" s="593"/>
      <c r="O28" s="593"/>
      <c r="P28" s="593"/>
      <c r="Q28" s="593"/>
      <c r="R28" s="593"/>
      <c r="S28" s="593"/>
      <c r="T28" s="593"/>
      <c r="U28" s="593"/>
      <c r="V28" s="593"/>
      <c r="W28" s="593"/>
      <c r="X28" s="593"/>
      <c r="Y28" s="593"/>
      <c r="Z28" s="593"/>
      <c r="AA28" s="593"/>
      <c r="AB28" s="594"/>
      <c r="AC28" s="592" t="s">
        <v>273</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9"/>
      <c r="B29" s="1050"/>
      <c r="C29" s="1050"/>
      <c r="D29" s="1050"/>
      <c r="E29" s="1050"/>
      <c r="F29" s="1051"/>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9"/>
      <c r="B30" s="1050"/>
      <c r="C30" s="1050"/>
      <c r="D30" s="1050"/>
      <c r="E30" s="1050"/>
      <c r="F30" s="1051"/>
      <c r="G30" s="667"/>
      <c r="H30" s="668"/>
      <c r="I30" s="668"/>
      <c r="J30" s="668"/>
      <c r="K30" s="669"/>
      <c r="L30" s="661"/>
      <c r="M30" s="662"/>
      <c r="N30" s="662"/>
      <c r="O30" s="662"/>
      <c r="P30" s="662"/>
      <c r="Q30" s="662"/>
      <c r="R30" s="662"/>
      <c r="S30" s="662"/>
      <c r="T30" s="662"/>
      <c r="U30" s="662"/>
      <c r="V30" s="662"/>
      <c r="W30" s="662"/>
      <c r="X30" s="663"/>
      <c r="Y30" s="391"/>
      <c r="Z30" s="392"/>
      <c r="AA30" s="392"/>
      <c r="AB30" s="802"/>
      <c r="AC30" s="667"/>
      <c r="AD30" s="668"/>
      <c r="AE30" s="668"/>
      <c r="AF30" s="668"/>
      <c r="AG30" s="669"/>
      <c r="AH30" s="661"/>
      <c r="AI30" s="662"/>
      <c r="AJ30" s="662"/>
      <c r="AK30" s="662"/>
      <c r="AL30" s="662"/>
      <c r="AM30" s="662"/>
      <c r="AN30" s="662"/>
      <c r="AO30" s="662"/>
      <c r="AP30" s="662"/>
      <c r="AQ30" s="662"/>
      <c r="AR30" s="662"/>
      <c r="AS30" s="662"/>
      <c r="AT30" s="663"/>
      <c r="AU30" s="391"/>
      <c r="AV30" s="392"/>
      <c r="AW30" s="392"/>
      <c r="AX30" s="393"/>
    </row>
    <row r="31" spans="1:50" ht="24.75" customHeight="1" x14ac:dyDescent="0.15">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592" t="s">
        <v>318</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9"/>
      <c r="B42" s="1050"/>
      <c r="C42" s="1050"/>
      <c r="D42" s="1050"/>
      <c r="E42" s="1050"/>
      <c r="F42" s="1051"/>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9"/>
      <c r="B43" s="1050"/>
      <c r="C43" s="1050"/>
      <c r="D43" s="1050"/>
      <c r="E43" s="1050"/>
      <c r="F43" s="1051"/>
      <c r="G43" s="667"/>
      <c r="H43" s="668"/>
      <c r="I43" s="668"/>
      <c r="J43" s="668"/>
      <c r="K43" s="669"/>
      <c r="L43" s="661"/>
      <c r="M43" s="662"/>
      <c r="N43" s="662"/>
      <c r="O43" s="662"/>
      <c r="P43" s="662"/>
      <c r="Q43" s="662"/>
      <c r="R43" s="662"/>
      <c r="S43" s="662"/>
      <c r="T43" s="662"/>
      <c r="U43" s="662"/>
      <c r="V43" s="662"/>
      <c r="W43" s="662"/>
      <c r="X43" s="663"/>
      <c r="Y43" s="391"/>
      <c r="Z43" s="392"/>
      <c r="AA43" s="392"/>
      <c r="AB43" s="802"/>
      <c r="AC43" s="667"/>
      <c r="AD43" s="668"/>
      <c r="AE43" s="668"/>
      <c r="AF43" s="668"/>
      <c r="AG43" s="669"/>
      <c r="AH43" s="661"/>
      <c r="AI43" s="662"/>
      <c r="AJ43" s="662"/>
      <c r="AK43" s="662"/>
      <c r="AL43" s="662"/>
      <c r="AM43" s="662"/>
      <c r="AN43" s="662"/>
      <c r="AO43" s="662"/>
      <c r="AP43" s="662"/>
      <c r="AQ43" s="662"/>
      <c r="AR43" s="662"/>
      <c r="AS43" s="662"/>
      <c r="AT43" s="663"/>
      <c r="AU43" s="391"/>
      <c r="AV43" s="392"/>
      <c r="AW43" s="392"/>
      <c r="AX43" s="393"/>
    </row>
    <row r="44" spans="1:50" ht="24.75" customHeight="1" x14ac:dyDescent="0.15">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274</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9"/>
      <c r="B56" s="1050"/>
      <c r="C56" s="1050"/>
      <c r="D56" s="1050"/>
      <c r="E56" s="1050"/>
      <c r="F56" s="1051"/>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9"/>
      <c r="B57" s="1050"/>
      <c r="C57" s="1050"/>
      <c r="D57" s="1050"/>
      <c r="E57" s="1050"/>
      <c r="F57" s="1051"/>
      <c r="G57" s="667"/>
      <c r="H57" s="668"/>
      <c r="I57" s="668"/>
      <c r="J57" s="668"/>
      <c r="K57" s="669"/>
      <c r="L57" s="661"/>
      <c r="M57" s="662"/>
      <c r="N57" s="662"/>
      <c r="O57" s="662"/>
      <c r="P57" s="662"/>
      <c r="Q57" s="662"/>
      <c r="R57" s="662"/>
      <c r="S57" s="662"/>
      <c r="T57" s="662"/>
      <c r="U57" s="662"/>
      <c r="V57" s="662"/>
      <c r="W57" s="662"/>
      <c r="X57" s="663"/>
      <c r="Y57" s="391"/>
      <c r="Z57" s="392"/>
      <c r="AA57" s="392"/>
      <c r="AB57" s="802"/>
      <c r="AC57" s="667"/>
      <c r="AD57" s="668"/>
      <c r="AE57" s="668"/>
      <c r="AF57" s="668"/>
      <c r="AG57" s="669"/>
      <c r="AH57" s="661"/>
      <c r="AI57" s="662"/>
      <c r="AJ57" s="662"/>
      <c r="AK57" s="662"/>
      <c r="AL57" s="662"/>
      <c r="AM57" s="662"/>
      <c r="AN57" s="662"/>
      <c r="AO57" s="662"/>
      <c r="AP57" s="662"/>
      <c r="AQ57" s="662"/>
      <c r="AR57" s="662"/>
      <c r="AS57" s="662"/>
      <c r="AT57" s="663"/>
      <c r="AU57" s="391"/>
      <c r="AV57" s="392"/>
      <c r="AW57" s="392"/>
      <c r="AX57" s="393"/>
    </row>
    <row r="58" spans="1:50" ht="24.75" customHeight="1" x14ac:dyDescent="0.15">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592" t="s">
        <v>275</v>
      </c>
      <c r="H68" s="593"/>
      <c r="I68" s="593"/>
      <c r="J68" s="593"/>
      <c r="K68" s="593"/>
      <c r="L68" s="593"/>
      <c r="M68" s="593"/>
      <c r="N68" s="593"/>
      <c r="O68" s="593"/>
      <c r="P68" s="593"/>
      <c r="Q68" s="593"/>
      <c r="R68" s="593"/>
      <c r="S68" s="593"/>
      <c r="T68" s="593"/>
      <c r="U68" s="593"/>
      <c r="V68" s="593"/>
      <c r="W68" s="593"/>
      <c r="X68" s="593"/>
      <c r="Y68" s="593"/>
      <c r="Z68" s="593"/>
      <c r="AA68" s="593"/>
      <c r="AB68" s="594"/>
      <c r="AC68" s="592" t="s">
        <v>276</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9"/>
      <c r="B69" s="1050"/>
      <c r="C69" s="1050"/>
      <c r="D69" s="1050"/>
      <c r="E69" s="1050"/>
      <c r="F69" s="1051"/>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9"/>
      <c r="B70" s="1050"/>
      <c r="C70" s="1050"/>
      <c r="D70" s="1050"/>
      <c r="E70" s="1050"/>
      <c r="F70" s="1051"/>
      <c r="G70" s="667"/>
      <c r="H70" s="668"/>
      <c r="I70" s="668"/>
      <c r="J70" s="668"/>
      <c r="K70" s="669"/>
      <c r="L70" s="661"/>
      <c r="M70" s="662"/>
      <c r="N70" s="662"/>
      <c r="O70" s="662"/>
      <c r="P70" s="662"/>
      <c r="Q70" s="662"/>
      <c r="R70" s="662"/>
      <c r="S70" s="662"/>
      <c r="T70" s="662"/>
      <c r="U70" s="662"/>
      <c r="V70" s="662"/>
      <c r="W70" s="662"/>
      <c r="X70" s="663"/>
      <c r="Y70" s="391"/>
      <c r="Z70" s="392"/>
      <c r="AA70" s="392"/>
      <c r="AB70" s="802"/>
      <c r="AC70" s="667"/>
      <c r="AD70" s="668"/>
      <c r="AE70" s="668"/>
      <c r="AF70" s="668"/>
      <c r="AG70" s="669"/>
      <c r="AH70" s="661"/>
      <c r="AI70" s="662"/>
      <c r="AJ70" s="662"/>
      <c r="AK70" s="662"/>
      <c r="AL70" s="662"/>
      <c r="AM70" s="662"/>
      <c r="AN70" s="662"/>
      <c r="AO70" s="662"/>
      <c r="AP70" s="662"/>
      <c r="AQ70" s="662"/>
      <c r="AR70" s="662"/>
      <c r="AS70" s="662"/>
      <c r="AT70" s="663"/>
      <c r="AU70" s="391"/>
      <c r="AV70" s="392"/>
      <c r="AW70" s="392"/>
      <c r="AX70" s="393"/>
    </row>
    <row r="71" spans="1:50" ht="24.75" customHeight="1" x14ac:dyDescent="0.15">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592" t="s">
        <v>277</v>
      </c>
      <c r="H81" s="593"/>
      <c r="I81" s="593"/>
      <c r="J81" s="593"/>
      <c r="K81" s="593"/>
      <c r="L81" s="593"/>
      <c r="M81" s="593"/>
      <c r="N81" s="593"/>
      <c r="O81" s="593"/>
      <c r="P81" s="593"/>
      <c r="Q81" s="593"/>
      <c r="R81" s="593"/>
      <c r="S81" s="593"/>
      <c r="T81" s="593"/>
      <c r="U81" s="593"/>
      <c r="V81" s="593"/>
      <c r="W81" s="593"/>
      <c r="X81" s="593"/>
      <c r="Y81" s="593"/>
      <c r="Z81" s="593"/>
      <c r="AA81" s="593"/>
      <c r="AB81" s="594"/>
      <c r="AC81" s="592" t="s">
        <v>278</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9"/>
      <c r="B82" s="1050"/>
      <c r="C82" s="1050"/>
      <c r="D82" s="1050"/>
      <c r="E82" s="1050"/>
      <c r="F82" s="1051"/>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9"/>
      <c r="B83" s="1050"/>
      <c r="C83" s="1050"/>
      <c r="D83" s="1050"/>
      <c r="E83" s="1050"/>
      <c r="F83" s="1051"/>
      <c r="G83" s="667"/>
      <c r="H83" s="668"/>
      <c r="I83" s="668"/>
      <c r="J83" s="668"/>
      <c r="K83" s="669"/>
      <c r="L83" s="661"/>
      <c r="M83" s="662"/>
      <c r="N83" s="662"/>
      <c r="O83" s="662"/>
      <c r="P83" s="662"/>
      <c r="Q83" s="662"/>
      <c r="R83" s="662"/>
      <c r="S83" s="662"/>
      <c r="T83" s="662"/>
      <c r="U83" s="662"/>
      <c r="V83" s="662"/>
      <c r="W83" s="662"/>
      <c r="X83" s="663"/>
      <c r="Y83" s="391"/>
      <c r="Z83" s="392"/>
      <c r="AA83" s="392"/>
      <c r="AB83" s="802"/>
      <c r="AC83" s="667"/>
      <c r="AD83" s="668"/>
      <c r="AE83" s="668"/>
      <c r="AF83" s="668"/>
      <c r="AG83" s="669"/>
      <c r="AH83" s="661"/>
      <c r="AI83" s="662"/>
      <c r="AJ83" s="662"/>
      <c r="AK83" s="662"/>
      <c r="AL83" s="662"/>
      <c r="AM83" s="662"/>
      <c r="AN83" s="662"/>
      <c r="AO83" s="662"/>
      <c r="AP83" s="662"/>
      <c r="AQ83" s="662"/>
      <c r="AR83" s="662"/>
      <c r="AS83" s="662"/>
      <c r="AT83" s="663"/>
      <c r="AU83" s="391"/>
      <c r="AV83" s="392"/>
      <c r="AW83" s="392"/>
      <c r="AX83" s="393"/>
    </row>
    <row r="84" spans="1:50" ht="24.75" customHeight="1" x14ac:dyDescent="0.15">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592" t="s">
        <v>279</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9"/>
      <c r="B95" s="1050"/>
      <c r="C95" s="1050"/>
      <c r="D95" s="1050"/>
      <c r="E95" s="1050"/>
      <c r="F95" s="1051"/>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9"/>
      <c r="B96" s="1050"/>
      <c r="C96" s="1050"/>
      <c r="D96" s="1050"/>
      <c r="E96" s="1050"/>
      <c r="F96" s="1051"/>
      <c r="G96" s="667"/>
      <c r="H96" s="668"/>
      <c r="I96" s="668"/>
      <c r="J96" s="668"/>
      <c r="K96" s="669"/>
      <c r="L96" s="661"/>
      <c r="M96" s="662"/>
      <c r="N96" s="662"/>
      <c r="O96" s="662"/>
      <c r="P96" s="662"/>
      <c r="Q96" s="662"/>
      <c r="R96" s="662"/>
      <c r="S96" s="662"/>
      <c r="T96" s="662"/>
      <c r="U96" s="662"/>
      <c r="V96" s="662"/>
      <c r="W96" s="662"/>
      <c r="X96" s="663"/>
      <c r="Y96" s="391"/>
      <c r="Z96" s="392"/>
      <c r="AA96" s="392"/>
      <c r="AB96" s="802"/>
      <c r="AC96" s="667"/>
      <c r="AD96" s="668"/>
      <c r="AE96" s="668"/>
      <c r="AF96" s="668"/>
      <c r="AG96" s="669"/>
      <c r="AH96" s="661"/>
      <c r="AI96" s="662"/>
      <c r="AJ96" s="662"/>
      <c r="AK96" s="662"/>
      <c r="AL96" s="662"/>
      <c r="AM96" s="662"/>
      <c r="AN96" s="662"/>
      <c r="AO96" s="662"/>
      <c r="AP96" s="662"/>
      <c r="AQ96" s="662"/>
      <c r="AR96" s="662"/>
      <c r="AS96" s="662"/>
      <c r="AT96" s="663"/>
      <c r="AU96" s="391"/>
      <c r="AV96" s="392"/>
      <c r="AW96" s="392"/>
      <c r="AX96" s="393"/>
    </row>
    <row r="97" spans="1:50" ht="24.75" customHeight="1" x14ac:dyDescent="0.15">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280</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9"/>
      <c r="B109" s="1050"/>
      <c r="C109" s="1050"/>
      <c r="D109" s="1050"/>
      <c r="E109" s="1050"/>
      <c r="F109" s="1051"/>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9"/>
      <c r="B110" s="1050"/>
      <c r="C110" s="1050"/>
      <c r="D110" s="1050"/>
      <c r="E110" s="1050"/>
      <c r="F110" s="1051"/>
      <c r="G110" s="667"/>
      <c r="H110" s="668"/>
      <c r="I110" s="668"/>
      <c r="J110" s="668"/>
      <c r="K110" s="669"/>
      <c r="L110" s="661"/>
      <c r="M110" s="662"/>
      <c r="N110" s="662"/>
      <c r="O110" s="662"/>
      <c r="P110" s="662"/>
      <c r="Q110" s="662"/>
      <c r="R110" s="662"/>
      <c r="S110" s="662"/>
      <c r="T110" s="662"/>
      <c r="U110" s="662"/>
      <c r="V110" s="662"/>
      <c r="W110" s="662"/>
      <c r="X110" s="663"/>
      <c r="Y110" s="391"/>
      <c r="Z110" s="392"/>
      <c r="AA110" s="392"/>
      <c r="AB110" s="802"/>
      <c r="AC110" s="667"/>
      <c r="AD110" s="668"/>
      <c r="AE110" s="668"/>
      <c r="AF110" s="668"/>
      <c r="AG110" s="669"/>
      <c r="AH110" s="661"/>
      <c r="AI110" s="662"/>
      <c r="AJ110" s="662"/>
      <c r="AK110" s="662"/>
      <c r="AL110" s="662"/>
      <c r="AM110" s="662"/>
      <c r="AN110" s="662"/>
      <c r="AO110" s="662"/>
      <c r="AP110" s="662"/>
      <c r="AQ110" s="662"/>
      <c r="AR110" s="662"/>
      <c r="AS110" s="662"/>
      <c r="AT110" s="663"/>
      <c r="AU110" s="391"/>
      <c r="AV110" s="392"/>
      <c r="AW110" s="392"/>
      <c r="AX110" s="393"/>
    </row>
    <row r="111" spans="1:50" ht="24.75" customHeight="1" x14ac:dyDescent="0.15">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592" t="s">
        <v>281</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282</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9"/>
      <c r="B122" s="1050"/>
      <c r="C122" s="1050"/>
      <c r="D122" s="1050"/>
      <c r="E122" s="1050"/>
      <c r="F122" s="1051"/>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9"/>
      <c r="B123" s="1050"/>
      <c r="C123" s="1050"/>
      <c r="D123" s="1050"/>
      <c r="E123" s="1050"/>
      <c r="F123" s="1051"/>
      <c r="G123" s="667"/>
      <c r="H123" s="668"/>
      <c r="I123" s="668"/>
      <c r="J123" s="668"/>
      <c r="K123" s="669"/>
      <c r="L123" s="661"/>
      <c r="M123" s="662"/>
      <c r="N123" s="662"/>
      <c r="O123" s="662"/>
      <c r="P123" s="662"/>
      <c r="Q123" s="662"/>
      <c r="R123" s="662"/>
      <c r="S123" s="662"/>
      <c r="T123" s="662"/>
      <c r="U123" s="662"/>
      <c r="V123" s="662"/>
      <c r="W123" s="662"/>
      <c r="X123" s="663"/>
      <c r="Y123" s="391"/>
      <c r="Z123" s="392"/>
      <c r="AA123" s="392"/>
      <c r="AB123" s="802"/>
      <c r="AC123" s="667"/>
      <c r="AD123" s="668"/>
      <c r="AE123" s="668"/>
      <c r="AF123" s="668"/>
      <c r="AG123" s="669"/>
      <c r="AH123" s="661"/>
      <c r="AI123" s="662"/>
      <c r="AJ123" s="662"/>
      <c r="AK123" s="662"/>
      <c r="AL123" s="662"/>
      <c r="AM123" s="662"/>
      <c r="AN123" s="662"/>
      <c r="AO123" s="662"/>
      <c r="AP123" s="662"/>
      <c r="AQ123" s="662"/>
      <c r="AR123" s="662"/>
      <c r="AS123" s="662"/>
      <c r="AT123" s="663"/>
      <c r="AU123" s="391"/>
      <c r="AV123" s="392"/>
      <c r="AW123" s="392"/>
      <c r="AX123" s="393"/>
    </row>
    <row r="124" spans="1:50" ht="24.75" customHeight="1" x14ac:dyDescent="0.15">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592" t="s">
        <v>283</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284</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9"/>
      <c r="B135" s="1050"/>
      <c r="C135" s="1050"/>
      <c r="D135" s="1050"/>
      <c r="E135" s="1050"/>
      <c r="F135" s="1051"/>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9"/>
      <c r="B136" s="1050"/>
      <c r="C136" s="1050"/>
      <c r="D136" s="1050"/>
      <c r="E136" s="1050"/>
      <c r="F136" s="1051"/>
      <c r="G136" s="667"/>
      <c r="H136" s="668"/>
      <c r="I136" s="668"/>
      <c r="J136" s="668"/>
      <c r="K136" s="669"/>
      <c r="L136" s="661"/>
      <c r="M136" s="662"/>
      <c r="N136" s="662"/>
      <c r="O136" s="662"/>
      <c r="P136" s="662"/>
      <c r="Q136" s="662"/>
      <c r="R136" s="662"/>
      <c r="S136" s="662"/>
      <c r="T136" s="662"/>
      <c r="U136" s="662"/>
      <c r="V136" s="662"/>
      <c r="W136" s="662"/>
      <c r="X136" s="663"/>
      <c r="Y136" s="391"/>
      <c r="Z136" s="392"/>
      <c r="AA136" s="392"/>
      <c r="AB136" s="802"/>
      <c r="AC136" s="667"/>
      <c r="AD136" s="668"/>
      <c r="AE136" s="668"/>
      <c r="AF136" s="668"/>
      <c r="AG136" s="669"/>
      <c r="AH136" s="661"/>
      <c r="AI136" s="662"/>
      <c r="AJ136" s="662"/>
      <c r="AK136" s="662"/>
      <c r="AL136" s="662"/>
      <c r="AM136" s="662"/>
      <c r="AN136" s="662"/>
      <c r="AO136" s="662"/>
      <c r="AP136" s="662"/>
      <c r="AQ136" s="662"/>
      <c r="AR136" s="662"/>
      <c r="AS136" s="662"/>
      <c r="AT136" s="663"/>
      <c r="AU136" s="391"/>
      <c r="AV136" s="392"/>
      <c r="AW136" s="392"/>
      <c r="AX136" s="393"/>
    </row>
    <row r="137" spans="1:50" ht="24.75" customHeight="1" x14ac:dyDescent="0.15">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592" t="s">
        <v>285</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9"/>
      <c r="B148" s="1050"/>
      <c r="C148" s="1050"/>
      <c r="D148" s="1050"/>
      <c r="E148" s="1050"/>
      <c r="F148" s="1051"/>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9"/>
      <c r="B149" s="1050"/>
      <c r="C149" s="1050"/>
      <c r="D149" s="1050"/>
      <c r="E149" s="1050"/>
      <c r="F149" s="1051"/>
      <c r="G149" s="667"/>
      <c r="H149" s="668"/>
      <c r="I149" s="668"/>
      <c r="J149" s="668"/>
      <c r="K149" s="669"/>
      <c r="L149" s="661"/>
      <c r="M149" s="662"/>
      <c r="N149" s="662"/>
      <c r="O149" s="662"/>
      <c r="P149" s="662"/>
      <c r="Q149" s="662"/>
      <c r="R149" s="662"/>
      <c r="S149" s="662"/>
      <c r="T149" s="662"/>
      <c r="U149" s="662"/>
      <c r="V149" s="662"/>
      <c r="W149" s="662"/>
      <c r="X149" s="663"/>
      <c r="Y149" s="391"/>
      <c r="Z149" s="392"/>
      <c r="AA149" s="392"/>
      <c r="AB149" s="802"/>
      <c r="AC149" s="667"/>
      <c r="AD149" s="668"/>
      <c r="AE149" s="668"/>
      <c r="AF149" s="668"/>
      <c r="AG149" s="669"/>
      <c r="AH149" s="661"/>
      <c r="AI149" s="662"/>
      <c r="AJ149" s="662"/>
      <c r="AK149" s="662"/>
      <c r="AL149" s="662"/>
      <c r="AM149" s="662"/>
      <c r="AN149" s="662"/>
      <c r="AO149" s="662"/>
      <c r="AP149" s="662"/>
      <c r="AQ149" s="662"/>
      <c r="AR149" s="662"/>
      <c r="AS149" s="662"/>
      <c r="AT149" s="663"/>
      <c r="AU149" s="391"/>
      <c r="AV149" s="392"/>
      <c r="AW149" s="392"/>
      <c r="AX149" s="393"/>
    </row>
    <row r="150" spans="1:50" ht="24.75" customHeight="1" x14ac:dyDescent="0.15">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286</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9"/>
      <c r="B162" s="1050"/>
      <c r="C162" s="1050"/>
      <c r="D162" s="1050"/>
      <c r="E162" s="1050"/>
      <c r="F162" s="1051"/>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9"/>
      <c r="B163" s="1050"/>
      <c r="C163" s="1050"/>
      <c r="D163" s="1050"/>
      <c r="E163" s="1050"/>
      <c r="F163" s="1051"/>
      <c r="G163" s="667"/>
      <c r="H163" s="668"/>
      <c r="I163" s="668"/>
      <c r="J163" s="668"/>
      <c r="K163" s="669"/>
      <c r="L163" s="661"/>
      <c r="M163" s="662"/>
      <c r="N163" s="662"/>
      <c r="O163" s="662"/>
      <c r="P163" s="662"/>
      <c r="Q163" s="662"/>
      <c r="R163" s="662"/>
      <c r="S163" s="662"/>
      <c r="T163" s="662"/>
      <c r="U163" s="662"/>
      <c r="V163" s="662"/>
      <c r="W163" s="662"/>
      <c r="X163" s="663"/>
      <c r="Y163" s="391"/>
      <c r="Z163" s="392"/>
      <c r="AA163" s="392"/>
      <c r="AB163" s="802"/>
      <c r="AC163" s="667"/>
      <c r="AD163" s="668"/>
      <c r="AE163" s="668"/>
      <c r="AF163" s="668"/>
      <c r="AG163" s="669"/>
      <c r="AH163" s="661"/>
      <c r="AI163" s="662"/>
      <c r="AJ163" s="662"/>
      <c r="AK163" s="662"/>
      <c r="AL163" s="662"/>
      <c r="AM163" s="662"/>
      <c r="AN163" s="662"/>
      <c r="AO163" s="662"/>
      <c r="AP163" s="662"/>
      <c r="AQ163" s="662"/>
      <c r="AR163" s="662"/>
      <c r="AS163" s="662"/>
      <c r="AT163" s="663"/>
      <c r="AU163" s="391"/>
      <c r="AV163" s="392"/>
      <c r="AW163" s="392"/>
      <c r="AX163" s="393"/>
    </row>
    <row r="164" spans="1:50" ht="24.75" customHeight="1" x14ac:dyDescent="0.15">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592" t="s">
        <v>287</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288</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9"/>
      <c r="B175" s="1050"/>
      <c r="C175" s="1050"/>
      <c r="D175" s="1050"/>
      <c r="E175" s="1050"/>
      <c r="F175" s="1051"/>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9"/>
      <c r="B176" s="1050"/>
      <c r="C176" s="1050"/>
      <c r="D176" s="1050"/>
      <c r="E176" s="1050"/>
      <c r="F176" s="1051"/>
      <c r="G176" s="667"/>
      <c r="H176" s="668"/>
      <c r="I176" s="668"/>
      <c r="J176" s="668"/>
      <c r="K176" s="669"/>
      <c r="L176" s="661"/>
      <c r="M176" s="662"/>
      <c r="N176" s="662"/>
      <c r="O176" s="662"/>
      <c r="P176" s="662"/>
      <c r="Q176" s="662"/>
      <c r="R176" s="662"/>
      <c r="S176" s="662"/>
      <c r="T176" s="662"/>
      <c r="U176" s="662"/>
      <c r="V176" s="662"/>
      <c r="W176" s="662"/>
      <c r="X176" s="663"/>
      <c r="Y176" s="391"/>
      <c r="Z176" s="392"/>
      <c r="AA176" s="392"/>
      <c r="AB176" s="802"/>
      <c r="AC176" s="667"/>
      <c r="AD176" s="668"/>
      <c r="AE176" s="668"/>
      <c r="AF176" s="668"/>
      <c r="AG176" s="669"/>
      <c r="AH176" s="661"/>
      <c r="AI176" s="662"/>
      <c r="AJ176" s="662"/>
      <c r="AK176" s="662"/>
      <c r="AL176" s="662"/>
      <c r="AM176" s="662"/>
      <c r="AN176" s="662"/>
      <c r="AO176" s="662"/>
      <c r="AP176" s="662"/>
      <c r="AQ176" s="662"/>
      <c r="AR176" s="662"/>
      <c r="AS176" s="662"/>
      <c r="AT176" s="663"/>
      <c r="AU176" s="391"/>
      <c r="AV176" s="392"/>
      <c r="AW176" s="392"/>
      <c r="AX176" s="393"/>
    </row>
    <row r="177" spans="1:50" ht="24.75" customHeight="1" x14ac:dyDescent="0.15">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592" t="s">
        <v>290</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289</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9"/>
      <c r="B188" s="1050"/>
      <c r="C188" s="1050"/>
      <c r="D188" s="1050"/>
      <c r="E188" s="1050"/>
      <c r="F188" s="1051"/>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9"/>
      <c r="B189" s="1050"/>
      <c r="C189" s="1050"/>
      <c r="D189" s="1050"/>
      <c r="E189" s="1050"/>
      <c r="F189" s="1051"/>
      <c r="G189" s="667"/>
      <c r="H189" s="668"/>
      <c r="I189" s="668"/>
      <c r="J189" s="668"/>
      <c r="K189" s="669"/>
      <c r="L189" s="661"/>
      <c r="M189" s="662"/>
      <c r="N189" s="662"/>
      <c r="O189" s="662"/>
      <c r="P189" s="662"/>
      <c r="Q189" s="662"/>
      <c r="R189" s="662"/>
      <c r="S189" s="662"/>
      <c r="T189" s="662"/>
      <c r="U189" s="662"/>
      <c r="V189" s="662"/>
      <c r="W189" s="662"/>
      <c r="X189" s="663"/>
      <c r="Y189" s="391"/>
      <c r="Z189" s="392"/>
      <c r="AA189" s="392"/>
      <c r="AB189" s="802"/>
      <c r="AC189" s="667"/>
      <c r="AD189" s="668"/>
      <c r="AE189" s="668"/>
      <c r="AF189" s="668"/>
      <c r="AG189" s="669"/>
      <c r="AH189" s="661"/>
      <c r="AI189" s="662"/>
      <c r="AJ189" s="662"/>
      <c r="AK189" s="662"/>
      <c r="AL189" s="662"/>
      <c r="AM189" s="662"/>
      <c r="AN189" s="662"/>
      <c r="AO189" s="662"/>
      <c r="AP189" s="662"/>
      <c r="AQ189" s="662"/>
      <c r="AR189" s="662"/>
      <c r="AS189" s="662"/>
      <c r="AT189" s="663"/>
      <c r="AU189" s="391"/>
      <c r="AV189" s="392"/>
      <c r="AW189" s="392"/>
      <c r="AX189" s="393"/>
    </row>
    <row r="190" spans="1:50" ht="24.75" customHeight="1" x14ac:dyDescent="0.15">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592" t="s">
        <v>291</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9"/>
      <c r="B201" s="1050"/>
      <c r="C201" s="1050"/>
      <c r="D201" s="1050"/>
      <c r="E201" s="1050"/>
      <c r="F201" s="1051"/>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9"/>
      <c r="B202" s="1050"/>
      <c r="C202" s="1050"/>
      <c r="D202" s="1050"/>
      <c r="E202" s="1050"/>
      <c r="F202" s="1051"/>
      <c r="G202" s="667"/>
      <c r="H202" s="668"/>
      <c r="I202" s="668"/>
      <c r="J202" s="668"/>
      <c r="K202" s="669"/>
      <c r="L202" s="661"/>
      <c r="M202" s="662"/>
      <c r="N202" s="662"/>
      <c r="O202" s="662"/>
      <c r="P202" s="662"/>
      <c r="Q202" s="662"/>
      <c r="R202" s="662"/>
      <c r="S202" s="662"/>
      <c r="T202" s="662"/>
      <c r="U202" s="662"/>
      <c r="V202" s="662"/>
      <c r="W202" s="662"/>
      <c r="X202" s="663"/>
      <c r="Y202" s="391"/>
      <c r="Z202" s="392"/>
      <c r="AA202" s="392"/>
      <c r="AB202" s="802"/>
      <c r="AC202" s="667"/>
      <c r="AD202" s="668"/>
      <c r="AE202" s="668"/>
      <c r="AF202" s="668"/>
      <c r="AG202" s="669"/>
      <c r="AH202" s="661"/>
      <c r="AI202" s="662"/>
      <c r="AJ202" s="662"/>
      <c r="AK202" s="662"/>
      <c r="AL202" s="662"/>
      <c r="AM202" s="662"/>
      <c r="AN202" s="662"/>
      <c r="AO202" s="662"/>
      <c r="AP202" s="662"/>
      <c r="AQ202" s="662"/>
      <c r="AR202" s="662"/>
      <c r="AS202" s="662"/>
      <c r="AT202" s="663"/>
      <c r="AU202" s="391"/>
      <c r="AV202" s="392"/>
      <c r="AW202" s="392"/>
      <c r="AX202" s="393"/>
    </row>
    <row r="203" spans="1:50" ht="24.75" customHeight="1" x14ac:dyDescent="0.15">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292</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9"/>
      <c r="B215" s="1050"/>
      <c r="C215" s="1050"/>
      <c r="D215" s="1050"/>
      <c r="E215" s="1050"/>
      <c r="F215" s="1051"/>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9"/>
      <c r="B216" s="1050"/>
      <c r="C216" s="1050"/>
      <c r="D216" s="1050"/>
      <c r="E216" s="1050"/>
      <c r="F216" s="1051"/>
      <c r="G216" s="667"/>
      <c r="H216" s="668"/>
      <c r="I216" s="668"/>
      <c r="J216" s="668"/>
      <c r="K216" s="669"/>
      <c r="L216" s="661"/>
      <c r="M216" s="662"/>
      <c r="N216" s="662"/>
      <c r="O216" s="662"/>
      <c r="P216" s="662"/>
      <c r="Q216" s="662"/>
      <c r="R216" s="662"/>
      <c r="S216" s="662"/>
      <c r="T216" s="662"/>
      <c r="U216" s="662"/>
      <c r="V216" s="662"/>
      <c r="W216" s="662"/>
      <c r="X216" s="663"/>
      <c r="Y216" s="391"/>
      <c r="Z216" s="392"/>
      <c r="AA216" s="392"/>
      <c r="AB216" s="802"/>
      <c r="AC216" s="667"/>
      <c r="AD216" s="668"/>
      <c r="AE216" s="668"/>
      <c r="AF216" s="668"/>
      <c r="AG216" s="669"/>
      <c r="AH216" s="661"/>
      <c r="AI216" s="662"/>
      <c r="AJ216" s="662"/>
      <c r="AK216" s="662"/>
      <c r="AL216" s="662"/>
      <c r="AM216" s="662"/>
      <c r="AN216" s="662"/>
      <c r="AO216" s="662"/>
      <c r="AP216" s="662"/>
      <c r="AQ216" s="662"/>
      <c r="AR216" s="662"/>
      <c r="AS216" s="662"/>
      <c r="AT216" s="663"/>
      <c r="AU216" s="391"/>
      <c r="AV216" s="392"/>
      <c r="AW216" s="392"/>
      <c r="AX216" s="393"/>
    </row>
    <row r="217" spans="1:50" ht="24.75" customHeight="1" x14ac:dyDescent="0.15">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592" t="s">
        <v>293</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294</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9"/>
      <c r="B228" s="1050"/>
      <c r="C228" s="1050"/>
      <c r="D228" s="1050"/>
      <c r="E228" s="1050"/>
      <c r="F228" s="1051"/>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9"/>
      <c r="B229" s="1050"/>
      <c r="C229" s="1050"/>
      <c r="D229" s="1050"/>
      <c r="E229" s="1050"/>
      <c r="F229" s="1051"/>
      <c r="G229" s="667"/>
      <c r="H229" s="668"/>
      <c r="I229" s="668"/>
      <c r="J229" s="668"/>
      <c r="K229" s="669"/>
      <c r="L229" s="661"/>
      <c r="M229" s="662"/>
      <c r="N229" s="662"/>
      <c r="O229" s="662"/>
      <c r="P229" s="662"/>
      <c r="Q229" s="662"/>
      <c r="R229" s="662"/>
      <c r="S229" s="662"/>
      <c r="T229" s="662"/>
      <c r="U229" s="662"/>
      <c r="V229" s="662"/>
      <c r="W229" s="662"/>
      <c r="X229" s="663"/>
      <c r="Y229" s="391"/>
      <c r="Z229" s="392"/>
      <c r="AA229" s="392"/>
      <c r="AB229" s="802"/>
      <c r="AC229" s="667"/>
      <c r="AD229" s="668"/>
      <c r="AE229" s="668"/>
      <c r="AF229" s="668"/>
      <c r="AG229" s="669"/>
      <c r="AH229" s="661"/>
      <c r="AI229" s="662"/>
      <c r="AJ229" s="662"/>
      <c r="AK229" s="662"/>
      <c r="AL229" s="662"/>
      <c r="AM229" s="662"/>
      <c r="AN229" s="662"/>
      <c r="AO229" s="662"/>
      <c r="AP229" s="662"/>
      <c r="AQ229" s="662"/>
      <c r="AR229" s="662"/>
      <c r="AS229" s="662"/>
      <c r="AT229" s="663"/>
      <c r="AU229" s="391"/>
      <c r="AV229" s="392"/>
      <c r="AW229" s="392"/>
      <c r="AX229" s="393"/>
    </row>
    <row r="230" spans="1:50" ht="24.75" customHeight="1" x14ac:dyDescent="0.15">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592" t="s">
        <v>295</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296</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9"/>
      <c r="B241" s="1050"/>
      <c r="C241" s="1050"/>
      <c r="D241" s="1050"/>
      <c r="E241" s="1050"/>
      <c r="F241" s="1051"/>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9"/>
      <c r="B242" s="1050"/>
      <c r="C242" s="1050"/>
      <c r="D242" s="1050"/>
      <c r="E242" s="1050"/>
      <c r="F242" s="1051"/>
      <c r="G242" s="667"/>
      <c r="H242" s="668"/>
      <c r="I242" s="668"/>
      <c r="J242" s="668"/>
      <c r="K242" s="669"/>
      <c r="L242" s="661"/>
      <c r="M242" s="662"/>
      <c r="N242" s="662"/>
      <c r="O242" s="662"/>
      <c r="P242" s="662"/>
      <c r="Q242" s="662"/>
      <c r="R242" s="662"/>
      <c r="S242" s="662"/>
      <c r="T242" s="662"/>
      <c r="U242" s="662"/>
      <c r="V242" s="662"/>
      <c r="W242" s="662"/>
      <c r="X242" s="663"/>
      <c r="Y242" s="391"/>
      <c r="Z242" s="392"/>
      <c r="AA242" s="392"/>
      <c r="AB242" s="802"/>
      <c r="AC242" s="667"/>
      <c r="AD242" s="668"/>
      <c r="AE242" s="668"/>
      <c r="AF242" s="668"/>
      <c r="AG242" s="669"/>
      <c r="AH242" s="661"/>
      <c r="AI242" s="662"/>
      <c r="AJ242" s="662"/>
      <c r="AK242" s="662"/>
      <c r="AL242" s="662"/>
      <c r="AM242" s="662"/>
      <c r="AN242" s="662"/>
      <c r="AO242" s="662"/>
      <c r="AP242" s="662"/>
      <c r="AQ242" s="662"/>
      <c r="AR242" s="662"/>
      <c r="AS242" s="662"/>
      <c r="AT242" s="663"/>
      <c r="AU242" s="391"/>
      <c r="AV242" s="392"/>
      <c r="AW242" s="392"/>
      <c r="AX242" s="393"/>
    </row>
    <row r="243" spans="1:50" ht="24.75" customHeight="1" x14ac:dyDescent="0.15">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592" t="s">
        <v>297</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9"/>
      <c r="B254" s="1050"/>
      <c r="C254" s="1050"/>
      <c r="D254" s="1050"/>
      <c r="E254" s="1050"/>
      <c r="F254" s="1051"/>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9"/>
      <c r="B255" s="1050"/>
      <c r="C255" s="1050"/>
      <c r="D255" s="1050"/>
      <c r="E255" s="1050"/>
      <c r="F255" s="1051"/>
      <c r="G255" s="667"/>
      <c r="H255" s="668"/>
      <c r="I255" s="668"/>
      <c r="J255" s="668"/>
      <c r="K255" s="669"/>
      <c r="L255" s="661"/>
      <c r="M255" s="662"/>
      <c r="N255" s="662"/>
      <c r="O255" s="662"/>
      <c r="P255" s="662"/>
      <c r="Q255" s="662"/>
      <c r="R255" s="662"/>
      <c r="S255" s="662"/>
      <c r="T255" s="662"/>
      <c r="U255" s="662"/>
      <c r="V255" s="662"/>
      <c r="W255" s="662"/>
      <c r="X255" s="663"/>
      <c r="Y255" s="391"/>
      <c r="Z255" s="392"/>
      <c r="AA255" s="392"/>
      <c r="AB255" s="802"/>
      <c r="AC255" s="667"/>
      <c r="AD255" s="668"/>
      <c r="AE255" s="668"/>
      <c r="AF255" s="668"/>
      <c r="AG255" s="669"/>
      <c r="AH255" s="661"/>
      <c r="AI255" s="662"/>
      <c r="AJ255" s="662"/>
      <c r="AK255" s="662"/>
      <c r="AL255" s="662"/>
      <c r="AM255" s="662"/>
      <c r="AN255" s="662"/>
      <c r="AO255" s="662"/>
      <c r="AP255" s="662"/>
      <c r="AQ255" s="662"/>
      <c r="AR255" s="662"/>
      <c r="AS255" s="662"/>
      <c r="AT255" s="663"/>
      <c r="AU255" s="391"/>
      <c r="AV255" s="392"/>
      <c r="AW255" s="392"/>
      <c r="AX255" s="393"/>
    </row>
    <row r="256" spans="1:50" ht="24.75" customHeight="1" x14ac:dyDescent="0.15">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2020-09-29T05:37:09Z</cp:lastPrinted>
  <dcterms:created xsi:type="dcterms:W3CDTF">2012-03-13T00:50:25Z</dcterms:created>
  <dcterms:modified xsi:type="dcterms:W3CDTF">2020-10-02T18:06:30Z</dcterms:modified>
</cp:coreProperties>
</file>