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R2\"/>
    </mc:Choice>
  </mc:AlternateContent>
  <bookViews>
    <workbookView xWindow="477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<sst xmlns="http://schemas.openxmlformats.org/spreadsheetml/2006/main" count="3007" uniqueCount="644">
  <si>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</si>
  <si>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</si>
  <si>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</si>
  <si>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</si>
  <si>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</si>
  <si>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</si>
  <si>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</si>
  <si>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</si>
  <si>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</si>
  <si>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</si>
  <si>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</si>
  <si>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</si>
  <si>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</si>
  <si>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</si>
  <si>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</si>
  <si>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</si>
  <si>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</si>
  <si>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</si>
  <si>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</si>
  <si>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</si>
  <si>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</si>
  <si>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</si>
  <si>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</si>
  <si>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</si>
  <si>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</si>
  <si>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</si>
  <si>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</si>
  <si>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</si>
  <si>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</si>
  <si>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</si>
  <si>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</si>
  <si>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</si>
  <si>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</si>
  <si>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</si>
  <si>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</si>
  <si>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</si>
  <si>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</si>
  <si>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</si>
  <si>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</si>
  <si>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</si>
  <si>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</si>
  <si>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</si>
  <si>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</si>
  <si>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</si>
  <si>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</si>
  <si>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</si>
  <si>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</si>
  <si>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</si>
  <si>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</si>
  <si>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</si>
  <si>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</si>
  <si>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</si>
  <si>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</si>
  <si>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</si>
  <si>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</si>
  <si>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</si>
  <si>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</si>
  <si>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</si>
  <si>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</si>
  <si>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</si>
  <si>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</si>
  <si>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</si>
  <si>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</si>
  <si>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</si>
  <si>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</si>
  <si>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</si>
  <si>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</si>
  <si>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</si>
  <si>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</si>
  <si>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</si>
  <si>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</si>
  <si>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</si>
  <si>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</si>
  <si>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</si>
  <si>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</si>
  <si>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</si>
  <si>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</si>
  <si>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</si>
  <si>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</si>
  <si>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</si>
  <si>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</si>
  <si>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</si>
  <si>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</si>
  <si>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</si>
  <si>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</si>
  <si>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</si>
  <si>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</si>
  <si>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</si>
  <si>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</si>
  <si>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</si>
  <si>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</si>
  <si>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</si>
  <si>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</si>
  <si>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</si>
  <si>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</si>
  <si>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</si>
  <si>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</si>
  <si>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</si>
  <si>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</si>
  <si>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</si>
  <si>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</si>
  <si>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</si>
  <si>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</si>
  <si>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</si>
  <si>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</si>
  <si>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</si>
  <si>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</si>
  <si>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</si>
  <si>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</si>
  <si>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</si>
  <si>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</si>
  <si>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</si>
  <si>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</si>
  <si>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</si>
  <si>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</si>
  <si>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</si>
  <si>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</si>
  <si>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</si>
  <si>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</si>
  <si>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</si>
  <si>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</si>
  <si>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</si>
  <si>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</si>
  <si>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</si>
  <si>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</si>
  <si>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</si>
  <si>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</si>
  <si>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</si>
  <si>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</si>
  <si>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</si>
  <si>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</si>
  <si>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</si>
  <si>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</si>
  <si>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</si>
  <si>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</si>
  <si>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</si>
  <si>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</si>
  <si>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</si>
  <si>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</si>
  <si>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</si>
  <si>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</si>
  <si>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</si>
  <si>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</si>
  <si>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</si>
  <si>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</si>
  <si>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</si>
  <si>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</si>
  <si>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</si>
  <si>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</si>
  <si>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</si>
  <si>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</si>
  <si>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</si>
  <si>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</si>
  <si>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</si>
  <si>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</si>
  <si>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</si>
  <si>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</si>
  <si>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</si>
  <si>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</si>
  <si>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</si>
  <si>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</si>
  <si>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</si>
  <si>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</si>
  <si>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</si>
  <si>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</si>
  <si>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</si>
  <si>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</si>
  <si>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</si>
  <si>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</si>
  <si>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</si>
  <si>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</si>
  <si>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</si>
  <si>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</si>
  <si>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</si>
  <si>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</si>
  <si>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</si>
  <si>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</si>
  <si>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</si>
  <si>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</si>
  <si>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</si>
  <si>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</si>
  <si>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</si>
  <si>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</si>
  <si>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</si>
  <si>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</si>
  <si>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</si>
  <si>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</si>
  <si>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</si>
  <si>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</si>
  <si>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</si>
  <si>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</si>
  <si>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</si>
  <si>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</si>
  <si>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</si>
  <si>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</si>
  <si>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</si>
  <si>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</si>
  <si>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</si>
  <si>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</si>
  <si>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</si>
  <si>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</si>
  <si>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</si>
  <si>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</si>
  <si>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</si>
  <si>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</si>
  <si>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</si>
  <si>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</si>
  <si>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</si>
  <si>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</si>
  <si>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</si>
  <si>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</si>
  <si>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</si>
  <si>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</si>
  <si>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</si>
  <si>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</si>
  <si>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</si>
  <si>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</si>
  <si>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</si>
  <si>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</si>
  <si>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</si>
  <si>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</si>
  <si>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</si>
  <si>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</si>
  <si>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</si>
  <si>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</si>
  <si>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</si>
  <si>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</si>
  <si>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</si>
  <si>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</si>
  <si>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</si>
  <si>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</si>
  <si>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</si>
  <si>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</si>
  <si>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</si>
  <si>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</si>
  <si>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</si>
  <si>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</si>
  <si>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</si>
  <si>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</si>
  <si>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</si>
  <si>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</si>
  <si>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</si>
  <si>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</si>
  <si>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</si>
  <si>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</si>
  <si>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</si>
  <si>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</si>
  <si>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</si>
  <si>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</si>
  <si>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</si>
  <si>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</si>
  <si>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</si>
  <si>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</si>
  <si>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</si>
  <si>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</si>
  <si>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</si>
  <si>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</si>
  <si>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</si>
  <si>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</si>
  <si>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</si>
  <si>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</si>
  <si>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</si>
  <si>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</si>
  <si>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</si>
  <si>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</si>
  <si>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</si>
  <si>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</si>
  <si>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</si>
  <si>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</si>
  <si>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</si>
  <si>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</si>
  <si>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</si>
  <si>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</si>
  <si>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</si>
  <si>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</si>
  <si>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</si>
  <si>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</si>
  <si>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</si>
  <si>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</si>
  <si>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</si>
  <si>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</si>
  <si>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</si>
  <si>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</si>
  <si>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</si>
  <si>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</si>
  <si>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</si>
  <si>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</si>
  <si>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</si>
  <si>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</si>
  <si>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</si>
  <si>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</si>
  <si>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</si>
  <si>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</si>
  <si>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</si>
  <si>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</si>
  <si>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</si>
  <si>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</si>
  <si>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</si>
  <si>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</si>
  <si>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</si>
  <si>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</si>
  <si>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</si>
  <si>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</si>
  <si>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</si>
  <si>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</si>
  <si>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</si>
  <si>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</si>
  <si>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</si>
  <si>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</si>
  <si>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</si>
  <si>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</si>
  <si>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</si>
  <si>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</si>
  <si>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</si>
  <si>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</si>
  <si>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</si>
  <si>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</si>
  <si>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</si>
  <si>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</si>
  <si>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</si>
  <si>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</si>
  <si>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</si>
  <si>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</si>
  <si>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</si>
  <si>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</si>
  <si>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</si>
  <si>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</si>
  <si>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</si>
  <si>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</si>
  <si>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</si>
  <si>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</si>
  <si>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</si>
  <si>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</si>
  <si>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</si>
  <si>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</si>
  <si>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</si>
  <si>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</si>
  <si>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</si>
  <si>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</si>
  <si>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</si>
  <si>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</si>
  <si>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</si>
  <si>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</si>
  <si>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</si>
  <si>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</si>
  <si>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</si>
  <si>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</si>
  <si>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</si>
  <si>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</si>
  <si>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</si>
  <si>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</si>
  <si>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</si>
  <si>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</si>
  <si>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</si>
  <si>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</si>
  <si>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</si>
  <si>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</si>
  <si>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</si>
  <si>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</si>
  <si>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</si>
  <si>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</si>
  <si>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</si>
  <si>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</si>
  <si>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</si>
  <si>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</si>
  <si>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</si>
  <si>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</si>
  <si>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</si>
  <si>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</si>
  <si>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</si>
  <si>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</si>
  <si>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</si>
  <si>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</si>
  <si>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</si>
  <si>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</si>
  <si>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</si>
  <si>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</si>
  <si>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</si>
  <si>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</si>
  <si>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</si>
  <si>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</si>
  <si>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</si>
  <si>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</si>
  <si>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</si>
  <si>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</si>
  <si>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</si>
  <si>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</si>
  <si>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</si>
  <si>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</si>
  <si>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</si>
  <si>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</si>
  <si>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</si>
  <si>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</si>
  <si>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</si>
  <si>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</si>
  <si>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</si>
  <si>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</si>
  <si>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</si>
  <si>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</si>
  <si>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</si>
  <si>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</si>
  <si>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</si>
  <si>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</si>
  <si>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</si>
  <si>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</si>
  <si>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</si>
  <si>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</si>
  <si>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</si>
  <si>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</si>
  <si>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</si>
  <si>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</si>
  <si>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</si>
  <si>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</si>
  <si>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</si>
  <si>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</si>
  <si>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</si>
  <si>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</si>
  <si>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</si>
  <si>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</si>
  <si>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</si>
  <si>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</si>
  <si>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</si>
  <si>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</si>
  <si>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</si>
  <si>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</si>
  <si>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</si>
  <si>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</si>
  <si>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</si>
  <si>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</si>
  <si>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</si>
  <si>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</si>
  <si>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</si>
  <si>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</si>
  <si>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</si>
  <si>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</si>
  <si>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</si>
  <si>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</si>
  <si>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</si>
  <si>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</si>
  <si>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</si>
  <si>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</si>
  <si>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</si>
  <si>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</si>
  <si>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</si>
  <si>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</si>
  <si>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</si>
  <si>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</si>
  <si>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</si>
  <si>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</si>
  <si>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</si>
  <si>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</si>
  <si>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</si>
  <si>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</si>
  <si>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</si>
  <si>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</si>
  <si>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</si>
  <si>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</si>
  <si>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</si>
  <si>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</si>
  <si>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</si>
  <si>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</si>
  <si>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</si>
  <si>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</si>
  <si>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</si>
  <si>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</si>
  <si>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</si>
  <si>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</si>
  <si>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</si>
  <si>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</si>
  <si>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</si>
  <si>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</si>
  <si>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</si>
  <si>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</si>
  <si>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</si>
  <si>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</si>
  <si>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</si>
  <si>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</si>
  <si>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</si>
  <si>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</si>
  <si>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</si>
  <si>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</si>
  <si>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</si>
  <si>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</si>
  <si>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</si>
  <si>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</si>
  <si>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</si>
  <si>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</si>
  <si>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</si>
  <si>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</si>
  <si>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</si>
  <si>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</si>
  <si>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</si>
  <si>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</si>
  <si>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</si>
  <si>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</si>
  <si>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</si>
  <si>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</si>
  <si>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</si>
  <si>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</si>
  <si>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</si>
  <si>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</si>
  <si>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</si>
  <si>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</si>
  <si>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</si>
  <si>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</si>
  <si>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</si>
  <si>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</si>
  <si>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</si>
  <si>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</si>
  <si>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</si>
  <si>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</si>
  <si>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</si>
  <si>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</si>
  <si>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</si>
  <si>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</si>
  <si>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</si>
  <si>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</si>
  <si>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</si>
  <si>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</si>
  <si>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</si>
  <si>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</si>
  <si>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</si>
  <si>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</si>
  <si>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</si>
  <si>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</si>
  <si>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</si>
  <si>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</si>
  <si>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</si>
  <si>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</si>
  <si>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</si>
  <si>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</si>
  <si>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</si>
  <si>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</si>
  <si>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</si>
  <si>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</si>
  <si>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</si>
  <si>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</si>
  <si>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</si>
  <si>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</si>
  <si>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</si>
  <si>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</si>
  <si>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</si>
  <si>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</si>
  <si>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</si>
  <si>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</si>
  <si>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</si>
  <si>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</si>
  <si>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</si>
  <si>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</si>
  <si>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</si>
  <si>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</si>
  <si>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</si>
  <si>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</si>
  <si>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</si>
  <si>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</si>
  <si>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</si>
  <si>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雇用保険法第62条第１項第５号</t>
  </si>
  <si>
    <t xml:space="preserve"> -  </t>
    <phoneticPr fontId="5"/>
  </si>
  <si>
    <t>○</t>
  </si>
  <si>
    <t>雇用環境・均等局</t>
  </si>
  <si>
    <t>職業生活両立課</t>
    <rPh sb="0" eb="6">
      <t>ショクギョウセイカツリョウリツ</t>
    </rPh>
    <rPh sb="6" eb="7">
      <t>カ</t>
    </rPh>
    <phoneticPr fontId="5"/>
  </si>
  <si>
    <t>-</t>
  </si>
  <si>
    <t>-</t>
    <phoneticPr fontId="5"/>
  </si>
  <si>
    <t>-</t>
    <phoneticPr fontId="5"/>
  </si>
  <si>
    <t>-</t>
    <phoneticPr fontId="5"/>
  </si>
  <si>
    <t>厚生労働省</t>
  </si>
  <si>
    <t>‐</t>
  </si>
  <si>
    <t>無</t>
  </si>
  <si>
    <t>-</t>
    <phoneticPr fontId="5"/>
  </si>
  <si>
    <t>Ⅴ－３－１　高齢者・障害者・若年者等の雇用の安定・促進を図ること</t>
    <phoneticPr fontId="5"/>
  </si>
  <si>
    <t>Ⅴ－３　労働者等の特性に応じた雇用の安定・促進を図ること</t>
    <phoneticPr fontId="5"/>
  </si>
  <si>
    <t>本事業は、事業主に支給する助成金及び助成金の支給に必要な事務費で構成されており、必要最低限のものとなっている。</t>
    <rPh sb="16" eb="17">
      <t>オヨ</t>
    </rPh>
    <rPh sb="18" eb="21">
      <t>ジョセイキン</t>
    </rPh>
    <rPh sb="22" eb="24">
      <t>シキュウ</t>
    </rPh>
    <rPh sb="25" eb="27">
      <t>ヒツヨウ</t>
    </rPh>
    <rPh sb="28" eb="31">
      <t>ジムヒ</t>
    </rPh>
    <phoneticPr fontId="5"/>
  </si>
  <si>
    <t>-</t>
    <phoneticPr fontId="5"/>
  </si>
  <si>
    <t>　X　/　Y</t>
    <phoneticPr fontId="5"/>
  </si>
  <si>
    <t>千円</t>
    <rPh sb="0" eb="1">
      <t>セン</t>
    </rPh>
    <rPh sb="1" eb="2">
      <t>エン</t>
    </rPh>
    <phoneticPr fontId="5"/>
  </si>
  <si>
    <t>－</t>
    <phoneticPr fontId="5"/>
  </si>
  <si>
    <t>【随意契約（緊急随契）】</t>
    <rPh sb="1" eb="3">
      <t>ズイイ</t>
    </rPh>
    <rPh sb="3" eb="5">
      <t>ケイヤク</t>
    </rPh>
    <rPh sb="6" eb="8">
      <t>キンキュウ</t>
    </rPh>
    <rPh sb="8" eb="10">
      <t>ズイケイ</t>
    </rPh>
    <phoneticPr fontId="5"/>
  </si>
  <si>
    <t>【随意契約（緊急随契）】</t>
    <phoneticPr fontId="5"/>
  </si>
  <si>
    <t>政策目標の達成手段として位置付けられ、優先度の高い事業である。</t>
    <phoneticPr fontId="5"/>
  </si>
  <si>
    <t>有</t>
  </si>
  <si>
    <t>－</t>
    <phoneticPr fontId="5"/>
  </si>
  <si>
    <t>助成金・支援金の申請に係る相談及び申請書の受付・審査体制を緊急に整備する必要があったため、コールセンター及び受付・一次審査を行う受付センターの委託について、随意契約（緊急随契）で契約を締結した。</t>
    <rPh sb="0" eb="3">
      <t>ジョセイキン</t>
    </rPh>
    <rPh sb="4" eb="7">
      <t>シエンキン</t>
    </rPh>
    <rPh sb="8" eb="10">
      <t>シンセイ</t>
    </rPh>
    <rPh sb="11" eb="12">
      <t>カカ</t>
    </rPh>
    <rPh sb="13" eb="15">
      <t>ソウダン</t>
    </rPh>
    <rPh sb="15" eb="16">
      <t>オヨ</t>
    </rPh>
    <rPh sb="17" eb="20">
      <t>シンセイショ</t>
    </rPh>
    <rPh sb="21" eb="23">
      <t>ウケツケ</t>
    </rPh>
    <rPh sb="24" eb="26">
      <t>シンサ</t>
    </rPh>
    <rPh sb="26" eb="28">
      <t>タイセイ</t>
    </rPh>
    <rPh sb="29" eb="31">
      <t>キンキュウ</t>
    </rPh>
    <rPh sb="32" eb="34">
      <t>セイビ</t>
    </rPh>
    <rPh sb="36" eb="38">
      <t>ヒツヨウ</t>
    </rPh>
    <rPh sb="52" eb="53">
      <t>オヨ</t>
    </rPh>
    <rPh sb="54" eb="56">
      <t>ウケツケ</t>
    </rPh>
    <rPh sb="57" eb="59">
      <t>イチジ</t>
    </rPh>
    <rPh sb="59" eb="61">
      <t>シンサ</t>
    </rPh>
    <rPh sb="62" eb="63">
      <t>オコナ</t>
    </rPh>
    <rPh sb="64" eb="66">
      <t>ウケツケ</t>
    </rPh>
    <rPh sb="71" eb="73">
      <t>イタク</t>
    </rPh>
    <rPh sb="78" eb="80">
      <t>ズイイ</t>
    </rPh>
    <rPh sb="80" eb="82">
      <t>ケイヤク</t>
    </rPh>
    <rPh sb="83" eb="85">
      <t>キンキュウ</t>
    </rPh>
    <rPh sb="85" eb="87">
      <t>ズイケイ</t>
    </rPh>
    <rPh sb="89" eb="91">
      <t>ケイヤク</t>
    </rPh>
    <rPh sb="92" eb="94">
      <t>テイケツ</t>
    </rPh>
    <phoneticPr fontId="5"/>
  </si>
  <si>
    <t>本助成金の支給額は、支給要件として設定している事業主の取組内容に応じた適切な金額を設定している。</t>
    <phoneticPr fontId="5"/>
  </si>
  <si>
    <t>新型コロナウイルス感染症による小学校休業等対応事業</t>
    <rPh sb="23" eb="25">
      <t>ジギョウ</t>
    </rPh>
    <phoneticPr fontId="5"/>
  </si>
  <si>
    <t>-</t>
    <phoneticPr fontId="5"/>
  </si>
  <si>
    <t xml:space="preserve">新型コロナウイルス感染症に係る小学校等の臨時休業等により仕事を休まざるをえなくなった保護者である労働者の休暇取得等を支援するため、新型コロナウイルス感染症による小学校休業等対応助成金・支援金を支給する。
</t>
    <rPh sb="48" eb="51">
      <t>ロウドウシャ</t>
    </rPh>
    <rPh sb="52" eb="54">
      <t>キュウカ</t>
    </rPh>
    <rPh sb="54" eb="56">
      <t>シュトク</t>
    </rPh>
    <rPh sb="56" eb="57">
      <t>トウ</t>
    </rPh>
    <rPh sb="92" eb="95">
      <t>シエンキン</t>
    </rPh>
    <rPh sb="96" eb="98">
      <t>シキュウ</t>
    </rPh>
    <phoneticPr fontId="5"/>
  </si>
  <si>
    <t xml:space="preserve">新型コロナウイルス感染症に係る小学校等の臨時休業等により、子どもの世話を行うことが必要となった労働者等に対し、有給（賃金全額支給）の休暇（労働基準法上の年次有給休暇を除く）を取得させた事業主又は個人で委託を受けて仕事をする者に対して助成金・支援金を支給する。
また、当該制度に係る相談を受け付けるコールセンターを運営するとともに、申請書の受付及び一次審査を行う受付センターを運営することにより、相談体制及び支給体制整備を図る。
</t>
    <rPh sb="0" eb="2">
      <t>シンガタ</t>
    </rPh>
    <rPh sb="9" eb="12">
      <t>カンセンショウ</t>
    </rPh>
    <rPh sb="13" eb="14">
      <t>カカ</t>
    </rPh>
    <rPh sb="15" eb="18">
      <t>ショウガッコウ</t>
    </rPh>
    <rPh sb="18" eb="19">
      <t>トウ</t>
    </rPh>
    <rPh sb="20" eb="22">
      <t>リンジ</t>
    </rPh>
    <rPh sb="22" eb="24">
      <t>キュウギョウ</t>
    </rPh>
    <rPh sb="24" eb="25">
      <t>トウ</t>
    </rPh>
    <rPh sb="50" eb="51">
      <t>トウ</t>
    </rPh>
    <rPh sb="95" eb="96">
      <t>マタ</t>
    </rPh>
    <rPh sb="97" eb="99">
      <t>コジン</t>
    </rPh>
    <rPh sb="100" eb="102">
      <t>イタク</t>
    </rPh>
    <rPh sb="103" eb="104">
      <t>ウ</t>
    </rPh>
    <rPh sb="106" eb="108">
      <t>シゴト</t>
    </rPh>
    <rPh sb="111" eb="112">
      <t>モノ</t>
    </rPh>
    <rPh sb="113" eb="114">
      <t>タイ</t>
    </rPh>
    <rPh sb="116" eb="119">
      <t>ジョセイキン</t>
    </rPh>
    <rPh sb="120" eb="123">
      <t>シエンキン</t>
    </rPh>
    <rPh sb="124" eb="126">
      <t>シキュウ</t>
    </rPh>
    <rPh sb="133" eb="135">
      <t>トウガイ</t>
    </rPh>
    <rPh sb="135" eb="137">
      <t>セイド</t>
    </rPh>
    <rPh sb="138" eb="139">
      <t>カカ</t>
    </rPh>
    <rPh sb="140" eb="142">
      <t>ソウダン</t>
    </rPh>
    <rPh sb="143" eb="144">
      <t>ウ</t>
    </rPh>
    <rPh sb="145" eb="146">
      <t>ツ</t>
    </rPh>
    <rPh sb="156" eb="158">
      <t>ウンエイ</t>
    </rPh>
    <rPh sb="165" eb="168">
      <t>シンセイショ</t>
    </rPh>
    <rPh sb="169" eb="171">
      <t>ウケツケ</t>
    </rPh>
    <rPh sb="171" eb="172">
      <t>オヨ</t>
    </rPh>
    <rPh sb="173" eb="175">
      <t>イチジ</t>
    </rPh>
    <rPh sb="175" eb="177">
      <t>シンサ</t>
    </rPh>
    <rPh sb="178" eb="179">
      <t>オコナ</t>
    </rPh>
    <rPh sb="180" eb="182">
      <t>ウケツケ</t>
    </rPh>
    <rPh sb="187" eb="189">
      <t>ウンエイ</t>
    </rPh>
    <rPh sb="197" eb="199">
      <t>ソウダン</t>
    </rPh>
    <rPh sb="199" eb="201">
      <t>タイセイ</t>
    </rPh>
    <rPh sb="201" eb="202">
      <t>オヨ</t>
    </rPh>
    <rPh sb="203" eb="205">
      <t>シキュウ</t>
    </rPh>
    <rPh sb="205" eb="207">
      <t>タイセイ</t>
    </rPh>
    <rPh sb="207" eb="209">
      <t>セイビ</t>
    </rPh>
    <rPh sb="210" eb="211">
      <t>ハカ</t>
    </rPh>
    <phoneticPr fontId="5"/>
  </si>
  <si>
    <t>本事業は、令和２年２月27日に発表された小学校等の臨時休業に係る政府の要請により、小学校等の臨時休業の期間中に子どもの世話をするために仕事を休まざるを得ない労働者等の所得の減少に対応するために緊急に措置されたものであり、あらかじめ定量的な指標の設定はできない。</t>
    <rPh sb="5" eb="7">
      <t>レイワ</t>
    </rPh>
    <rPh sb="8" eb="9">
      <t>ネン</t>
    </rPh>
    <rPh sb="10" eb="11">
      <t>ガツ</t>
    </rPh>
    <rPh sb="13" eb="14">
      <t>ヒ</t>
    </rPh>
    <rPh sb="15" eb="17">
      <t>ハッピョウ</t>
    </rPh>
    <rPh sb="20" eb="23">
      <t>ショウガッコウ</t>
    </rPh>
    <rPh sb="23" eb="24">
      <t>トウ</t>
    </rPh>
    <rPh sb="25" eb="27">
      <t>リンジ</t>
    </rPh>
    <rPh sb="27" eb="29">
      <t>キュウギョウ</t>
    </rPh>
    <rPh sb="30" eb="31">
      <t>カカ</t>
    </rPh>
    <rPh sb="32" eb="34">
      <t>セイフ</t>
    </rPh>
    <rPh sb="35" eb="37">
      <t>ヨウセイ</t>
    </rPh>
    <rPh sb="41" eb="44">
      <t>ショウガッコウ</t>
    </rPh>
    <rPh sb="44" eb="45">
      <t>トウ</t>
    </rPh>
    <rPh sb="46" eb="48">
      <t>リンジ</t>
    </rPh>
    <rPh sb="48" eb="50">
      <t>キュウギョウ</t>
    </rPh>
    <rPh sb="51" eb="53">
      <t>キカン</t>
    </rPh>
    <rPh sb="53" eb="54">
      <t>チュウ</t>
    </rPh>
    <rPh sb="55" eb="56">
      <t>コ</t>
    </rPh>
    <rPh sb="59" eb="61">
      <t>セワ</t>
    </rPh>
    <rPh sb="67" eb="69">
      <t>シゴト</t>
    </rPh>
    <rPh sb="70" eb="71">
      <t>ヤス</t>
    </rPh>
    <rPh sb="75" eb="76">
      <t>エ</t>
    </rPh>
    <rPh sb="78" eb="81">
      <t>ロウドウシャ</t>
    </rPh>
    <rPh sb="81" eb="82">
      <t>トウ</t>
    </rPh>
    <rPh sb="83" eb="85">
      <t>ショトク</t>
    </rPh>
    <rPh sb="86" eb="88">
      <t>ゲンショウ</t>
    </rPh>
    <rPh sb="89" eb="91">
      <t>タイオウ</t>
    </rPh>
    <rPh sb="96" eb="98">
      <t>キンキュウ</t>
    </rPh>
    <rPh sb="99" eb="101">
      <t>ソチ</t>
    </rPh>
    <phoneticPr fontId="5"/>
  </si>
  <si>
    <t>申請があった場合に速やかに支給を行う。令和元年度は申請件数が見込みよりも少なかったことに加え、記載漏れや添付書類の不足等の申請書類の不備が多かったことより支給決定に至ったものが少なかった。</t>
    <rPh sb="0" eb="2">
      <t>シンセイ</t>
    </rPh>
    <rPh sb="6" eb="8">
      <t>バアイ</t>
    </rPh>
    <rPh sb="9" eb="10">
      <t>スミ</t>
    </rPh>
    <rPh sb="25" eb="27">
      <t>シンセイ</t>
    </rPh>
    <rPh sb="27" eb="29">
      <t>ケンスウ</t>
    </rPh>
    <rPh sb="30" eb="32">
      <t>ミコ</t>
    </rPh>
    <rPh sb="36" eb="37">
      <t>スク</t>
    </rPh>
    <rPh sb="44" eb="45">
      <t>クワ</t>
    </rPh>
    <rPh sb="59" eb="60">
      <t>トウ</t>
    </rPh>
    <rPh sb="61" eb="63">
      <t>シンセイ</t>
    </rPh>
    <rPh sb="63" eb="65">
      <t>ショルイ</t>
    </rPh>
    <rPh sb="66" eb="68">
      <t>フビ</t>
    </rPh>
    <rPh sb="69" eb="70">
      <t>オオ</t>
    </rPh>
    <phoneticPr fontId="5"/>
  </si>
  <si>
    <t>申請から支給決定までの平均期間</t>
    <rPh sb="0" eb="2">
      <t>シンセイ</t>
    </rPh>
    <rPh sb="4" eb="6">
      <t>シキュウ</t>
    </rPh>
    <rPh sb="6" eb="8">
      <t>ケッテイ</t>
    </rPh>
    <rPh sb="11" eb="13">
      <t>ヘイキン</t>
    </rPh>
    <rPh sb="13" eb="15">
      <t>キカン</t>
    </rPh>
    <phoneticPr fontId="5"/>
  </si>
  <si>
    <t>週間</t>
    <rPh sb="0" eb="2">
      <t>シュウカン</t>
    </rPh>
    <phoneticPr fontId="5"/>
  </si>
  <si>
    <t>申請から平均２週間以内に支給決定を行うこと</t>
    <rPh sb="0" eb="2">
      <t>シンセイ</t>
    </rPh>
    <rPh sb="4" eb="6">
      <t>ヘイキン</t>
    </rPh>
    <rPh sb="7" eb="9">
      <t>シュウカン</t>
    </rPh>
    <rPh sb="9" eb="11">
      <t>イナイ</t>
    </rPh>
    <rPh sb="12" eb="14">
      <t>シキュウ</t>
    </rPh>
    <rPh sb="14" eb="16">
      <t>ケッテイ</t>
    </rPh>
    <rPh sb="17" eb="18">
      <t>オコナ</t>
    </rPh>
    <phoneticPr fontId="5"/>
  </si>
  <si>
    <t>給付金</t>
    <rPh sb="0" eb="3">
      <t>キュウフキン</t>
    </rPh>
    <phoneticPr fontId="5"/>
  </si>
  <si>
    <t>小学校の臨時休業にともなう保護者の休暇取得支援</t>
    <rPh sb="0" eb="3">
      <t>ショウガッコウ</t>
    </rPh>
    <rPh sb="4" eb="6">
      <t>リンジ</t>
    </rPh>
    <rPh sb="6" eb="8">
      <t>キュウギョウ</t>
    </rPh>
    <rPh sb="13" eb="16">
      <t>ホゴシャ</t>
    </rPh>
    <rPh sb="17" eb="19">
      <t>キュウカ</t>
    </rPh>
    <rPh sb="19" eb="21">
      <t>シュトク</t>
    </rPh>
    <rPh sb="21" eb="23">
      <t>シエン</t>
    </rPh>
    <phoneticPr fontId="5"/>
  </si>
  <si>
    <t>委託費</t>
    <rPh sb="0" eb="3">
      <t>イタクヒ</t>
    </rPh>
    <phoneticPr fontId="5"/>
  </si>
  <si>
    <t>コールセンターの運営</t>
    <rPh sb="8" eb="10">
      <t>ウンエイ</t>
    </rPh>
    <phoneticPr fontId="5"/>
  </si>
  <si>
    <t>A.事業主又は個人で委託を受けて仕事をする者</t>
    <rPh sb="2" eb="5">
      <t>ジギョウヌシ</t>
    </rPh>
    <rPh sb="5" eb="6">
      <t>マタ</t>
    </rPh>
    <rPh sb="7" eb="9">
      <t>コジン</t>
    </rPh>
    <rPh sb="10" eb="12">
      <t>イタク</t>
    </rPh>
    <rPh sb="13" eb="14">
      <t>ウ</t>
    </rPh>
    <rPh sb="16" eb="18">
      <t>シゴト</t>
    </rPh>
    <rPh sb="21" eb="22">
      <t>シャ</t>
    </rPh>
    <phoneticPr fontId="5"/>
  </si>
  <si>
    <t>B.（株）アイネットサポート</t>
    <rPh sb="2" eb="5">
      <t>カブ</t>
    </rPh>
    <phoneticPr fontId="5"/>
  </si>
  <si>
    <t>C.（株）エヌ・ティ・ティマーケティングアクト</t>
    <rPh sb="2" eb="5">
      <t>カブ</t>
    </rPh>
    <phoneticPr fontId="5"/>
  </si>
  <si>
    <t>D.トランス・コスモス（株）</t>
    <rPh sb="11" eb="14">
      <t>カブ</t>
    </rPh>
    <phoneticPr fontId="5"/>
  </si>
  <si>
    <t>E.アデコ（株）</t>
    <rPh sb="5" eb="8">
      <t>カブ</t>
    </rPh>
    <phoneticPr fontId="5"/>
  </si>
  <si>
    <t>F. （株）パソナ</t>
    <rPh sb="3" eb="6">
      <t>カブ</t>
    </rPh>
    <phoneticPr fontId="5"/>
  </si>
  <si>
    <t>申請書の受付及び一次審査</t>
    <rPh sb="0" eb="3">
      <t>シンセイショ</t>
    </rPh>
    <rPh sb="4" eb="6">
      <t>ウケツケ</t>
    </rPh>
    <rPh sb="6" eb="7">
      <t>オヨ</t>
    </rPh>
    <rPh sb="8" eb="10">
      <t>イチジ</t>
    </rPh>
    <rPh sb="10" eb="12">
      <t>シンサ</t>
    </rPh>
    <phoneticPr fontId="5"/>
  </si>
  <si>
    <t>G.パーソル・テンプスタッフ（株）</t>
    <rPh sb="14" eb="17">
      <t>カブ</t>
    </rPh>
    <phoneticPr fontId="5"/>
  </si>
  <si>
    <t>H.トランス・コスモス（株）</t>
    <rPh sb="11" eb="14">
      <t>カブ</t>
    </rPh>
    <phoneticPr fontId="5"/>
  </si>
  <si>
    <t>コールセンターの運営</t>
    <phoneticPr fontId="5"/>
  </si>
  <si>
    <t>（株）アイネットサポート</t>
    <rPh sb="0" eb="3">
      <t>カブ</t>
    </rPh>
    <phoneticPr fontId="5"/>
  </si>
  <si>
    <t>（株）エヌ・ティ・ティマーケティングアクト</t>
    <rPh sb="0" eb="3">
      <t>カブ</t>
    </rPh>
    <phoneticPr fontId="5"/>
  </si>
  <si>
    <t>トランス・コスモス（株）</t>
    <rPh sb="9" eb="12">
      <t>カブ</t>
    </rPh>
    <phoneticPr fontId="5"/>
  </si>
  <si>
    <t>アデコ（株）</t>
    <rPh sb="3" eb="6">
      <t>カブ</t>
    </rPh>
    <phoneticPr fontId="5"/>
  </si>
  <si>
    <t>助成金・支援金の申請書受付及び一次審査</t>
    <rPh sb="0" eb="3">
      <t>ジョセイキン</t>
    </rPh>
    <rPh sb="4" eb="7">
      <t>シエンキン</t>
    </rPh>
    <rPh sb="8" eb="11">
      <t>シンセイショ</t>
    </rPh>
    <rPh sb="11" eb="13">
      <t>ウケツケ</t>
    </rPh>
    <rPh sb="13" eb="14">
      <t>オヨ</t>
    </rPh>
    <rPh sb="15" eb="17">
      <t>イチジ</t>
    </rPh>
    <rPh sb="17" eb="19">
      <t>シンサ</t>
    </rPh>
    <phoneticPr fontId="5"/>
  </si>
  <si>
    <t>助成金・支援金の申請書受付及び一次審査</t>
    <phoneticPr fontId="5"/>
  </si>
  <si>
    <t>（株）パソナ</t>
    <rPh sb="0" eb="3">
      <t>カブ</t>
    </rPh>
    <phoneticPr fontId="5"/>
  </si>
  <si>
    <t>パーソルテンプスタッフ（株）</t>
    <rPh sb="11" eb="14">
      <t>カブ</t>
    </rPh>
    <phoneticPr fontId="5"/>
  </si>
  <si>
    <t>-</t>
    <phoneticPr fontId="5"/>
  </si>
  <si>
    <t>当初の見込みより年度内の申請が少なく、更に申請書の記載漏れや添付書類の不足により支給決定に至らなかったことから不用率が大きくなったもの。</t>
    <rPh sb="0" eb="2">
      <t>トウショ</t>
    </rPh>
    <rPh sb="3" eb="5">
      <t>ミコ</t>
    </rPh>
    <rPh sb="8" eb="11">
      <t>ネンドナイ</t>
    </rPh>
    <rPh sb="12" eb="14">
      <t>シンセイ</t>
    </rPh>
    <rPh sb="15" eb="16">
      <t>スク</t>
    </rPh>
    <rPh sb="19" eb="20">
      <t>サラ</t>
    </rPh>
    <rPh sb="21" eb="24">
      <t>シンセイショ</t>
    </rPh>
    <rPh sb="25" eb="27">
      <t>キサイ</t>
    </rPh>
    <rPh sb="27" eb="28">
      <t>モ</t>
    </rPh>
    <rPh sb="30" eb="32">
      <t>テンプ</t>
    </rPh>
    <rPh sb="32" eb="34">
      <t>ショルイ</t>
    </rPh>
    <rPh sb="35" eb="37">
      <t>フソク</t>
    </rPh>
    <rPh sb="40" eb="42">
      <t>シキュウ</t>
    </rPh>
    <rPh sb="42" eb="44">
      <t>ケッテイ</t>
    </rPh>
    <rPh sb="45" eb="46">
      <t>イタ</t>
    </rPh>
    <rPh sb="55" eb="57">
      <t>フヨウ</t>
    </rPh>
    <rPh sb="57" eb="58">
      <t>リツ</t>
    </rPh>
    <rPh sb="59" eb="60">
      <t>オオ</t>
    </rPh>
    <phoneticPr fontId="5"/>
  </si>
  <si>
    <t>新型コロナウイルス感染症による小学校等の休業に伴い、就労が困難な保護者の支援が必要であり、国民や社会のニーズを反映している。</t>
    <rPh sb="0" eb="2">
      <t>シンガタ</t>
    </rPh>
    <rPh sb="9" eb="12">
      <t>カンセンショウ</t>
    </rPh>
    <rPh sb="15" eb="18">
      <t>ショウガッコウ</t>
    </rPh>
    <rPh sb="18" eb="19">
      <t>トウ</t>
    </rPh>
    <rPh sb="20" eb="22">
      <t>キュウギョウ</t>
    </rPh>
    <rPh sb="23" eb="24">
      <t>トモナ</t>
    </rPh>
    <rPh sb="26" eb="28">
      <t>シュウロウ</t>
    </rPh>
    <rPh sb="29" eb="31">
      <t>コンナン</t>
    </rPh>
    <rPh sb="32" eb="35">
      <t>ホゴシャ</t>
    </rPh>
    <rPh sb="36" eb="38">
      <t>シエン</t>
    </rPh>
    <rPh sb="39" eb="41">
      <t>ヒツヨウ</t>
    </rPh>
    <rPh sb="45" eb="47">
      <t>コクミン</t>
    </rPh>
    <rPh sb="48" eb="50">
      <t>シャカイ</t>
    </rPh>
    <rPh sb="55" eb="57">
      <t>ハンエイ</t>
    </rPh>
    <phoneticPr fontId="5"/>
  </si>
  <si>
    <t>新型コロナウイルス感染症による小学校等の休業に対応するために緊急的に措置された事業であり、国が実施すべき事業である。</t>
    <rPh sb="0" eb="2">
      <t>シンガタ</t>
    </rPh>
    <rPh sb="9" eb="12">
      <t>カンセンショウ</t>
    </rPh>
    <rPh sb="15" eb="18">
      <t>ショウガッコウ</t>
    </rPh>
    <rPh sb="18" eb="19">
      <t>トウ</t>
    </rPh>
    <rPh sb="20" eb="22">
      <t>キュウギョウ</t>
    </rPh>
    <rPh sb="23" eb="25">
      <t>タイオウ</t>
    </rPh>
    <rPh sb="30" eb="32">
      <t>キンキュウ</t>
    </rPh>
    <rPh sb="32" eb="33">
      <t>テキ</t>
    </rPh>
    <rPh sb="34" eb="36">
      <t>ソチ</t>
    </rPh>
    <rPh sb="39" eb="41">
      <t>ジギョウ</t>
    </rPh>
    <rPh sb="45" eb="46">
      <t>クニ</t>
    </rPh>
    <rPh sb="47" eb="49">
      <t>ジッシ</t>
    </rPh>
    <rPh sb="52" eb="54">
      <t>ジギョウ</t>
    </rPh>
    <phoneticPr fontId="5"/>
  </si>
  <si>
    <t>当初の見込みより年度内の申請が少なく、更に申請書の記載漏れや添付書類の不足により支給決定に至らなかったことから、活動実績が見込みを大きく下回った。</t>
    <rPh sb="56" eb="58">
      <t>カツドウ</t>
    </rPh>
    <rPh sb="58" eb="60">
      <t>ジッセキ</t>
    </rPh>
    <rPh sb="61" eb="63">
      <t>ミコ</t>
    </rPh>
    <rPh sb="65" eb="66">
      <t>オオ</t>
    </rPh>
    <rPh sb="68" eb="70">
      <t>シタマワ</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</si>
  <si>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</si>
  <si>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</si>
  <si>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</si>
  <si>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</si>
  <si>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</si>
  <si>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</si>
  <si>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職業生活両立課長
佐藤　俊</t>
    <rPh sb="9" eb="11">
      <t>サトウ</t>
    </rPh>
    <rPh sb="12" eb="13">
      <t>シュン</t>
    </rPh>
    <phoneticPr fontId="5"/>
  </si>
  <si>
    <t>支給決定金額</t>
    <rPh sb="0" eb="2">
      <t>シキュウ</t>
    </rPh>
    <rPh sb="2" eb="4">
      <t>ケッテイ</t>
    </rPh>
    <rPh sb="4" eb="6">
      <t>キンガク</t>
    </rPh>
    <phoneticPr fontId="5"/>
  </si>
  <si>
    <t>千円</t>
    <rPh sb="0" eb="2">
      <t>センエン</t>
    </rPh>
    <phoneticPr fontId="5"/>
  </si>
  <si>
    <t>支給決定金額／支給決定件数</t>
    <rPh sb="0" eb="2">
      <t>シキュウ</t>
    </rPh>
    <rPh sb="2" eb="4">
      <t>ケッテイ</t>
    </rPh>
    <rPh sb="4" eb="6">
      <t>キンガク</t>
    </rPh>
    <rPh sb="7" eb="9">
      <t>シキュウ</t>
    </rPh>
    <rPh sb="9" eb="11">
      <t>ケッテイ</t>
    </rPh>
    <rPh sb="11" eb="13">
      <t>ケンスウ</t>
    </rPh>
    <phoneticPr fontId="5"/>
  </si>
  <si>
    <t>-</t>
    <phoneticPr fontId="5"/>
  </si>
  <si>
    <t>209/6</t>
    <phoneticPr fontId="5"/>
  </si>
  <si>
    <t>○</t>
    <phoneticPr fontId="5"/>
  </si>
  <si>
    <t>点検対象外</t>
    <rPh sb="0" eb="5">
      <t>テンケンタイショウガイ</t>
    </rPh>
    <phoneticPr fontId="5"/>
  </si>
  <si>
    <t>活動実績が当初見込みを下回ったことを踏まえ、未達成の要因を分析の上、新型コロナウイルス感染症の状況を踏まえつつ事業内容を精査すること。</t>
    <rPh sb="0" eb="2">
      <t>カツドウ</t>
    </rPh>
    <rPh sb="5" eb="7">
      <t>トウショ</t>
    </rPh>
    <rPh sb="7" eb="9">
      <t>ミコ</t>
    </rPh>
    <rPh sb="34" eb="36">
      <t>シンガタ</t>
    </rPh>
    <rPh sb="43" eb="46">
      <t>カンセンショウ</t>
    </rPh>
    <rPh sb="47" eb="49">
      <t>ジョウキョウ</t>
    </rPh>
    <rPh sb="50" eb="51">
      <t>フ</t>
    </rPh>
    <rPh sb="55" eb="57">
      <t>ジギョウ</t>
    </rPh>
    <rPh sb="57" eb="59">
      <t>ナイヨウ</t>
    </rPh>
    <rPh sb="60" eb="62">
      <t>セイサ</t>
    </rPh>
    <phoneticPr fontId="1"/>
  </si>
  <si>
    <t>△</t>
  </si>
  <si>
    <t>新型コロナウイルス感染症の影響により、有給休暇の取得等が長期化したことに加え、申請書類の調製が困難な状況となったこと等から、支給実績が予算額を下回ったところであるが、企業・経済活動の再開等に伴い今後は支給額の増加が見込まれる。</t>
    <rPh sb="0" eb="2">
      <t>シンガタ</t>
    </rPh>
    <rPh sb="9" eb="12">
      <t>カンセンショウ</t>
    </rPh>
    <rPh sb="13" eb="15">
      <t>エイキョウ</t>
    </rPh>
    <rPh sb="19" eb="21">
      <t>ユウキュウ</t>
    </rPh>
    <rPh sb="21" eb="23">
      <t>キュウカ</t>
    </rPh>
    <rPh sb="24" eb="26">
      <t>シュトク</t>
    </rPh>
    <rPh sb="26" eb="27">
      <t>トウ</t>
    </rPh>
    <rPh sb="28" eb="31">
      <t>チョウキカ</t>
    </rPh>
    <rPh sb="36" eb="37">
      <t>クワ</t>
    </rPh>
    <rPh sb="39" eb="41">
      <t>シンセイ</t>
    </rPh>
    <rPh sb="41" eb="43">
      <t>ショルイ</t>
    </rPh>
    <rPh sb="44" eb="46">
      <t>チョウセイ</t>
    </rPh>
    <rPh sb="47" eb="49">
      <t>コンナン</t>
    </rPh>
    <rPh sb="50" eb="52">
      <t>ジョウキョウ</t>
    </rPh>
    <rPh sb="62" eb="64">
      <t>シキュウ</t>
    </rPh>
    <rPh sb="64" eb="66">
      <t>ジッセキ</t>
    </rPh>
    <rPh sb="67" eb="70">
      <t>ヨサンガク</t>
    </rPh>
    <rPh sb="71" eb="73">
      <t>シタマワ</t>
    </rPh>
    <rPh sb="83" eb="85">
      <t>キギョウ</t>
    </rPh>
    <rPh sb="86" eb="88">
      <t>ケイザイ</t>
    </rPh>
    <rPh sb="88" eb="90">
      <t>カツドウ</t>
    </rPh>
    <rPh sb="91" eb="93">
      <t>サイカイ</t>
    </rPh>
    <rPh sb="93" eb="94">
      <t>トウ</t>
    </rPh>
    <rPh sb="95" eb="96">
      <t>トモナ</t>
    </rPh>
    <rPh sb="100" eb="103">
      <t>シキュウガク</t>
    </rPh>
    <phoneticPr fontId="5"/>
  </si>
  <si>
    <t>今後、新型コロナウイルス感染症に係る政府の対応方針等を踏まえて事業を継続する場合は、必要に応じ制度内容を一部見直し、予算額を適切な水準とする。</t>
    <rPh sb="0" eb="2">
      <t>コンゴ</t>
    </rPh>
    <rPh sb="3" eb="5">
      <t>シンガタ</t>
    </rPh>
    <rPh sb="12" eb="15">
      <t>カンセンショウ</t>
    </rPh>
    <rPh sb="16" eb="17">
      <t>カカ</t>
    </rPh>
    <rPh sb="18" eb="20">
      <t>セイフ</t>
    </rPh>
    <rPh sb="21" eb="23">
      <t>タイオウ</t>
    </rPh>
    <rPh sb="23" eb="25">
      <t>ホウシン</t>
    </rPh>
    <rPh sb="27" eb="28">
      <t>フ</t>
    </rPh>
    <rPh sb="31" eb="33">
      <t>ジギョウ</t>
    </rPh>
    <rPh sb="34" eb="36">
      <t>ケイゾク</t>
    </rPh>
    <rPh sb="38" eb="40">
      <t>バアイ</t>
    </rPh>
    <phoneticPr fontId="5"/>
  </si>
  <si>
    <t>　新型コロナウイルス感染症に係る小学校等の臨時休業等の状況等を踏まえ、令和３年度要求においては事項要求に含めるものとする。</t>
    <rPh sb="1" eb="3">
      <t>シンガタ</t>
    </rPh>
    <rPh sb="10" eb="13">
      <t>カンセンショウ</t>
    </rPh>
    <rPh sb="14" eb="15">
      <t>カカ</t>
    </rPh>
    <rPh sb="16" eb="19">
      <t>ショウガッコウ</t>
    </rPh>
    <rPh sb="19" eb="20">
      <t>トウ</t>
    </rPh>
    <rPh sb="21" eb="23">
      <t>リンジ</t>
    </rPh>
    <rPh sb="23" eb="25">
      <t>キュウギョウ</t>
    </rPh>
    <rPh sb="25" eb="26">
      <t>トウ</t>
    </rPh>
    <rPh sb="27" eb="29">
      <t>ジョウキョウ</t>
    </rPh>
    <rPh sb="29" eb="30">
      <t>トウ</t>
    </rPh>
    <rPh sb="31" eb="32">
      <t>フ</t>
    </rPh>
    <rPh sb="35" eb="37">
      <t>レイワ</t>
    </rPh>
    <rPh sb="38" eb="40">
      <t>ネンド</t>
    </rPh>
    <rPh sb="40" eb="42">
      <t>ヨウキュウ</t>
    </rPh>
    <rPh sb="47" eb="49">
      <t>ジコウ</t>
    </rPh>
    <rPh sb="49" eb="51">
      <t>ヨウキュウ</t>
    </rPh>
    <rPh sb="52" eb="53">
      <t>フク</t>
    </rPh>
    <phoneticPr fontId="5"/>
  </si>
  <si>
    <t>-</t>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</si>
  <si>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</si>
  <si>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t>
    <phoneticPr fontId="5"/>
  </si>
  <si>
    <t>新型コロナウイルス感染症による小学校等の臨時休業等により仕事を休まざるを得ない労働者等の休暇取得を支援することにより、雇用の安定を図ることを目的としている。</t>
    <rPh sb="0" eb="1">
      <t>シン</t>
    </rPh>
    <rPh sb="1" eb="2">
      <t>ガタ</t>
    </rPh>
    <rPh sb="9" eb="12">
      <t>カンセンショウ</t>
    </rPh>
    <rPh sb="24" eb="25">
      <t>トウ</t>
    </rPh>
    <rPh sb="44" eb="46">
      <t>キュウカ</t>
    </rPh>
    <rPh sb="46" eb="48">
      <t>シュトク</t>
    </rPh>
    <rPh sb="49" eb="51">
      <t>シエン</t>
    </rPh>
    <rPh sb="59" eb="61">
      <t>コヨウ</t>
    </rPh>
    <rPh sb="62" eb="64">
      <t>アンテイ</t>
    </rPh>
    <rPh sb="65" eb="66">
      <t>ハカ</t>
    </rPh>
    <rPh sb="70" eb="72">
      <t>モクテキ</t>
    </rPh>
    <phoneticPr fontId="5"/>
  </si>
  <si>
    <t>本事業は、事業主から徴収した雇用保険料、その他一般財源を原資として、新型コロナウイルス感染症による学校の臨時休業等に伴い、仕事を休まざるを得ない労働者に対し、正規雇用・非正規雇用問わずに特別休暇を与えた事業主及び個人で委託を受けて仕事をする者に対し給付するものであり、受益者との負担関係は妥当である。</t>
    <rPh sb="22" eb="23">
      <t>タ</t>
    </rPh>
    <rPh sb="23" eb="25">
      <t>イッパン</t>
    </rPh>
    <rPh sb="25" eb="27">
      <t>ザイゲン</t>
    </rPh>
    <rPh sb="28" eb="30">
      <t>ゲンシ</t>
    </rPh>
    <rPh sb="34" eb="36">
      <t>シンガタ</t>
    </rPh>
    <rPh sb="43" eb="46">
      <t>カンセンショウ</t>
    </rPh>
    <rPh sb="49" eb="51">
      <t>ガッコウ</t>
    </rPh>
    <rPh sb="52" eb="54">
      <t>リンジ</t>
    </rPh>
    <rPh sb="54" eb="56">
      <t>キュウギョウ</t>
    </rPh>
    <rPh sb="56" eb="57">
      <t>トウ</t>
    </rPh>
    <rPh sb="58" eb="59">
      <t>トモナ</t>
    </rPh>
    <rPh sb="61" eb="63">
      <t>シゴト</t>
    </rPh>
    <rPh sb="64" eb="65">
      <t>ヤス</t>
    </rPh>
    <rPh sb="69" eb="70">
      <t>エ</t>
    </rPh>
    <rPh sb="72" eb="75">
      <t>ロウドウシャ</t>
    </rPh>
    <rPh sb="76" eb="77">
      <t>タイ</t>
    </rPh>
    <rPh sb="79" eb="81">
      <t>セイキ</t>
    </rPh>
    <rPh sb="81" eb="83">
      <t>コヨウ</t>
    </rPh>
    <rPh sb="84" eb="87">
      <t>ヒセイキ</t>
    </rPh>
    <rPh sb="87" eb="89">
      <t>コヨウ</t>
    </rPh>
    <rPh sb="89" eb="90">
      <t>ト</t>
    </rPh>
    <rPh sb="93" eb="95">
      <t>トクベツ</t>
    </rPh>
    <rPh sb="95" eb="97">
      <t>キュウカ</t>
    </rPh>
    <rPh sb="98" eb="99">
      <t>アタ</t>
    </rPh>
    <rPh sb="101" eb="103">
      <t>ジギョウ</t>
    </rPh>
    <rPh sb="103" eb="104">
      <t>ヌシ</t>
    </rPh>
    <rPh sb="104" eb="105">
      <t>オヨ</t>
    </rPh>
    <rPh sb="106" eb="108">
      <t>コジン</t>
    </rPh>
    <rPh sb="109" eb="111">
      <t>イタク</t>
    </rPh>
    <rPh sb="112" eb="113">
      <t>ウ</t>
    </rPh>
    <rPh sb="115" eb="117">
      <t>シゴト</t>
    </rPh>
    <rPh sb="120" eb="121">
      <t>シャ</t>
    </rPh>
    <rPh sb="122" eb="123">
      <t>タイ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</si>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</sst>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C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172027</xdr:colOff>
      <xdr:row>740</xdr:row>
      <xdr:rowOff>308161</xdr:rowOff>
    </xdr:from>
    <xdr:to>
      <xdr:col>49</xdr:col>
      <xdr:colOff>62433</xdr:colOff>
      <xdr:row>742</xdr:row>
      <xdr:rowOff>178737</xdr:rowOff>
    </xdr:to>
    <xdr:sp macro="" textlink="">
      <xdr:nvSpPr>
        <xdr:cNvPr id="3" name="正方形/長方形 2">
          <a:extLst>
            <a:ext uri="{FF2B5EF4-FFF2-40B4-BE49-F238E27FC236}">
              <a16:creationId xmlns:a16="http://schemas.microsoft.com/office/drawing/2014/main" id="{00000000-0008-0000-0000-00001E000000}"/>
            </a:ext>
          </a:extLst>
        </xdr:cNvPr>
        <xdr:cNvSpPr/>
      </xdr:nvSpPr>
      <xdr:spPr bwMode="auto">
        <a:xfrm>
          <a:off x="1396670" y="44749090"/>
          <a:ext cx="8667013" cy="57814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49626</xdr:colOff>
      <xdr:row>742</xdr:row>
      <xdr:rowOff>253733</xdr:rowOff>
    </xdr:from>
    <xdr:to>
      <xdr:col>17</xdr:col>
      <xdr:colOff>51496</xdr:colOff>
      <xdr:row>746</xdr:row>
      <xdr:rowOff>266615</xdr:rowOff>
    </xdr:to>
    <xdr:cxnSp macro="">
      <xdr:nvCxnSpPr>
        <xdr:cNvPr id="4" name="直線矢印コネクタ 3">
          <a:extLst>
            <a:ext uri="{FF2B5EF4-FFF2-40B4-BE49-F238E27FC236}">
              <a16:creationId xmlns:a16="http://schemas.microsoft.com/office/drawing/2014/main" id="{00000000-0008-0000-0000-00001F000000}"/>
            </a:ext>
          </a:extLst>
        </xdr:cNvPr>
        <xdr:cNvCxnSpPr/>
      </xdr:nvCxnSpPr>
      <xdr:spPr bwMode="auto">
        <a:xfrm>
          <a:off x="3519447" y="45402233"/>
          <a:ext cx="1870" cy="1319168"/>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twoCellAnchor>
    <xdr:from>
      <xdr:col>7</xdr:col>
      <xdr:colOff>14943</xdr:colOff>
      <xdr:row>746</xdr:row>
      <xdr:rowOff>345858</xdr:rowOff>
    </xdr:from>
    <xdr:to>
      <xdr:col>17</xdr:col>
      <xdr:colOff>100853</xdr:colOff>
      <xdr:row>749</xdr:row>
      <xdr:rowOff>176092</xdr:rowOff>
    </xdr:to>
    <xdr:sp macro="" textlink="">
      <xdr:nvSpPr>
        <xdr:cNvPr id="5" name="正方形/長方形 4">
          <a:extLst>
            <a:ext uri="{FF2B5EF4-FFF2-40B4-BE49-F238E27FC236}">
              <a16:creationId xmlns:a16="http://schemas.microsoft.com/office/drawing/2014/main" id="{00000000-0008-0000-0000-000020000000}"/>
            </a:ext>
          </a:extLst>
        </xdr:cNvPr>
        <xdr:cNvSpPr/>
      </xdr:nvSpPr>
      <xdr:spPr bwMode="auto">
        <a:xfrm>
          <a:off x="1443693" y="46800644"/>
          <a:ext cx="2126981" cy="89159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（６件）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78441</xdr:colOff>
      <xdr:row>743</xdr:row>
      <xdr:rowOff>226519</xdr:rowOff>
    </xdr:from>
    <xdr:to>
      <xdr:col>37</xdr:col>
      <xdr:colOff>112059</xdr:colOff>
      <xdr:row>744</xdr:row>
      <xdr:rowOff>175294</xdr:rowOff>
    </xdr:to>
    <xdr:sp macro="" textlink="">
      <xdr:nvSpPr>
        <xdr:cNvPr id="6" name="大かっこ 5">
          <a:extLst>
            <a:ext uri="{FF2B5EF4-FFF2-40B4-BE49-F238E27FC236}">
              <a16:creationId xmlns:a16="http://schemas.microsoft.com/office/drawing/2014/main" id="{00000000-0008-0000-0000-000022000000}"/>
            </a:ext>
          </a:extLst>
        </xdr:cNvPr>
        <xdr:cNvSpPr/>
      </xdr:nvSpPr>
      <xdr:spPr>
        <a:xfrm>
          <a:off x="4364691" y="45728805"/>
          <a:ext cx="3299332" cy="30256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支給要領等の作成、審査、委託事業の執行管理等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74437</xdr:colOff>
      <xdr:row>745</xdr:row>
      <xdr:rowOff>12808</xdr:rowOff>
    </xdr:from>
    <xdr:to>
      <xdr:col>16</xdr:col>
      <xdr:colOff>175291</xdr:colOff>
      <xdr:row>746</xdr:row>
      <xdr:rowOff>43223</xdr:rowOff>
    </xdr:to>
    <xdr:sp macro="" textlink="">
      <xdr:nvSpPr>
        <xdr:cNvPr id="7" name="大かっこ 6">
          <a:extLst>
            <a:ext uri="{FF2B5EF4-FFF2-40B4-BE49-F238E27FC236}">
              <a16:creationId xmlns:a16="http://schemas.microsoft.com/office/drawing/2014/main" id="{00000000-0008-0000-0000-000024000000}"/>
            </a:ext>
          </a:extLst>
        </xdr:cNvPr>
        <xdr:cNvSpPr/>
      </xdr:nvSpPr>
      <xdr:spPr>
        <a:xfrm>
          <a:off x="1503187" y="46222665"/>
          <a:ext cx="1937818" cy="27534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p>
      </xdr:txBody>
    </xdr:sp>
    <xdr:clientData/>
  </xdr:twoCellAnchor>
  <xdr:twoCellAnchor>
    <xdr:from>
      <xdr:col>20</xdr:col>
      <xdr:colOff>11205</xdr:colOff>
      <xdr:row>748</xdr:row>
      <xdr:rowOff>236404</xdr:rowOff>
    </xdr:from>
    <xdr:to>
      <xdr:col>30</xdr:col>
      <xdr:colOff>78442</xdr:colOff>
      <xdr:row>750</xdr:row>
      <xdr:rowOff>205706</xdr:rowOff>
    </xdr:to>
    <xdr:sp macro="" textlink="">
      <xdr:nvSpPr>
        <xdr:cNvPr id="22" name="正方形/長方形 21">
          <a:extLst>
            <a:ext uri="{FF2B5EF4-FFF2-40B4-BE49-F238E27FC236}">
              <a16:creationId xmlns:a16="http://schemas.microsoft.com/office/drawing/2014/main" id="{00000000-0008-0000-0000-000020000000}"/>
            </a:ext>
          </a:extLst>
        </xdr:cNvPr>
        <xdr:cNvSpPr/>
      </xdr:nvSpPr>
      <xdr:spPr bwMode="auto">
        <a:xfrm>
          <a:off x="4093348" y="47398761"/>
          <a:ext cx="2108308" cy="67687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．（株）アイネットサポート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156881</xdr:colOff>
      <xdr:row>742</xdr:row>
      <xdr:rowOff>268941</xdr:rowOff>
    </xdr:from>
    <xdr:to>
      <xdr:col>20</xdr:col>
      <xdr:colOff>156882</xdr:colOff>
      <xdr:row>745</xdr:row>
      <xdr:rowOff>92849</xdr:rowOff>
    </xdr:to>
    <xdr:cxnSp macro="">
      <xdr:nvCxnSpPr>
        <xdr:cNvPr id="29" name="直線矢印コネクタ 28">
          <a:extLst>
            <a:ext uri="{FF2B5EF4-FFF2-40B4-BE49-F238E27FC236}">
              <a16:creationId xmlns:a16="http://schemas.microsoft.com/office/drawing/2014/main" id="{00000000-0008-0000-0000-00001F000000}"/>
            </a:ext>
          </a:extLst>
        </xdr:cNvPr>
        <xdr:cNvCxnSpPr/>
      </xdr:nvCxnSpPr>
      <xdr:spPr bwMode="auto">
        <a:xfrm flipH="1">
          <a:off x="4239024" y="45417441"/>
          <a:ext cx="1" cy="885265"/>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twoCellAnchor>
    <xdr:from>
      <xdr:col>20</xdr:col>
      <xdr:colOff>11206</xdr:colOff>
      <xdr:row>750</xdr:row>
      <xdr:rowOff>338578</xdr:rowOff>
    </xdr:from>
    <xdr:to>
      <xdr:col>30</xdr:col>
      <xdr:colOff>78442</xdr:colOff>
      <xdr:row>752</xdr:row>
      <xdr:rowOff>327372</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bwMode="auto">
        <a:xfrm>
          <a:off x="4093349" y="48208507"/>
          <a:ext cx="2108307" cy="69636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．エヌ・ティ・ティマーケティングアクト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27215</xdr:colOff>
      <xdr:row>753</xdr:row>
      <xdr:rowOff>117661</xdr:rowOff>
    </xdr:from>
    <xdr:to>
      <xdr:col>30</xdr:col>
      <xdr:colOff>94451</xdr:colOff>
      <xdr:row>755</xdr:row>
      <xdr:rowOff>95250</xdr:rowOff>
    </xdr:to>
    <xdr:sp macro="" textlink="">
      <xdr:nvSpPr>
        <xdr:cNvPr id="33" name="正方形/長方形 32">
          <a:extLst>
            <a:ext uri="{FF2B5EF4-FFF2-40B4-BE49-F238E27FC236}">
              <a16:creationId xmlns:a16="http://schemas.microsoft.com/office/drawing/2014/main" id="{00000000-0008-0000-0000-000020000000}"/>
            </a:ext>
          </a:extLst>
        </xdr:cNvPr>
        <xdr:cNvSpPr/>
      </xdr:nvSpPr>
      <xdr:spPr bwMode="auto">
        <a:xfrm>
          <a:off x="4109358" y="49048947"/>
          <a:ext cx="2108307" cy="68516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．トランス・コスモス（株）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31216</xdr:colOff>
      <xdr:row>745</xdr:row>
      <xdr:rowOff>164888</xdr:rowOff>
    </xdr:from>
    <xdr:to>
      <xdr:col>28</xdr:col>
      <xdr:colOff>201705</xdr:colOff>
      <xdr:row>747</xdr:row>
      <xdr:rowOff>318569</xdr:rowOff>
    </xdr:to>
    <xdr:sp macro="" textlink="">
      <xdr:nvSpPr>
        <xdr:cNvPr id="34" name="大かっこ 33">
          <a:extLst>
            <a:ext uri="{FF2B5EF4-FFF2-40B4-BE49-F238E27FC236}">
              <a16:creationId xmlns:a16="http://schemas.microsoft.com/office/drawing/2014/main" id="{00000000-0008-0000-0000-000022000000}"/>
            </a:ext>
          </a:extLst>
        </xdr:cNvPr>
        <xdr:cNvSpPr/>
      </xdr:nvSpPr>
      <xdr:spPr>
        <a:xfrm>
          <a:off x="3909252" y="46374745"/>
          <a:ext cx="2007453" cy="75239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学校等休業対応助成金・支援金コールセンター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122466</xdr:colOff>
      <xdr:row>745</xdr:row>
      <xdr:rowOff>68041</xdr:rowOff>
    </xdr:from>
    <xdr:to>
      <xdr:col>48</xdr:col>
      <xdr:colOff>122462</xdr:colOff>
      <xdr:row>757</xdr:row>
      <xdr:rowOff>122468</xdr:rowOff>
    </xdr:to>
    <xdr:grpSp>
      <xdr:nvGrpSpPr>
        <xdr:cNvPr id="2" name="グループ化 1"/>
        <xdr:cNvGrpSpPr/>
      </xdr:nvGrpSpPr>
      <xdr:grpSpPr>
        <a:xfrm>
          <a:off x="7585584" y="45989747"/>
          <a:ext cx="2218760" cy="4122162"/>
          <a:chOff x="6418755" y="45246376"/>
          <a:chExt cx="1879901" cy="4430272"/>
        </a:xfrm>
      </xdr:grpSpPr>
      <xdr:sp macro="" textlink="">
        <xdr:nvSpPr>
          <xdr:cNvPr id="31" name="正方形/長方形 30">
            <a:extLst>
              <a:ext uri="{FF2B5EF4-FFF2-40B4-BE49-F238E27FC236}">
                <a16:creationId xmlns:a16="http://schemas.microsoft.com/office/drawing/2014/main" id="{00000000-0008-0000-0000-000020000000}"/>
              </a:ext>
            </a:extLst>
          </xdr:cNvPr>
          <xdr:cNvSpPr/>
        </xdr:nvSpPr>
        <xdr:spPr bwMode="auto">
          <a:xfrm>
            <a:off x="6476814" y="46654025"/>
            <a:ext cx="1810451" cy="65764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E</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．アデコ（株）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6" name="大かっこ 35">
            <a:extLst>
              <a:ext uri="{FF2B5EF4-FFF2-40B4-BE49-F238E27FC236}">
                <a16:creationId xmlns:a16="http://schemas.microsoft.com/office/drawing/2014/main" id="{00000000-0008-0000-0000-000022000000}"/>
              </a:ext>
            </a:extLst>
          </xdr:cNvPr>
          <xdr:cNvSpPr/>
        </xdr:nvSpPr>
        <xdr:spPr>
          <a:xfrm>
            <a:off x="6418755" y="45246376"/>
            <a:ext cx="1855273" cy="81452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学校等休業対応助成金・支援金受付・一次審査業務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7" name="正方形/長方形 36">
            <a:extLst>
              <a:ext uri="{FF2B5EF4-FFF2-40B4-BE49-F238E27FC236}">
                <a16:creationId xmlns:a16="http://schemas.microsoft.com/office/drawing/2014/main" id="{00000000-0008-0000-0000-000020000000}"/>
              </a:ext>
            </a:extLst>
          </xdr:cNvPr>
          <xdr:cNvSpPr/>
        </xdr:nvSpPr>
        <xdr:spPr bwMode="auto">
          <a:xfrm>
            <a:off x="6476813" y="47386935"/>
            <a:ext cx="1810450" cy="70246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F</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．トランス・コスモス（株）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8" name="正方形/長方形 37">
            <a:extLst>
              <a:ext uri="{FF2B5EF4-FFF2-40B4-BE49-F238E27FC236}">
                <a16:creationId xmlns:a16="http://schemas.microsoft.com/office/drawing/2014/main" id="{00000000-0008-0000-0000-000020000000}"/>
              </a:ext>
            </a:extLst>
          </xdr:cNvPr>
          <xdr:cNvSpPr/>
        </xdr:nvSpPr>
        <xdr:spPr bwMode="auto">
          <a:xfrm>
            <a:off x="6476815" y="48181232"/>
            <a:ext cx="1810450" cy="70246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G</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．（株）パソナ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9" name="正方形/長方形 38">
            <a:extLst>
              <a:ext uri="{FF2B5EF4-FFF2-40B4-BE49-F238E27FC236}">
                <a16:creationId xmlns:a16="http://schemas.microsoft.com/office/drawing/2014/main" id="{00000000-0008-0000-0000-000020000000}"/>
              </a:ext>
            </a:extLst>
          </xdr:cNvPr>
          <xdr:cNvSpPr/>
        </xdr:nvSpPr>
        <xdr:spPr bwMode="auto">
          <a:xfrm>
            <a:off x="6488206" y="48989237"/>
            <a:ext cx="1810450" cy="68741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H</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．パーソルテンプスタッフ（株）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42</xdr:col>
      <xdr:colOff>196453</xdr:colOff>
      <xdr:row>742</xdr:row>
      <xdr:rowOff>291452</xdr:rowOff>
    </xdr:from>
    <xdr:to>
      <xdr:col>42</xdr:col>
      <xdr:colOff>196453</xdr:colOff>
      <xdr:row>745</xdr:row>
      <xdr:rowOff>102054</xdr:rowOff>
    </xdr:to>
    <xdr:cxnSp macro="">
      <xdr:nvCxnSpPr>
        <xdr:cNvPr id="40" name="直線矢印コネクタ 39">
          <a:extLst>
            <a:ext uri="{FF2B5EF4-FFF2-40B4-BE49-F238E27FC236}">
              <a16:creationId xmlns:a16="http://schemas.microsoft.com/office/drawing/2014/main" id="{00000000-0008-0000-0000-00001F000000}"/>
            </a:ext>
          </a:extLst>
        </xdr:cNvPr>
        <xdr:cNvCxnSpPr/>
      </xdr:nvCxnSpPr>
      <xdr:spPr bwMode="auto">
        <a:xfrm>
          <a:off x="8768953" y="45439952"/>
          <a:ext cx="0" cy="871959"/>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3" zoomScale="85" zoomScaleNormal="90" zoomScaleSheetLayoutView="85" zoomScalePageLayoutView="85" workbookViewId="0">
      <selection activeCell="AP838" sqref="AP838:AX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614</v>
      </c>
      <c r="AT2" s="967"/>
      <c r="AU2" s="967"/>
      <c r="AV2" s="51" t="str">
        <f>IF(AW2="", "", "-")</f>
        <v/>
      </c>
      <c r="AW2" s="912"/>
      <c r="AX2" s="912"/>
    </row>
    <row r="3" spans="1:50" ht="21" customHeight="1" thickBot="1" x14ac:dyDescent="0.2">
      <c r="A3" s="868" t="s">
        <v>424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565</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583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416</v>
      </c>
      <c r="H5" s="841"/>
      <c r="I5" s="841"/>
      <c r="J5" s="841"/>
      <c r="K5" s="841"/>
      <c r="L5" s="841"/>
      <c r="M5" s="842" t="s">
        <v>66</v>
      </c>
      <c r="N5" s="843"/>
      <c r="O5" s="843"/>
      <c r="P5" s="843"/>
      <c r="Q5" s="843"/>
      <c r="R5" s="844"/>
      <c r="S5" s="845" t="s">
        <v>527</v>
      </c>
      <c r="T5" s="841"/>
      <c r="U5" s="841"/>
      <c r="V5" s="841"/>
      <c r="W5" s="841"/>
      <c r="X5" s="846"/>
      <c r="Y5" s="699" t="s">
        <v>3</v>
      </c>
      <c r="Z5" s="547"/>
      <c r="AA5" s="547"/>
      <c r="AB5" s="547"/>
      <c r="AC5" s="547"/>
      <c r="AD5" s="548"/>
      <c r="AE5" s="700" t="s">
        <v>560</v>
      </c>
      <c r="AF5" s="700"/>
      <c r="AG5" s="700"/>
      <c r="AH5" s="700"/>
      <c r="AI5" s="700"/>
      <c r="AJ5" s="700"/>
      <c r="AK5" s="700"/>
      <c r="AL5" s="700"/>
      <c r="AM5" s="700"/>
      <c r="AN5" s="700"/>
      <c r="AO5" s="700"/>
      <c r="AP5" s="701"/>
      <c r="AQ5" s="702" t="s">
        <v>625</v>
      </c>
      <c r="AR5" s="703"/>
      <c r="AS5" s="703"/>
      <c r="AT5" s="703"/>
      <c r="AU5" s="703"/>
      <c r="AV5" s="703"/>
      <c r="AW5" s="703"/>
      <c r="AX5" s="704"/>
    </row>
    <row r="6" spans="1:50" ht="39" customHeight="1" x14ac:dyDescent="0.15">
      <c r="A6" s="707" t="s">
        <v>4</v>
      </c>
      <c r="B6" s="708"/>
      <c r="C6" s="708"/>
      <c r="D6" s="708"/>
      <c r="E6" s="708"/>
      <c r="F6" s="708"/>
      <c r="G6" s="396" t="str">
        <f>入力規則等!F39</f>
        <v>一般会計、労働保険特別会計雇用勘定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556</v>
      </c>
      <c r="H7" s="503"/>
      <c r="I7" s="503"/>
      <c r="J7" s="503"/>
      <c r="K7" s="503"/>
      <c r="L7" s="503"/>
      <c r="M7" s="503"/>
      <c r="N7" s="503"/>
      <c r="O7" s="503"/>
      <c r="P7" s="503"/>
      <c r="Q7" s="503"/>
      <c r="R7" s="503"/>
      <c r="S7" s="503"/>
      <c r="T7" s="503"/>
      <c r="U7" s="503"/>
      <c r="V7" s="503"/>
      <c r="W7" s="503"/>
      <c r="X7" s="504"/>
      <c r="Y7" s="923" t="s">
        <v>388</v>
      </c>
      <c r="Z7" s="447"/>
      <c r="AA7" s="447"/>
      <c r="AB7" s="447"/>
      <c r="AC7" s="447"/>
      <c r="AD7" s="924"/>
      <c r="AE7" s="913" t="s">
        <v>557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9" t="s">
        <v>258</v>
      </c>
      <c r="B8" s="500"/>
      <c r="C8" s="500"/>
      <c r="D8" s="500"/>
      <c r="E8" s="500"/>
      <c r="F8" s="501"/>
      <c r="G8" s="934" t="str">
        <f>入力規則等!A27</f>
        <v>-</v>
      </c>
      <c r="H8" s="721"/>
      <c r="I8" s="721"/>
      <c r="J8" s="721"/>
      <c r="K8" s="721"/>
      <c r="L8" s="721"/>
      <c r="M8" s="721"/>
      <c r="N8" s="721"/>
      <c r="O8" s="721"/>
      <c r="P8" s="721"/>
      <c r="Q8" s="721"/>
      <c r="R8" s="721"/>
      <c r="S8" s="721"/>
      <c r="T8" s="721"/>
      <c r="U8" s="721"/>
      <c r="V8" s="721"/>
      <c r="W8" s="721"/>
      <c r="X8" s="935"/>
      <c r="Y8" s="847" t="s">
        <v>259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585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586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9" t="s">
        <v>391</v>
      </c>
      <c r="Q12" s="420"/>
      <c r="R12" s="420"/>
      <c r="S12" s="420"/>
      <c r="T12" s="420"/>
      <c r="U12" s="420"/>
      <c r="V12" s="421"/>
      <c r="W12" s="419" t="s">
        <v>411</v>
      </c>
      <c r="X12" s="420"/>
      <c r="Y12" s="420"/>
      <c r="Z12" s="420"/>
      <c r="AA12" s="420"/>
      <c r="AB12" s="420"/>
      <c r="AC12" s="421"/>
      <c r="AD12" s="419" t="s">
        <v>418</v>
      </c>
      <c r="AE12" s="420"/>
      <c r="AF12" s="420"/>
      <c r="AG12" s="420"/>
      <c r="AH12" s="420"/>
      <c r="AI12" s="420"/>
      <c r="AJ12" s="421"/>
      <c r="AK12" s="419" t="s">
        <v>425</v>
      </c>
      <c r="AL12" s="420"/>
      <c r="AM12" s="420"/>
      <c r="AN12" s="420"/>
      <c r="AO12" s="420"/>
      <c r="AP12" s="420"/>
      <c r="AQ12" s="421"/>
      <c r="AR12" s="419" t="s">
        <v>426</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562</v>
      </c>
      <c r="Q13" s="659"/>
      <c r="R13" s="659"/>
      <c r="S13" s="659"/>
      <c r="T13" s="659"/>
      <c r="U13" s="659"/>
      <c r="V13" s="660"/>
      <c r="W13" s="658" t="s">
        <v>561</v>
      </c>
      <c r="X13" s="659"/>
      <c r="Y13" s="659"/>
      <c r="Z13" s="659"/>
      <c r="AA13" s="659"/>
      <c r="AB13" s="659"/>
      <c r="AC13" s="660"/>
      <c r="AD13" s="658" t="s">
        <v>561</v>
      </c>
      <c r="AE13" s="659"/>
      <c r="AF13" s="659"/>
      <c r="AG13" s="659"/>
      <c r="AH13" s="659"/>
      <c r="AI13" s="659"/>
      <c r="AJ13" s="660"/>
      <c r="AK13" s="658" t="s">
        <v>640</v>
      </c>
      <c r="AL13" s="659"/>
      <c r="AM13" s="659"/>
      <c r="AN13" s="659"/>
      <c r="AO13" s="659"/>
      <c r="AP13" s="659"/>
      <c r="AQ13" s="660"/>
      <c r="AR13" s="920" t="s">
        <v>640</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568</v>
      </c>
      <c r="Q14" s="659"/>
      <c r="R14" s="659"/>
      <c r="S14" s="659"/>
      <c r="T14" s="659"/>
      <c r="U14" s="659"/>
      <c r="V14" s="660"/>
      <c r="W14" s="658" t="s">
        <v>568</v>
      </c>
      <c r="X14" s="659"/>
      <c r="Y14" s="659"/>
      <c r="Z14" s="659"/>
      <c r="AA14" s="659"/>
      <c r="AB14" s="659"/>
      <c r="AC14" s="660"/>
      <c r="AD14" s="658" t="s">
        <v>568</v>
      </c>
      <c r="AE14" s="659"/>
      <c r="AF14" s="659"/>
      <c r="AG14" s="659"/>
      <c r="AH14" s="659"/>
      <c r="AI14" s="659"/>
      <c r="AJ14" s="660"/>
      <c r="AK14" s="658">
        <v>171914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568</v>
      </c>
      <c r="Q15" s="659"/>
      <c r="R15" s="659"/>
      <c r="S15" s="659"/>
      <c r="T15" s="659"/>
      <c r="U15" s="659"/>
      <c r="V15" s="660"/>
      <c r="W15" s="658" t="s">
        <v>568</v>
      </c>
      <c r="X15" s="659"/>
      <c r="Y15" s="659"/>
      <c r="Z15" s="659"/>
      <c r="AA15" s="659"/>
      <c r="AB15" s="659"/>
      <c r="AC15" s="660"/>
      <c r="AD15" s="658" t="s">
        <v>568</v>
      </c>
      <c r="AE15" s="659"/>
      <c r="AF15" s="659"/>
      <c r="AG15" s="659"/>
      <c r="AH15" s="659"/>
      <c r="AI15" s="659"/>
      <c r="AJ15" s="660"/>
      <c r="AK15" s="658" t="s">
        <v>568</v>
      </c>
      <c r="AL15" s="659"/>
      <c r="AM15" s="659"/>
      <c r="AN15" s="659"/>
      <c r="AO15" s="659"/>
      <c r="AP15" s="659"/>
      <c r="AQ15" s="660"/>
      <c r="AR15" s="658" t="s">
        <v>640</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568</v>
      </c>
      <c r="Q16" s="659"/>
      <c r="R16" s="659"/>
      <c r="S16" s="659"/>
      <c r="T16" s="659"/>
      <c r="U16" s="659"/>
      <c r="V16" s="660"/>
      <c r="W16" s="658" t="s">
        <v>568</v>
      </c>
      <c r="X16" s="659"/>
      <c r="Y16" s="659"/>
      <c r="Z16" s="659"/>
      <c r="AA16" s="659"/>
      <c r="AB16" s="659"/>
      <c r="AC16" s="660"/>
      <c r="AD16" s="658" t="s">
        <v>568</v>
      </c>
      <c r="AE16" s="659"/>
      <c r="AF16" s="659"/>
      <c r="AG16" s="659"/>
      <c r="AH16" s="659"/>
      <c r="AI16" s="659"/>
      <c r="AJ16" s="660"/>
      <c r="AK16" s="658" t="s">
        <v>568</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568</v>
      </c>
      <c r="Q17" s="659"/>
      <c r="R17" s="659"/>
      <c r="S17" s="659"/>
      <c r="T17" s="659"/>
      <c r="U17" s="659"/>
      <c r="V17" s="660"/>
      <c r="W17" s="658" t="s">
        <v>568</v>
      </c>
      <c r="X17" s="659"/>
      <c r="Y17" s="659"/>
      <c r="Z17" s="659"/>
      <c r="AA17" s="659"/>
      <c r="AB17" s="659"/>
      <c r="AC17" s="660"/>
      <c r="AD17" s="658">
        <v>133042</v>
      </c>
      <c r="AE17" s="659"/>
      <c r="AF17" s="659"/>
      <c r="AG17" s="659"/>
      <c r="AH17" s="659"/>
      <c r="AI17" s="659"/>
      <c r="AJ17" s="660"/>
      <c r="AK17" s="658">
        <v>14088</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133042</v>
      </c>
      <c r="AE18" s="880"/>
      <c r="AF18" s="880"/>
      <c r="AG18" s="880"/>
      <c r="AH18" s="880"/>
      <c r="AI18" s="880"/>
      <c r="AJ18" s="881"/>
      <c r="AK18" s="879">
        <f>SUM(AK13:AQ17)</f>
        <v>186002</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c r="Q19" s="659"/>
      <c r="R19" s="659"/>
      <c r="S19" s="659"/>
      <c r="T19" s="659"/>
      <c r="U19" s="659"/>
      <c r="V19" s="660"/>
      <c r="W19" s="658"/>
      <c r="X19" s="659"/>
      <c r="Y19" s="659"/>
      <c r="Z19" s="659"/>
      <c r="AA19" s="659"/>
      <c r="AB19" s="659"/>
      <c r="AC19" s="660"/>
      <c r="AD19" s="658">
        <v>148</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7" t="s">
        <v>10</v>
      </c>
      <c r="H20" s="878"/>
      <c r="I20" s="878"/>
      <c r="J20" s="878"/>
      <c r="K20" s="878"/>
      <c r="L20" s="878"/>
      <c r="M20" s="878"/>
      <c r="N20" s="878"/>
      <c r="O20" s="878"/>
      <c r="P20" s="317" t="str">
        <f>IF(P18=0, "-", SUM(P19)/P18)</f>
        <v>-</v>
      </c>
      <c r="Q20" s="317"/>
      <c r="R20" s="317"/>
      <c r="S20" s="317"/>
      <c r="T20" s="317"/>
      <c r="U20" s="317"/>
      <c r="V20" s="317"/>
      <c r="W20" s="317" t="str">
        <f t="shared" ref="W20" si="0">IF(W18=0, "-", SUM(W19)/W18)</f>
        <v>-</v>
      </c>
      <c r="X20" s="317"/>
      <c r="Y20" s="317"/>
      <c r="Z20" s="317"/>
      <c r="AA20" s="317"/>
      <c r="AB20" s="317"/>
      <c r="AC20" s="317"/>
      <c r="AD20" s="317">
        <f t="shared" ref="AD20" si="1">IF(AD18=0, "-", SUM(AD19)/AD18)</f>
        <v>1.1124306609942725E-3</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80"/>
      <c r="G21" s="315" t="s">
        <v>352</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e">
        <f t="shared" ref="AD21" si="3">IF(AD19=0, "-", SUM(AD19)/SUM(AD13,AD14))</f>
        <v>#DIV/0!</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7" t="s">
        <v>427</v>
      </c>
      <c r="B22" s="948"/>
      <c r="C22" s="948"/>
      <c r="D22" s="948"/>
      <c r="E22" s="948"/>
      <c r="F22" s="949"/>
      <c r="G22" s="985" t="s">
        <v>331</v>
      </c>
      <c r="H22" s="221"/>
      <c r="I22" s="221"/>
      <c r="J22" s="221"/>
      <c r="K22" s="221"/>
      <c r="L22" s="221"/>
      <c r="M22" s="221"/>
      <c r="N22" s="221"/>
      <c r="O22" s="222"/>
      <c r="P22" s="936" t="s">
        <v>428</v>
      </c>
      <c r="Q22" s="221"/>
      <c r="R22" s="221"/>
      <c r="S22" s="221"/>
      <c r="T22" s="221"/>
      <c r="U22" s="221"/>
      <c r="V22" s="222"/>
      <c r="W22" s="936" t="s">
        <v>429</v>
      </c>
      <c r="X22" s="221"/>
      <c r="Y22" s="221"/>
      <c r="Z22" s="221"/>
      <c r="AA22" s="221"/>
      <c r="AB22" s="221"/>
      <c r="AC22" s="222"/>
      <c r="AD22" s="936" t="s">
        <v>330</v>
      </c>
      <c r="AE22" s="221"/>
      <c r="AF22" s="221"/>
      <c r="AG22" s="221"/>
      <c r="AH22" s="221"/>
      <c r="AI22" s="221"/>
      <c r="AJ22" s="221"/>
      <c r="AK22" s="221"/>
      <c r="AL22" s="221"/>
      <c r="AM22" s="221"/>
      <c r="AN22" s="221"/>
      <c r="AO22" s="221"/>
      <c r="AP22" s="221"/>
      <c r="AQ22" s="221"/>
      <c r="AR22" s="221"/>
      <c r="AS22" s="221"/>
      <c r="AT22" s="221"/>
      <c r="AU22" s="221"/>
      <c r="AV22" s="221"/>
      <c r="AW22" s="221"/>
      <c r="AX22" s="956"/>
    </row>
    <row r="23" spans="1:50" ht="25.5" customHeight="1" x14ac:dyDescent="0.15">
      <c r="A23" s="950"/>
      <c r="B23" s="951"/>
      <c r="C23" s="951"/>
      <c r="D23" s="951"/>
      <c r="E23" s="951"/>
      <c r="F23" s="952"/>
      <c r="G23" s="986" t="s">
        <v>640</v>
      </c>
      <c r="H23" s="987"/>
      <c r="I23" s="987"/>
      <c r="J23" s="987"/>
      <c r="K23" s="987"/>
      <c r="L23" s="987"/>
      <c r="M23" s="987"/>
      <c r="N23" s="987"/>
      <c r="O23" s="988"/>
      <c r="P23" s="920" t="s">
        <v>640</v>
      </c>
      <c r="Q23" s="921"/>
      <c r="R23" s="921"/>
      <c r="S23" s="921"/>
      <c r="T23" s="921"/>
      <c r="U23" s="921"/>
      <c r="V23" s="937"/>
      <c r="W23" s="920" t="s">
        <v>640</v>
      </c>
      <c r="X23" s="921"/>
      <c r="Y23" s="921"/>
      <c r="Z23" s="921"/>
      <c r="AA23" s="921"/>
      <c r="AB23" s="921"/>
      <c r="AC23" s="937"/>
      <c r="AD23" s="957" t="s">
        <v>639</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335</v>
      </c>
      <c r="H28" s="942"/>
      <c r="I28" s="942"/>
      <c r="J28" s="942"/>
      <c r="K28" s="942"/>
      <c r="L28" s="942"/>
      <c r="M28" s="942"/>
      <c r="N28" s="942"/>
      <c r="O28" s="943"/>
      <c r="P28" s="879" t="e">
        <f>P29-SUM(P23:P27)</f>
        <v>#VALUE!</v>
      </c>
      <c r="Q28" s="880"/>
      <c r="R28" s="880"/>
      <c r="S28" s="880"/>
      <c r="T28" s="880"/>
      <c r="U28" s="880"/>
      <c r="V28" s="881"/>
      <c r="W28" s="879" t="e">
        <f>W29-SUM(W23:W27)</f>
        <v>#VALUE!</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332</v>
      </c>
      <c r="H29" s="945"/>
      <c r="I29" s="945"/>
      <c r="J29" s="945"/>
      <c r="K29" s="945"/>
      <c r="L29" s="945"/>
      <c r="M29" s="945"/>
      <c r="N29" s="945"/>
      <c r="O29" s="946"/>
      <c r="P29" s="658" t="str">
        <f>AK13</f>
        <v>-</v>
      </c>
      <c r="Q29" s="659"/>
      <c r="R29" s="659"/>
      <c r="S29" s="659"/>
      <c r="T29" s="659"/>
      <c r="U29" s="659"/>
      <c r="V29" s="660"/>
      <c r="W29" s="968" t="str">
        <f>AR13</f>
        <v>-</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347</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391</v>
      </c>
      <c r="AF30" s="860"/>
      <c r="AG30" s="860"/>
      <c r="AH30" s="861"/>
      <c r="AI30" s="859" t="s">
        <v>413</v>
      </c>
      <c r="AJ30" s="860"/>
      <c r="AK30" s="860"/>
      <c r="AL30" s="861"/>
      <c r="AM30" s="916" t="s">
        <v>418</v>
      </c>
      <c r="AN30" s="916"/>
      <c r="AO30" s="916"/>
      <c r="AP30" s="859"/>
      <c r="AQ30" s="768" t="s">
        <v>234</v>
      </c>
      <c r="AR30" s="769"/>
      <c r="AS30" s="769"/>
      <c r="AT30" s="770"/>
      <c r="AU30" s="775" t="s">
        <v>134</v>
      </c>
      <c r="AV30" s="775"/>
      <c r="AW30" s="775"/>
      <c r="AX30" s="917"/>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t="s">
        <v>638</v>
      </c>
      <c r="AR31" s="200"/>
      <c r="AS31" s="133" t="s">
        <v>235</v>
      </c>
      <c r="AT31" s="134"/>
      <c r="AU31" s="199" t="s">
        <v>638</v>
      </c>
      <c r="AV31" s="199"/>
      <c r="AW31" s="399" t="s">
        <v>181</v>
      </c>
      <c r="AX31" s="400"/>
    </row>
    <row r="32" spans="1:50" ht="23.25" customHeight="1" x14ac:dyDescent="0.15">
      <c r="A32" s="404"/>
      <c r="B32" s="402"/>
      <c r="C32" s="402"/>
      <c r="D32" s="402"/>
      <c r="E32" s="402"/>
      <c r="F32" s="403"/>
      <c r="G32" s="565" t="s">
        <v>580</v>
      </c>
      <c r="H32" s="566"/>
      <c r="I32" s="566"/>
      <c r="J32" s="566"/>
      <c r="K32" s="566"/>
      <c r="L32" s="566"/>
      <c r="M32" s="566"/>
      <c r="N32" s="566"/>
      <c r="O32" s="567"/>
      <c r="P32" s="105" t="s">
        <v>407</v>
      </c>
      <c r="Q32" s="105"/>
      <c r="R32" s="105"/>
      <c r="S32" s="105"/>
      <c r="T32" s="105"/>
      <c r="U32" s="105"/>
      <c r="V32" s="105"/>
      <c r="W32" s="105"/>
      <c r="X32" s="106"/>
      <c r="Y32" s="475" t="s">
        <v>12</v>
      </c>
      <c r="Z32" s="535"/>
      <c r="AA32" s="536"/>
      <c r="AB32" s="465" t="s">
        <v>575</v>
      </c>
      <c r="AC32" s="465"/>
      <c r="AD32" s="465"/>
      <c r="AE32" s="217" t="s">
        <v>584</v>
      </c>
      <c r="AF32" s="218"/>
      <c r="AG32" s="218"/>
      <c r="AH32" s="218"/>
      <c r="AI32" s="217" t="s">
        <v>584</v>
      </c>
      <c r="AJ32" s="218"/>
      <c r="AK32" s="218"/>
      <c r="AL32" s="218"/>
      <c r="AM32" s="217" t="s">
        <v>584</v>
      </c>
      <c r="AN32" s="218"/>
      <c r="AO32" s="218"/>
      <c r="AP32" s="218"/>
      <c r="AQ32" s="341" t="s">
        <v>584</v>
      </c>
      <c r="AR32" s="207"/>
      <c r="AS32" s="207"/>
      <c r="AT32" s="342"/>
      <c r="AU32" s="218" t="s">
        <v>584</v>
      </c>
      <c r="AV32" s="218"/>
      <c r="AW32" s="218"/>
      <c r="AX32" s="220"/>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527" t="s">
        <v>575</v>
      </c>
      <c r="AC33" s="527"/>
      <c r="AD33" s="527"/>
      <c r="AE33" s="217" t="s">
        <v>584</v>
      </c>
      <c r="AF33" s="218"/>
      <c r="AG33" s="218"/>
      <c r="AH33" s="218"/>
      <c r="AI33" s="217" t="s">
        <v>584</v>
      </c>
      <c r="AJ33" s="218"/>
      <c r="AK33" s="218"/>
      <c r="AL33" s="218"/>
      <c r="AM33" s="217" t="s">
        <v>584</v>
      </c>
      <c r="AN33" s="218"/>
      <c r="AO33" s="218"/>
      <c r="AP33" s="218"/>
      <c r="AQ33" s="341" t="s">
        <v>584</v>
      </c>
      <c r="AR33" s="207"/>
      <c r="AS33" s="207"/>
      <c r="AT33" s="342"/>
      <c r="AU33" s="218" t="s">
        <v>584</v>
      </c>
      <c r="AV33" s="218"/>
      <c r="AW33" s="218"/>
      <c r="AX33" s="220"/>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t="s">
        <v>584</v>
      </c>
      <c r="AF34" s="218"/>
      <c r="AG34" s="218"/>
      <c r="AH34" s="218"/>
      <c r="AI34" s="217" t="s">
        <v>584</v>
      </c>
      <c r="AJ34" s="218"/>
      <c r="AK34" s="218"/>
      <c r="AL34" s="218"/>
      <c r="AM34" s="217" t="s">
        <v>584</v>
      </c>
      <c r="AN34" s="218"/>
      <c r="AO34" s="218"/>
      <c r="AP34" s="218"/>
      <c r="AQ34" s="341" t="s">
        <v>584</v>
      </c>
      <c r="AR34" s="207"/>
      <c r="AS34" s="207"/>
      <c r="AT34" s="342"/>
      <c r="AU34" s="218" t="s">
        <v>584</v>
      </c>
      <c r="AV34" s="218"/>
      <c r="AW34" s="218"/>
      <c r="AX34" s="220"/>
    </row>
    <row r="35" spans="1:50" ht="23.25" customHeight="1" x14ac:dyDescent="0.15">
      <c r="A35" s="225" t="s">
        <v>379</v>
      </c>
      <c r="B35" s="226"/>
      <c r="C35" s="226"/>
      <c r="D35" s="226"/>
      <c r="E35" s="226"/>
      <c r="F35" s="227"/>
      <c r="G35" s="231" t="s">
        <v>563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71" t="s">
        <v>347</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391</v>
      </c>
      <c r="AF37" s="244"/>
      <c r="AG37" s="244"/>
      <c r="AH37" s="245"/>
      <c r="AI37" s="243" t="s">
        <v>389</v>
      </c>
      <c r="AJ37" s="244"/>
      <c r="AK37" s="244"/>
      <c r="AL37" s="245"/>
      <c r="AM37" s="249" t="s">
        <v>418</v>
      </c>
      <c r="AN37" s="249"/>
      <c r="AO37" s="249"/>
      <c r="AP37" s="249"/>
      <c r="AQ37" s="151" t="s">
        <v>234</v>
      </c>
      <c r="AR37" s="152"/>
      <c r="AS37" s="152"/>
      <c r="AT37" s="153"/>
      <c r="AU37" s="415" t="s">
        <v>134</v>
      </c>
      <c r="AV37" s="415"/>
      <c r="AW37" s="415"/>
      <c r="AX37" s="911"/>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c r="AR38" s="200"/>
      <c r="AS38" s="133" t="s">
        <v>235</v>
      </c>
      <c r="AT38" s="134"/>
      <c r="AU38" s="199"/>
      <c r="AV38" s="199"/>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5" t="s">
        <v>12</v>
      </c>
      <c r="Z39" s="535"/>
      <c r="AA39" s="536"/>
      <c r="AB39" s="465"/>
      <c r="AC39" s="465"/>
      <c r="AD39" s="465"/>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527"/>
      <c r="AC40" s="527"/>
      <c r="AD40" s="5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379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1" t="s">
        <v>347</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391</v>
      </c>
      <c r="AF44" s="244"/>
      <c r="AG44" s="244"/>
      <c r="AH44" s="245"/>
      <c r="AI44" s="243" t="s">
        <v>389</v>
      </c>
      <c r="AJ44" s="244"/>
      <c r="AK44" s="244"/>
      <c r="AL44" s="245"/>
      <c r="AM44" s="249" t="s">
        <v>418</v>
      </c>
      <c r="AN44" s="249"/>
      <c r="AO44" s="249"/>
      <c r="AP44" s="249"/>
      <c r="AQ44" s="151" t="s">
        <v>234</v>
      </c>
      <c r="AR44" s="152"/>
      <c r="AS44" s="152"/>
      <c r="AT44" s="153"/>
      <c r="AU44" s="415" t="s">
        <v>134</v>
      </c>
      <c r="AV44" s="415"/>
      <c r="AW44" s="415"/>
      <c r="AX44" s="911"/>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c r="AR45" s="200"/>
      <c r="AS45" s="133" t="s">
        <v>235</v>
      </c>
      <c r="AT45" s="134"/>
      <c r="AU45" s="199"/>
      <c r="AV45" s="199"/>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379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347</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391</v>
      </c>
      <c r="AF51" s="244"/>
      <c r="AG51" s="244"/>
      <c r="AH51" s="245"/>
      <c r="AI51" s="243" t="s">
        <v>389</v>
      </c>
      <c r="AJ51" s="244"/>
      <c r="AK51" s="244"/>
      <c r="AL51" s="245"/>
      <c r="AM51" s="249" t="s">
        <v>418</v>
      </c>
      <c r="AN51" s="249"/>
      <c r="AO51" s="249"/>
      <c r="AP51" s="249"/>
      <c r="AQ51" s="151" t="s">
        <v>234</v>
      </c>
      <c r="AR51" s="152"/>
      <c r="AS51" s="152"/>
      <c r="AT51" s="153"/>
      <c r="AU51" s="925" t="s">
        <v>134</v>
      </c>
      <c r="AV51" s="925"/>
      <c r="AW51" s="925"/>
      <c r="AX51" s="926"/>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c r="AR52" s="200"/>
      <c r="AS52" s="133" t="s">
        <v>235</v>
      </c>
      <c r="AT52" s="134"/>
      <c r="AU52" s="199"/>
      <c r="AV52" s="199"/>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5" t="s">
        <v>14</v>
      </c>
      <c r="AC55" s="595"/>
      <c r="AD55" s="59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379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347</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391</v>
      </c>
      <c r="AF58" s="244"/>
      <c r="AG58" s="244"/>
      <c r="AH58" s="245"/>
      <c r="AI58" s="243" t="s">
        <v>389</v>
      </c>
      <c r="AJ58" s="244"/>
      <c r="AK58" s="244"/>
      <c r="AL58" s="245"/>
      <c r="AM58" s="249" t="s">
        <v>418</v>
      </c>
      <c r="AN58" s="249"/>
      <c r="AO58" s="249"/>
      <c r="AP58" s="249"/>
      <c r="AQ58" s="151" t="s">
        <v>234</v>
      </c>
      <c r="AR58" s="152"/>
      <c r="AS58" s="152"/>
      <c r="AT58" s="153"/>
      <c r="AU58" s="925" t="s">
        <v>134</v>
      </c>
      <c r="AV58" s="925"/>
      <c r="AW58" s="925"/>
      <c r="AX58" s="926"/>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c r="AR59" s="200"/>
      <c r="AS59" s="133" t="s">
        <v>235</v>
      </c>
      <c r="AT59" s="134"/>
      <c r="AU59" s="199"/>
      <c r="AV59" s="199"/>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379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348</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343</v>
      </c>
      <c r="X65" s="492"/>
      <c r="Y65" s="495"/>
      <c r="Z65" s="495"/>
      <c r="AA65" s="496"/>
      <c r="AB65" s="237" t="s">
        <v>11</v>
      </c>
      <c r="AC65" s="238"/>
      <c r="AD65" s="239"/>
      <c r="AE65" s="243" t="s">
        <v>391</v>
      </c>
      <c r="AF65" s="244"/>
      <c r="AG65" s="244"/>
      <c r="AH65" s="245"/>
      <c r="AI65" s="243" t="s">
        <v>389</v>
      </c>
      <c r="AJ65" s="244"/>
      <c r="AK65" s="244"/>
      <c r="AL65" s="245"/>
      <c r="AM65" s="249" t="s">
        <v>418</v>
      </c>
      <c r="AN65" s="249"/>
      <c r="AO65" s="249"/>
      <c r="AP65" s="249"/>
      <c r="AQ65" s="237" t="s">
        <v>234</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235</v>
      </c>
      <c r="AT66" s="242"/>
      <c r="AU66" s="199"/>
      <c r="AV66" s="199"/>
      <c r="AW66" s="241" t="s">
        <v>346</v>
      </c>
      <c r="AX66" s="253"/>
    </row>
    <row r="67" spans="1:50" ht="23.25" hidden="1" customHeight="1" x14ac:dyDescent="0.15">
      <c r="A67" s="479"/>
      <c r="B67" s="480"/>
      <c r="C67" s="480"/>
      <c r="D67" s="480"/>
      <c r="E67" s="480"/>
      <c r="F67" s="481"/>
      <c r="G67" s="254" t="s">
        <v>236</v>
      </c>
      <c r="H67" s="257"/>
      <c r="I67" s="258"/>
      <c r="J67" s="258"/>
      <c r="K67" s="258"/>
      <c r="L67" s="258"/>
      <c r="M67" s="258"/>
      <c r="N67" s="258"/>
      <c r="O67" s="259"/>
      <c r="P67" s="257"/>
      <c r="Q67" s="258"/>
      <c r="R67" s="258"/>
      <c r="S67" s="258"/>
      <c r="T67" s="258"/>
      <c r="U67" s="258"/>
      <c r="V67" s="259"/>
      <c r="W67" s="263"/>
      <c r="X67" s="264"/>
      <c r="Y67" s="269" t="s">
        <v>12</v>
      </c>
      <c r="Z67" s="269"/>
      <c r="AA67" s="270"/>
      <c r="AB67" s="271" t="s">
        <v>369</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369</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370</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353</v>
      </c>
      <c r="B70" s="480"/>
      <c r="C70" s="480"/>
      <c r="D70" s="480"/>
      <c r="E70" s="480"/>
      <c r="F70" s="481"/>
      <c r="G70" s="255" t="s">
        <v>237</v>
      </c>
      <c r="H70" s="306"/>
      <c r="I70" s="306"/>
      <c r="J70" s="306"/>
      <c r="K70" s="306"/>
      <c r="L70" s="306"/>
      <c r="M70" s="306"/>
      <c r="N70" s="306"/>
      <c r="O70" s="306"/>
      <c r="P70" s="306"/>
      <c r="Q70" s="306"/>
      <c r="R70" s="306"/>
      <c r="S70" s="306"/>
      <c r="T70" s="306"/>
      <c r="U70" s="306"/>
      <c r="V70" s="306"/>
      <c r="W70" s="309" t="s">
        <v>368</v>
      </c>
      <c r="X70" s="310"/>
      <c r="Y70" s="269" t="s">
        <v>12</v>
      </c>
      <c r="Z70" s="269"/>
      <c r="AA70" s="270"/>
      <c r="AB70" s="271" t="s">
        <v>369</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369</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370</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348</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391</v>
      </c>
      <c r="AF73" s="244"/>
      <c r="AG73" s="244"/>
      <c r="AH73" s="245"/>
      <c r="AI73" s="243" t="s">
        <v>389</v>
      </c>
      <c r="AJ73" s="244"/>
      <c r="AK73" s="244"/>
      <c r="AL73" s="245"/>
      <c r="AM73" s="249" t="s">
        <v>418</v>
      </c>
      <c r="AN73" s="249"/>
      <c r="AO73" s="249"/>
      <c r="AP73" s="249"/>
      <c r="AQ73" s="159" t="s">
        <v>234</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235</v>
      </c>
      <c r="AT74" s="134"/>
      <c r="AU74" s="591"/>
      <c r="AV74" s="200"/>
      <c r="AW74" s="133" t="s">
        <v>181</v>
      </c>
      <c r="AX74" s="195"/>
    </row>
    <row r="75" spans="1:50" ht="23.25" hidden="1" customHeight="1" x14ac:dyDescent="0.15">
      <c r="A75" s="513"/>
      <c r="B75" s="514"/>
      <c r="C75" s="514"/>
      <c r="D75" s="514"/>
      <c r="E75" s="514"/>
      <c r="F75" s="515"/>
      <c r="G75" s="610" t="s">
        <v>236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1"/>
      <c r="AF77" s="892"/>
      <c r="AG77" s="892"/>
      <c r="AH77" s="892"/>
      <c r="AI77" s="891"/>
      <c r="AJ77" s="892"/>
      <c r="AK77" s="892"/>
      <c r="AL77" s="892"/>
      <c r="AM77" s="891"/>
      <c r="AN77" s="892"/>
      <c r="AO77" s="892"/>
      <c r="AP77" s="892"/>
      <c r="AQ77" s="341"/>
      <c r="AR77" s="207"/>
      <c r="AS77" s="207"/>
      <c r="AT77" s="342"/>
      <c r="AU77" s="218"/>
      <c r="AV77" s="218"/>
      <c r="AW77" s="218"/>
      <c r="AX77" s="220"/>
    </row>
    <row r="78" spans="1:50" ht="69.75" hidden="1" customHeight="1" x14ac:dyDescent="0.15">
      <c r="A78" s="335" t="s">
        <v>382</v>
      </c>
      <c r="B78" s="336"/>
      <c r="C78" s="336"/>
      <c r="D78" s="336"/>
      <c r="E78" s="333" t="s">
        <v>326</v>
      </c>
      <c r="F78" s="334"/>
      <c r="G78" s="56" t="s">
        <v>237</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342</v>
      </c>
      <c r="AP79" s="278"/>
      <c r="AQ79" s="278"/>
      <c r="AR79" s="80" t="s">
        <v>340</v>
      </c>
      <c r="AS79" s="277"/>
      <c r="AT79" s="278"/>
      <c r="AU79" s="278"/>
      <c r="AV79" s="278"/>
      <c r="AW79" s="278"/>
      <c r="AX79" s="981"/>
    </row>
    <row r="80" spans="1:50" ht="18.75" customHeight="1" x14ac:dyDescent="0.15">
      <c r="A80" s="865" t="s">
        <v>147</v>
      </c>
      <c r="B80" s="528" t="s">
        <v>339</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430</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customHeight="1" x14ac:dyDescent="0.15">
      <c r="A81" s="866"/>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40.5" customHeight="1" x14ac:dyDescent="0.15">
      <c r="A82" s="866"/>
      <c r="B82" s="531"/>
      <c r="C82" s="432"/>
      <c r="D82" s="432"/>
      <c r="E82" s="432"/>
      <c r="F82" s="433"/>
      <c r="G82" s="677" t="s">
        <v>587</v>
      </c>
      <c r="H82" s="677"/>
      <c r="I82" s="677"/>
      <c r="J82" s="677"/>
      <c r="K82" s="677"/>
      <c r="L82" s="677"/>
      <c r="M82" s="677"/>
      <c r="N82" s="677"/>
      <c r="O82" s="677"/>
      <c r="P82" s="677"/>
      <c r="Q82" s="677"/>
      <c r="R82" s="677"/>
      <c r="S82" s="677"/>
      <c r="T82" s="677"/>
      <c r="U82" s="677"/>
      <c r="V82" s="677"/>
      <c r="W82" s="677"/>
      <c r="X82" s="677"/>
      <c r="Y82" s="677"/>
      <c r="Z82" s="677"/>
      <c r="AA82" s="678"/>
      <c r="AB82" s="885" t="s">
        <v>588</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40.5" customHeight="1" x14ac:dyDescent="0.15">
      <c r="A83" s="866"/>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40.5" customHeight="1" x14ac:dyDescent="0.15">
      <c r="A84" s="866"/>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customHeight="1" x14ac:dyDescent="0.15">
      <c r="A85" s="866"/>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391</v>
      </c>
      <c r="AF85" s="244"/>
      <c r="AG85" s="244"/>
      <c r="AH85" s="245"/>
      <c r="AI85" s="243" t="s">
        <v>389</v>
      </c>
      <c r="AJ85" s="244"/>
      <c r="AK85" s="244"/>
      <c r="AL85" s="245"/>
      <c r="AM85" s="249" t="s">
        <v>418</v>
      </c>
      <c r="AN85" s="249"/>
      <c r="AO85" s="249"/>
      <c r="AP85" s="249"/>
      <c r="AQ85" s="159" t="s">
        <v>234</v>
      </c>
      <c r="AR85" s="130"/>
      <c r="AS85" s="130"/>
      <c r="AT85" s="131"/>
      <c r="AU85" s="537" t="s">
        <v>134</v>
      </c>
      <c r="AV85" s="537"/>
      <c r="AW85" s="537"/>
      <c r="AX85" s="538"/>
      <c r="AY85" s="10"/>
      <c r="AZ85" s="10"/>
      <c r="BA85" s="10"/>
      <c r="BB85" s="10"/>
      <c r="BC85" s="10"/>
    </row>
    <row r="86" spans="1:60" ht="18.75" customHeight="1" x14ac:dyDescent="0.15">
      <c r="A86" s="866"/>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t="s">
        <v>572</v>
      </c>
      <c r="AR86" s="199"/>
      <c r="AS86" s="133" t="s">
        <v>235</v>
      </c>
      <c r="AT86" s="134"/>
      <c r="AU86" s="199">
        <v>2</v>
      </c>
      <c r="AV86" s="199"/>
      <c r="AW86" s="399" t="s">
        <v>181</v>
      </c>
      <c r="AX86" s="400"/>
      <c r="AY86" s="10"/>
      <c r="AZ86" s="10"/>
      <c r="BA86" s="10"/>
      <c r="BB86" s="10"/>
      <c r="BC86" s="10"/>
      <c r="BD86" s="10"/>
      <c r="BE86" s="10"/>
      <c r="BF86" s="10"/>
      <c r="BG86" s="10"/>
      <c r="BH86" s="10"/>
    </row>
    <row r="87" spans="1:60" ht="23.25" customHeight="1" x14ac:dyDescent="0.15">
      <c r="A87" s="866"/>
      <c r="B87" s="432"/>
      <c r="C87" s="432"/>
      <c r="D87" s="432"/>
      <c r="E87" s="432"/>
      <c r="F87" s="433"/>
      <c r="G87" s="104" t="s">
        <v>591</v>
      </c>
      <c r="H87" s="105"/>
      <c r="I87" s="105"/>
      <c r="J87" s="105"/>
      <c r="K87" s="105"/>
      <c r="L87" s="105"/>
      <c r="M87" s="105"/>
      <c r="N87" s="105"/>
      <c r="O87" s="106"/>
      <c r="P87" s="105" t="s">
        <v>589</v>
      </c>
      <c r="Q87" s="518"/>
      <c r="R87" s="518"/>
      <c r="S87" s="518"/>
      <c r="T87" s="518"/>
      <c r="U87" s="518"/>
      <c r="V87" s="518"/>
      <c r="W87" s="518"/>
      <c r="X87" s="519"/>
      <c r="Y87" s="562" t="s">
        <v>62</v>
      </c>
      <c r="Z87" s="563"/>
      <c r="AA87" s="564"/>
      <c r="AB87" s="465" t="s">
        <v>590</v>
      </c>
      <c r="AC87" s="465"/>
      <c r="AD87" s="465"/>
      <c r="AE87" s="217" t="s">
        <v>572</v>
      </c>
      <c r="AF87" s="218"/>
      <c r="AG87" s="218"/>
      <c r="AH87" s="218"/>
      <c r="AI87" s="217" t="s">
        <v>572</v>
      </c>
      <c r="AJ87" s="218"/>
      <c r="AK87" s="218"/>
      <c r="AL87" s="218"/>
      <c r="AM87" s="217">
        <v>1.9</v>
      </c>
      <c r="AN87" s="218"/>
      <c r="AO87" s="218"/>
      <c r="AP87" s="218"/>
      <c r="AQ87" s="341" t="s">
        <v>572</v>
      </c>
      <c r="AR87" s="207"/>
      <c r="AS87" s="207"/>
      <c r="AT87" s="342"/>
      <c r="AU87" s="218" t="s">
        <v>638</v>
      </c>
      <c r="AV87" s="218"/>
      <c r="AW87" s="218"/>
      <c r="AX87" s="220"/>
    </row>
    <row r="88" spans="1:60" ht="23.25" customHeight="1" x14ac:dyDescent="0.15">
      <c r="A88" s="866"/>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t="s">
        <v>590</v>
      </c>
      <c r="AC88" s="527"/>
      <c r="AD88" s="527"/>
      <c r="AE88" s="217" t="s">
        <v>572</v>
      </c>
      <c r="AF88" s="218"/>
      <c r="AG88" s="218"/>
      <c r="AH88" s="218"/>
      <c r="AI88" s="217" t="s">
        <v>572</v>
      </c>
      <c r="AJ88" s="218"/>
      <c r="AK88" s="218"/>
      <c r="AL88" s="218"/>
      <c r="AM88" s="217">
        <v>2</v>
      </c>
      <c r="AN88" s="218"/>
      <c r="AO88" s="218"/>
      <c r="AP88" s="218"/>
      <c r="AQ88" s="341" t="s">
        <v>572</v>
      </c>
      <c r="AR88" s="207"/>
      <c r="AS88" s="207"/>
      <c r="AT88" s="342"/>
      <c r="AU88" s="218">
        <v>2</v>
      </c>
      <c r="AV88" s="218"/>
      <c r="AW88" s="218"/>
      <c r="AX88" s="220"/>
      <c r="AY88" s="10"/>
      <c r="AZ88" s="10"/>
      <c r="BA88" s="10"/>
      <c r="BB88" s="10"/>
      <c r="BC88" s="10"/>
    </row>
    <row r="89" spans="1:60" ht="23.25" customHeight="1" thickBot="1" x14ac:dyDescent="0.2">
      <c r="A89" s="866"/>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t="s">
        <v>572</v>
      </c>
      <c r="AF89" s="218"/>
      <c r="AG89" s="218"/>
      <c r="AH89" s="218"/>
      <c r="AI89" s="217" t="s">
        <v>572</v>
      </c>
      <c r="AJ89" s="218"/>
      <c r="AK89" s="218"/>
      <c r="AL89" s="218"/>
      <c r="AM89" s="217">
        <v>95</v>
      </c>
      <c r="AN89" s="218"/>
      <c r="AO89" s="218"/>
      <c r="AP89" s="218"/>
      <c r="AQ89" s="341" t="s">
        <v>572</v>
      </c>
      <c r="AR89" s="207"/>
      <c r="AS89" s="207"/>
      <c r="AT89" s="342"/>
      <c r="AU89" s="218" t="s">
        <v>638</v>
      </c>
      <c r="AV89" s="218"/>
      <c r="AW89" s="218"/>
      <c r="AX89" s="220"/>
      <c r="AY89" s="10"/>
      <c r="AZ89" s="10"/>
      <c r="BA89" s="10"/>
      <c r="BB89" s="10"/>
      <c r="BC89" s="10"/>
      <c r="BD89" s="10"/>
      <c r="BE89" s="10"/>
      <c r="BF89" s="10"/>
      <c r="BG89" s="10"/>
      <c r="BH89" s="10"/>
    </row>
    <row r="90" spans="1:60" ht="18.75" hidden="1" customHeight="1" x14ac:dyDescent="0.15">
      <c r="A90" s="866"/>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391</v>
      </c>
      <c r="AF90" s="244"/>
      <c r="AG90" s="244"/>
      <c r="AH90" s="245"/>
      <c r="AI90" s="243" t="s">
        <v>389</v>
      </c>
      <c r="AJ90" s="244"/>
      <c r="AK90" s="244"/>
      <c r="AL90" s="245"/>
      <c r="AM90" s="249" t="s">
        <v>418</v>
      </c>
      <c r="AN90" s="249"/>
      <c r="AO90" s="249"/>
      <c r="AP90" s="249"/>
      <c r="AQ90" s="159" t="s">
        <v>234</v>
      </c>
      <c r="AR90" s="130"/>
      <c r="AS90" s="130"/>
      <c r="AT90" s="131"/>
      <c r="AU90" s="537" t="s">
        <v>134</v>
      </c>
      <c r="AV90" s="537"/>
      <c r="AW90" s="537"/>
      <c r="AX90" s="538"/>
    </row>
    <row r="91" spans="1:60" ht="18.75" hidden="1" customHeight="1" x14ac:dyDescent="0.15">
      <c r="A91" s="866"/>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235</v>
      </c>
      <c r="AT91" s="134"/>
      <c r="AU91" s="199"/>
      <c r="AV91" s="199"/>
      <c r="AW91" s="399" t="s">
        <v>181</v>
      </c>
      <c r="AX91" s="400"/>
      <c r="AY91" s="10"/>
      <c r="AZ91" s="10"/>
      <c r="BA91" s="10"/>
      <c r="BB91" s="10"/>
      <c r="BC91" s="10"/>
    </row>
    <row r="92" spans="1:60" ht="23.25" hidden="1" customHeight="1" x14ac:dyDescent="0.15">
      <c r="A92" s="866"/>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66"/>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66"/>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66"/>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391</v>
      </c>
      <c r="AF95" s="244"/>
      <c r="AG95" s="244"/>
      <c r="AH95" s="245"/>
      <c r="AI95" s="243" t="s">
        <v>389</v>
      </c>
      <c r="AJ95" s="244"/>
      <c r="AK95" s="244"/>
      <c r="AL95" s="245"/>
      <c r="AM95" s="249" t="s">
        <v>418</v>
      </c>
      <c r="AN95" s="249"/>
      <c r="AO95" s="249"/>
      <c r="AP95" s="249"/>
      <c r="AQ95" s="159" t="s">
        <v>234</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66"/>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235</v>
      </c>
      <c r="AT96" s="134"/>
      <c r="AU96" s="199"/>
      <c r="AV96" s="199"/>
      <c r="AW96" s="399" t="s">
        <v>181</v>
      </c>
      <c r="AX96" s="400"/>
    </row>
    <row r="97" spans="1:60" ht="23.25" hidden="1" customHeight="1" x14ac:dyDescent="0.15">
      <c r="A97" s="866"/>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66"/>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67"/>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349</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391</v>
      </c>
      <c r="AF100" s="544"/>
      <c r="AG100" s="544"/>
      <c r="AH100" s="545"/>
      <c r="AI100" s="543" t="s">
        <v>411</v>
      </c>
      <c r="AJ100" s="544"/>
      <c r="AK100" s="544"/>
      <c r="AL100" s="545"/>
      <c r="AM100" s="543" t="s">
        <v>418</v>
      </c>
      <c r="AN100" s="544"/>
      <c r="AO100" s="544"/>
      <c r="AP100" s="545"/>
      <c r="AQ100" s="319" t="s">
        <v>431</v>
      </c>
      <c r="AR100" s="320"/>
      <c r="AS100" s="320"/>
      <c r="AT100" s="321"/>
      <c r="AU100" s="319" t="s">
        <v>432</v>
      </c>
      <c r="AV100" s="320"/>
      <c r="AW100" s="320"/>
      <c r="AX100" s="322"/>
    </row>
    <row r="101" spans="1:60" ht="23.25" customHeight="1" x14ac:dyDescent="0.15">
      <c r="A101" s="426"/>
      <c r="B101" s="427"/>
      <c r="C101" s="427"/>
      <c r="D101" s="427"/>
      <c r="E101" s="427"/>
      <c r="F101" s="428"/>
      <c r="G101" s="105" t="s">
        <v>626</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627</v>
      </c>
      <c r="AC101" s="465"/>
      <c r="AD101" s="465"/>
      <c r="AE101" s="217" t="s">
        <v>572</v>
      </c>
      <c r="AF101" s="218"/>
      <c r="AG101" s="218"/>
      <c r="AH101" s="219"/>
      <c r="AI101" s="217" t="s">
        <v>572</v>
      </c>
      <c r="AJ101" s="218"/>
      <c r="AK101" s="218"/>
      <c r="AL101" s="219"/>
      <c r="AM101" s="217">
        <v>209</v>
      </c>
      <c r="AN101" s="218"/>
      <c r="AO101" s="218"/>
      <c r="AP101" s="219"/>
      <c r="AQ101" s="217" t="s">
        <v>629</v>
      </c>
      <c r="AR101" s="218"/>
      <c r="AS101" s="218"/>
      <c r="AT101" s="219"/>
      <c r="AU101" s="217" t="s">
        <v>629</v>
      </c>
      <c r="AV101" s="218"/>
      <c r="AW101" s="218"/>
      <c r="AX101" s="219"/>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627</v>
      </c>
      <c r="AC102" s="465"/>
      <c r="AD102" s="465"/>
      <c r="AE102" s="422" t="s">
        <v>572</v>
      </c>
      <c r="AF102" s="422"/>
      <c r="AG102" s="422"/>
      <c r="AH102" s="422"/>
      <c r="AI102" s="422" t="s">
        <v>572</v>
      </c>
      <c r="AJ102" s="422"/>
      <c r="AK102" s="422"/>
      <c r="AL102" s="422"/>
      <c r="AM102" s="422">
        <v>153674188</v>
      </c>
      <c r="AN102" s="422"/>
      <c r="AO102" s="422"/>
      <c r="AP102" s="422"/>
      <c r="AQ102" s="272">
        <v>179521690</v>
      </c>
      <c r="AR102" s="273"/>
      <c r="AS102" s="273"/>
      <c r="AT102" s="318"/>
      <c r="AU102" s="272" t="s">
        <v>572</v>
      </c>
      <c r="AV102" s="273"/>
      <c r="AW102" s="273"/>
      <c r="AX102" s="318"/>
    </row>
    <row r="103" spans="1:60" ht="31.5" hidden="1" customHeight="1" x14ac:dyDescent="0.15">
      <c r="A103" s="423" t="s">
        <v>349</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391</v>
      </c>
      <c r="AF103" s="420"/>
      <c r="AG103" s="420"/>
      <c r="AH103" s="421"/>
      <c r="AI103" s="419" t="s">
        <v>389</v>
      </c>
      <c r="AJ103" s="420"/>
      <c r="AK103" s="420"/>
      <c r="AL103" s="421"/>
      <c r="AM103" s="419" t="s">
        <v>418</v>
      </c>
      <c r="AN103" s="420"/>
      <c r="AO103" s="420"/>
      <c r="AP103" s="421"/>
      <c r="AQ103" s="283" t="s">
        <v>431</v>
      </c>
      <c r="AR103" s="284"/>
      <c r="AS103" s="284"/>
      <c r="AT103" s="323"/>
      <c r="AU103" s="283" t="s">
        <v>432</v>
      </c>
      <c r="AV103" s="284"/>
      <c r="AW103" s="284"/>
      <c r="AX103" s="285"/>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c r="AC104" s="550"/>
      <c r="AD104" s="551"/>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c r="AC105" s="473"/>
      <c r="AD105" s="474"/>
      <c r="AE105" s="422"/>
      <c r="AF105" s="422"/>
      <c r="AG105" s="422"/>
      <c r="AH105" s="422"/>
      <c r="AI105" s="422"/>
      <c r="AJ105" s="422"/>
      <c r="AK105" s="422"/>
      <c r="AL105" s="422"/>
      <c r="AM105" s="422"/>
      <c r="AN105" s="422"/>
      <c r="AO105" s="422"/>
      <c r="AP105" s="422"/>
      <c r="AQ105" s="217"/>
      <c r="AR105" s="218"/>
      <c r="AS105" s="218"/>
      <c r="AT105" s="219"/>
      <c r="AU105" s="272"/>
      <c r="AV105" s="273"/>
      <c r="AW105" s="273"/>
      <c r="AX105" s="318"/>
    </row>
    <row r="106" spans="1:60" ht="31.5" hidden="1" customHeight="1" x14ac:dyDescent="0.15">
      <c r="A106" s="423" t="s">
        <v>349</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391</v>
      </c>
      <c r="AF106" s="420"/>
      <c r="AG106" s="420"/>
      <c r="AH106" s="421"/>
      <c r="AI106" s="419" t="s">
        <v>389</v>
      </c>
      <c r="AJ106" s="420"/>
      <c r="AK106" s="420"/>
      <c r="AL106" s="421"/>
      <c r="AM106" s="419" t="s">
        <v>418</v>
      </c>
      <c r="AN106" s="420"/>
      <c r="AO106" s="420"/>
      <c r="AP106" s="421"/>
      <c r="AQ106" s="283" t="s">
        <v>431</v>
      </c>
      <c r="AR106" s="284"/>
      <c r="AS106" s="284"/>
      <c r="AT106" s="323"/>
      <c r="AU106" s="283" t="s">
        <v>432</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7"/>
      <c r="AR107" s="218"/>
      <c r="AS107" s="218"/>
      <c r="AT107" s="219"/>
      <c r="AU107" s="217"/>
      <c r="AV107" s="218"/>
      <c r="AW107" s="218"/>
      <c r="AX107" s="219"/>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7"/>
      <c r="AR108" s="218"/>
      <c r="AS108" s="218"/>
      <c r="AT108" s="219"/>
      <c r="AU108" s="272"/>
      <c r="AV108" s="273"/>
      <c r="AW108" s="273"/>
      <c r="AX108" s="318"/>
    </row>
    <row r="109" spans="1:60" ht="31.5" hidden="1" customHeight="1" x14ac:dyDescent="0.15">
      <c r="A109" s="423" t="s">
        <v>349</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391</v>
      </c>
      <c r="AF109" s="420"/>
      <c r="AG109" s="420"/>
      <c r="AH109" s="421"/>
      <c r="AI109" s="419" t="s">
        <v>389</v>
      </c>
      <c r="AJ109" s="420"/>
      <c r="AK109" s="420"/>
      <c r="AL109" s="421"/>
      <c r="AM109" s="419" t="s">
        <v>418</v>
      </c>
      <c r="AN109" s="420"/>
      <c r="AO109" s="420"/>
      <c r="AP109" s="421"/>
      <c r="AQ109" s="283" t="s">
        <v>431</v>
      </c>
      <c r="AR109" s="284"/>
      <c r="AS109" s="284"/>
      <c r="AT109" s="323"/>
      <c r="AU109" s="283" t="s">
        <v>432</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15">
      <c r="A112" s="423" t="s">
        <v>349</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391</v>
      </c>
      <c r="AF112" s="420"/>
      <c r="AG112" s="420"/>
      <c r="AH112" s="421"/>
      <c r="AI112" s="419" t="s">
        <v>389</v>
      </c>
      <c r="AJ112" s="420"/>
      <c r="AK112" s="420"/>
      <c r="AL112" s="421"/>
      <c r="AM112" s="419" t="s">
        <v>418</v>
      </c>
      <c r="AN112" s="420"/>
      <c r="AO112" s="420"/>
      <c r="AP112" s="421"/>
      <c r="AQ112" s="283" t="s">
        <v>431</v>
      </c>
      <c r="AR112" s="284"/>
      <c r="AS112" s="284"/>
      <c r="AT112" s="323"/>
      <c r="AU112" s="283" t="s">
        <v>432</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391</v>
      </c>
      <c r="AF115" s="420"/>
      <c r="AG115" s="420"/>
      <c r="AH115" s="421"/>
      <c r="AI115" s="419" t="s">
        <v>389</v>
      </c>
      <c r="AJ115" s="420"/>
      <c r="AK115" s="420"/>
      <c r="AL115" s="421"/>
      <c r="AM115" s="419" t="s">
        <v>418</v>
      </c>
      <c r="AN115" s="420"/>
      <c r="AO115" s="420"/>
      <c r="AP115" s="421"/>
      <c r="AQ115" s="592" t="s">
        <v>433</v>
      </c>
      <c r="AR115" s="593"/>
      <c r="AS115" s="593"/>
      <c r="AT115" s="593"/>
      <c r="AU115" s="593"/>
      <c r="AV115" s="593"/>
      <c r="AW115" s="593"/>
      <c r="AX115" s="594"/>
    </row>
    <row r="116" spans="1:50" ht="23.25" customHeight="1" x14ac:dyDescent="0.15">
      <c r="A116" s="443"/>
      <c r="B116" s="444"/>
      <c r="C116" s="444"/>
      <c r="D116" s="444"/>
      <c r="E116" s="444"/>
      <c r="F116" s="445"/>
      <c r="G116" s="394" t="s">
        <v>628</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574</v>
      </c>
      <c r="AC116" s="467"/>
      <c r="AD116" s="468"/>
      <c r="AE116" s="422" t="s">
        <v>572</v>
      </c>
      <c r="AF116" s="422"/>
      <c r="AG116" s="422"/>
      <c r="AH116" s="422"/>
      <c r="AI116" s="422" t="s">
        <v>572</v>
      </c>
      <c r="AJ116" s="422"/>
      <c r="AK116" s="422"/>
      <c r="AL116" s="422"/>
      <c r="AM116" s="422">
        <v>35</v>
      </c>
      <c r="AN116" s="422"/>
      <c r="AO116" s="422"/>
      <c r="AP116" s="422"/>
      <c r="AQ116" s="217" t="s">
        <v>629</v>
      </c>
      <c r="AR116" s="218"/>
      <c r="AS116" s="218"/>
      <c r="AT116" s="218"/>
      <c r="AU116" s="218"/>
      <c r="AV116" s="218"/>
      <c r="AW116" s="218"/>
      <c r="AX116" s="220"/>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573</v>
      </c>
      <c r="AC117" s="477"/>
      <c r="AD117" s="478"/>
      <c r="AE117" s="555" t="s">
        <v>572</v>
      </c>
      <c r="AF117" s="555"/>
      <c r="AG117" s="555"/>
      <c r="AH117" s="555"/>
      <c r="AI117" s="555" t="s">
        <v>572</v>
      </c>
      <c r="AJ117" s="555"/>
      <c r="AK117" s="555"/>
      <c r="AL117" s="555"/>
      <c r="AM117" s="555" t="s">
        <v>630</v>
      </c>
      <c r="AN117" s="555"/>
      <c r="AO117" s="555"/>
      <c r="AP117" s="555"/>
      <c r="AQ117" s="555" t="s">
        <v>629</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391</v>
      </c>
      <c r="AF118" s="420"/>
      <c r="AG118" s="420"/>
      <c r="AH118" s="421"/>
      <c r="AI118" s="419" t="s">
        <v>389</v>
      </c>
      <c r="AJ118" s="420"/>
      <c r="AK118" s="420"/>
      <c r="AL118" s="421"/>
      <c r="AM118" s="419" t="s">
        <v>418</v>
      </c>
      <c r="AN118" s="420"/>
      <c r="AO118" s="420"/>
      <c r="AP118" s="421"/>
      <c r="AQ118" s="592" t="s">
        <v>433</v>
      </c>
      <c r="AR118" s="593"/>
      <c r="AS118" s="593"/>
      <c r="AT118" s="593"/>
      <c r="AU118" s="593"/>
      <c r="AV118" s="593"/>
      <c r="AW118" s="593"/>
      <c r="AX118" s="594"/>
    </row>
    <row r="119" spans="1:50" ht="23.25" hidden="1" customHeight="1" x14ac:dyDescent="0.15">
      <c r="A119" s="443"/>
      <c r="B119" s="444"/>
      <c r="C119" s="444"/>
      <c r="D119" s="444"/>
      <c r="E119" s="444"/>
      <c r="F119" s="445"/>
      <c r="G119" s="394" t="s">
        <v>357</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356</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391</v>
      </c>
      <c r="AF121" s="420"/>
      <c r="AG121" s="420"/>
      <c r="AH121" s="421"/>
      <c r="AI121" s="419" t="s">
        <v>389</v>
      </c>
      <c r="AJ121" s="420"/>
      <c r="AK121" s="420"/>
      <c r="AL121" s="421"/>
      <c r="AM121" s="419" t="s">
        <v>418</v>
      </c>
      <c r="AN121" s="420"/>
      <c r="AO121" s="420"/>
      <c r="AP121" s="421"/>
      <c r="AQ121" s="592" t="s">
        <v>433</v>
      </c>
      <c r="AR121" s="593"/>
      <c r="AS121" s="593"/>
      <c r="AT121" s="593"/>
      <c r="AU121" s="593"/>
      <c r="AV121" s="593"/>
      <c r="AW121" s="593"/>
      <c r="AX121" s="594"/>
    </row>
    <row r="122" spans="1:50" ht="23.25" hidden="1" customHeight="1" x14ac:dyDescent="0.15">
      <c r="A122" s="443"/>
      <c r="B122" s="444"/>
      <c r="C122" s="444"/>
      <c r="D122" s="444"/>
      <c r="E122" s="444"/>
      <c r="F122" s="445"/>
      <c r="G122" s="394" t="s">
        <v>358</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359</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391</v>
      </c>
      <c r="AF124" s="420"/>
      <c r="AG124" s="420"/>
      <c r="AH124" s="421"/>
      <c r="AI124" s="419" t="s">
        <v>389</v>
      </c>
      <c r="AJ124" s="420"/>
      <c r="AK124" s="420"/>
      <c r="AL124" s="421"/>
      <c r="AM124" s="419" t="s">
        <v>418</v>
      </c>
      <c r="AN124" s="420"/>
      <c r="AO124" s="420"/>
      <c r="AP124" s="421"/>
      <c r="AQ124" s="592" t="s">
        <v>433</v>
      </c>
      <c r="AR124" s="593"/>
      <c r="AS124" s="593"/>
      <c r="AT124" s="593"/>
      <c r="AU124" s="593"/>
      <c r="AV124" s="593"/>
      <c r="AW124" s="593"/>
      <c r="AX124" s="594"/>
    </row>
    <row r="125" spans="1:50" ht="23.25" hidden="1" customHeight="1" x14ac:dyDescent="0.15">
      <c r="A125" s="443"/>
      <c r="B125" s="444"/>
      <c r="C125" s="444"/>
      <c r="D125" s="444"/>
      <c r="E125" s="444"/>
      <c r="F125" s="445"/>
      <c r="G125" s="394" t="s">
        <v>358</v>
      </c>
      <c r="H125" s="394"/>
      <c r="I125" s="394"/>
      <c r="J125" s="394"/>
      <c r="K125" s="394"/>
      <c r="L125" s="394"/>
      <c r="M125" s="394"/>
      <c r="N125" s="394"/>
      <c r="O125" s="394"/>
      <c r="P125" s="394"/>
      <c r="Q125" s="394"/>
      <c r="R125" s="394"/>
      <c r="S125" s="394"/>
      <c r="T125" s="394"/>
      <c r="U125" s="394"/>
      <c r="V125" s="394"/>
      <c r="W125" s="394"/>
      <c r="X125" s="93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1"/>
      <c r="Y126" s="475" t="s">
        <v>49</v>
      </c>
      <c r="Z126" s="450"/>
      <c r="AA126" s="451"/>
      <c r="AB126" s="476" t="s">
        <v>356</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27"/>
      <c r="Z127" s="928"/>
      <c r="AA127" s="929"/>
      <c r="AB127" s="246" t="s">
        <v>11</v>
      </c>
      <c r="AC127" s="247"/>
      <c r="AD127" s="248"/>
      <c r="AE127" s="419" t="s">
        <v>391</v>
      </c>
      <c r="AF127" s="420"/>
      <c r="AG127" s="420"/>
      <c r="AH127" s="421"/>
      <c r="AI127" s="419" t="s">
        <v>389</v>
      </c>
      <c r="AJ127" s="420"/>
      <c r="AK127" s="420"/>
      <c r="AL127" s="421"/>
      <c r="AM127" s="419" t="s">
        <v>418</v>
      </c>
      <c r="AN127" s="420"/>
      <c r="AO127" s="420"/>
      <c r="AP127" s="421"/>
      <c r="AQ127" s="592" t="s">
        <v>433</v>
      </c>
      <c r="AR127" s="593"/>
      <c r="AS127" s="593"/>
      <c r="AT127" s="593"/>
      <c r="AU127" s="593"/>
      <c r="AV127" s="593"/>
      <c r="AW127" s="593"/>
      <c r="AX127" s="594"/>
    </row>
    <row r="128" spans="1:50" ht="23.25" hidden="1" customHeight="1" x14ac:dyDescent="0.15">
      <c r="A128" s="443"/>
      <c r="B128" s="444"/>
      <c r="C128" s="444"/>
      <c r="D128" s="444"/>
      <c r="E128" s="444"/>
      <c r="F128" s="445"/>
      <c r="G128" s="394" t="s">
        <v>358</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356</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406</v>
      </c>
      <c r="B130" s="185"/>
      <c r="C130" s="184" t="s">
        <v>238</v>
      </c>
      <c r="D130" s="185"/>
      <c r="E130" s="169" t="s">
        <v>267</v>
      </c>
      <c r="F130" s="170"/>
      <c r="G130" s="171" t="s">
        <v>570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266</v>
      </c>
      <c r="F131" s="175"/>
      <c r="G131" s="110" t="s">
        <v>569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239</v>
      </c>
      <c r="F132" s="179"/>
      <c r="G132" s="160" t="s">
        <v>248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391</v>
      </c>
      <c r="AF132" s="155"/>
      <c r="AG132" s="155"/>
      <c r="AH132" s="155"/>
      <c r="AI132" s="155" t="s">
        <v>411</v>
      </c>
      <c r="AJ132" s="155"/>
      <c r="AK132" s="155"/>
      <c r="AL132" s="155"/>
      <c r="AM132" s="155" t="s">
        <v>418</v>
      </c>
      <c r="AN132" s="155"/>
      <c r="AO132" s="155"/>
      <c r="AP132" s="151"/>
      <c r="AQ132" s="151" t="s">
        <v>234</v>
      </c>
      <c r="AR132" s="152"/>
      <c r="AS132" s="152"/>
      <c r="AT132" s="153"/>
      <c r="AU132" s="196" t="s">
        <v>250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638</v>
      </c>
      <c r="AR133" s="199"/>
      <c r="AS133" s="133" t="s">
        <v>235</v>
      </c>
      <c r="AT133" s="134"/>
      <c r="AU133" s="200" t="s">
        <v>638</v>
      </c>
      <c r="AV133" s="200"/>
      <c r="AW133" s="133" t="s">
        <v>181</v>
      </c>
      <c r="AX133" s="195"/>
    </row>
    <row r="134" spans="1:50" ht="39.75" customHeight="1" x14ac:dyDescent="0.15">
      <c r="A134" s="189"/>
      <c r="B134" s="186"/>
      <c r="C134" s="180"/>
      <c r="D134" s="186"/>
      <c r="E134" s="180"/>
      <c r="F134" s="181"/>
      <c r="G134" s="104" t="s">
        <v>575</v>
      </c>
      <c r="H134" s="105"/>
      <c r="I134" s="105"/>
      <c r="J134" s="105"/>
      <c r="K134" s="105"/>
      <c r="L134" s="105"/>
      <c r="M134" s="105"/>
      <c r="N134" s="105"/>
      <c r="O134" s="105"/>
      <c r="P134" s="105"/>
      <c r="Q134" s="105"/>
      <c r="R134" s="105"/>
      <c r="S134" s="105"/>
      <c r="T134" s="105"/>
      <c r="U134" s="105"/>
      <c r="V134" s="105"/>
      <c r="W134" s="105"/>
      <c r="X134" s="106"/>
      <c r="Y134" s="201" t="s">
        <v>249</v>
      </c>
      <c r="Z134" s="202"/>
      <c r="AA134" s="203"/>
      <c r="AB134" s="204" t="s">
        <v>575</v>
      </c>
      <c r="AC134" s="205"/>
      <c r="AD134" s="205"/>
      <c r="AE134" s="206" t="s">
        <v>572</v>
      </c>
      <c r="AF134" s="207"/>
      <c r="AG134" s="207"/>
      <c r="AH134" s="207"/>
      <c r="AI134" s="206" t="s">
        <v>572</v>
      </c>
      <c r="AJ134" s="207"/>
      <c r="AK134" s="207"/>
      <c r="AL134" s="207"/>
      <c r="AM134" s="206" t="s">
        <v>572</v>
      </c>
      <c r="AN134" s="207"/>
      <c r="AO134" s="207"/>
      <c r="AP134" s="207"/>
      <c r="AQ134" s="206" t="s">
        <v>572</v>
      </c>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575</v>
      </c>
      <c r="AC135" s="213"/>
      <c r="AD135" s="213"/>
      <c r="AE135" s="206" t="s">
        <v>572</v>
      </c>
      <c r="AF135" s="207"/>
      <c r="AG135" s="207"/>
      <c r="AH135" s="207"/>
      <c r="AI135" s="206" t="s">
        <v>572</v>
      </c>
      <c r="AJ135" s="207"/>
      <c r="AK135" s="207"/>
      <c r="AL135" s="207"/>
      <c r="AM135" s="206" t="s">
        <v>572</v>
      </c>
      <c r="AN135" s="207"/>
      <c r="AO135" s="207"/>
      <c r="AP135" s="207"/>
      <c r="AQ135" s="206" t="s">
        <v>572</v>
      </c>
      <c r="AR135" s="207"/>
      <c r="AS135" s="207"/>
      <c r="AT135" s="207"/>
      <c r="AU135" s="206" t="s">
        <v>572</v>
      </c>
      <c r="AV135" s="207"/>
      <c r="AW135" s="207"/>
      <c r="AX135" s="208"/>
    </row>
    <row r="136" spans="1:50" ht="18.75" hidden="1" customHeight="1" x14ac:dyDescent="0.15">
      <c r="A136" s="189"/>
      <c r="B136" s="186"/>
      <c r="C136" s="180"/>
      <c r="D136" s="186"/>
      <c r="E136" s="180"/>
      <c r="F136" s="181"/>
      <c r="G136" s="160" t="s">
        <v>248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391</v>
      </c>
      <c r="AF136" s="155"/>
      <c r="AG136" s="155"/>
      <c r="AH136" s="155"/>
      <c r="AI136" s="155" t="s">
        <v>389</v>
      </c>
      <c r="AJ136" s="155"/>
      <c r="AK136" s="155"/>
      <c r="AL136" s="155"/>
      <c r="AM136" s="155" t="s">
        <v>418</v>
      </c>
      <c r="AN136" s="155"/>
      <c r="AO136" s="155"/>
      <c r="AP136" s="151"/>
      <c r="AQ136" s="151" t="s">
        <v>234</v>
      </c>
      <c r="AR136" s="152"/>
      <c r="AS136" s="152"/>
      <c r="AT136" s="153"/>
      <c r="AU136" s="196" t="s">
        <v>250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235</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249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391</v>
      </c>
      <c r="AF140" s="155"/>
      <c r="AG140" s="155"/>
      <c r="AH140" s="155"/>
      <c r="AI140" s="155" t="s">
        <v>389</v>
      </c>
      <c r="AJ140" s="155"/>
      <c r="AK140" s="155"/>
      <c r="AL140" s="155"/>
      <c r="AM140" s="155" t="s">
        <v>418</v>
      </c>
      <c r="AN140" s="155"/>
      <c r="AO140" s="155"/>
      <c r="AP140" s="151"/>
      <c r="AQ140" s="151" t="s">
        <v>234</v>
      </c>
      <c r="AR140" s="152"/>
      <c r="AS140" s="152"/>
      <c r="AT140" s="153"/>
      <c r="AU140" s="196" t="s">
        <v>250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235</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249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391</v>
      </c>
      <c r="AF144" s="155"/>
      <c r="AG144" s="155"/>
      <c r="AH144" s="155"/>
      <c r="AI144" s="155" t="s">
        <v>389</v>
      </c>
      <c r="AJ144" s="155"/>
      <c r="AK144" s="155"/>
      <c r="AL144" s="155"/>
      <c r="AM144" s="155" t="s">
        <v>418</v>
      </c>
      <c r="AN144" s="155"/>
      <c r="AO144" s="155"/>
      <c r="AP144" s="151"/>
      <c r="AQ144" s="151" t="s">
        <v>234</v>
      </c>
      <c r="AR144" s="152"/>
      <c r="AS144" s="152"/>
      <c r="AT144" s="153"/>
      <c r="AU144" s="196" t="s">
        <v>250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235</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249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391</v>
      </c>
      <c r="AF148" s="155"/>
      <c r="AG148" s="155"/>
      <c r="AH148" s="155"/>
      <c r="AI148" s="155" t="s">
        <v>389</v>
      </c>
      <c r="AJ148" s="155"/>
      <c r="AK148" s="155"/>
      <c r="AL148" s="155"/>
      <c r="AM148" s="155" t="s">
        <v>418</v>
      </c>
      <c r="AN148" s="155"/>
      <c r="AO148" s="155"/>
      <c r="AP148" s="151"/>
      <c r="AQ148" s="151" t="s">
        <v>234</v>
      </c>
      <c r="AR148" s="152"/>
      <c r="AS148" s="152"/>
      <c r="AT148" s="153"/>
      <c r="AU148" s="196" t="s">
        <v>250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235</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249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251</v>
      </c>
      <c r="H152" s="130"/>
      <c r="I152" s="130"/>
      <c r="J152" s="130"/>
      <c r="K152" s="130"/>
      <c r="L152" s="130"/>
      <c r="M152" s="130"/>
      <c r="N152" s="130"/>
      <c r="O152" s="130"/>
      <c r="P152" s="131"/>
      <c r="Q152" s="159" t="s">
        <v>333</v>
      </c>
      <c r="R152" s="130"/>
      <c r="S152" s="130"/>
      <c r="T152" s="130"/>
      <c r="U152" s="130"/>
      <c r="V152" s="130"/>
      <c r="W152" s="130"/>
      <c r="X152" s="130"/>
      <c r="Y152" s="130"/>
      <c r="Z152" s="130"/>
      <c r="AA152" s="130"/>
      <c r="AB152" s="129" t="s">
        <v>334</v>
      </c>
      <c r="AC152" s="130"/>
      <c r="AD152" s="131"/>
      <c r="AE152" s="159" t="s">
        <v>252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251</v>
      </c>
      <c r="H159" s="130"/>
      <c r="I159" s="130"/>
      <c r="J159" s="130"/>
      <c r="K159" s="130"/>
      <c r="L159" s="130"/>
      <c r="M159" s="130"/>
      <c r="N159" s="130"/>
      <c r="O159" s="130"/>
      <c r="P159" s="131"/>
      <c r="Q159" s="159" t="s">
        <v>333</v>
      </c>
      <c r="R159" s="130"/>
      <c r="S159" s="130"/>
      <c r="T159" s="130"/>
      <c r="U159" s="130"/>
      <c r="V159" s="130"/>
      <c r="W159" s="130"/>
      <c r="X159" s="130"/>
      <c r="Y159" s="130"/>
      <c r="Z159" s="130"/>
      <c r="AA159" s="130"/>
      <c r="AB159" s="129" t="s">
        <v>334</v>
      </c>
      <c r="AC159" s="130"/>
      <c r="AD159" s="131"/>
      <c r="AE159" s="135" t="s">
        <v>252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251</v>
      </c>
      <c r="H166" s="130"/>
      <c r="I166" s="130"/>
      <c r="J166" s="130"/>
      <c r="K166" s="130"/>
      <c r="L166" s="130"/>
      <c r="M166" s="130"/>
      <c r="N166" s="130"/>
      <c r="O166" s="130"/>
      <c r="P166" s="131"/>
      <c r="Q166" s="159" t="s">
        <v>333</v>
      </c>
      <c r="R166" s="130"/>
      <c r="S166" s="130"/>
      <c r="T166" s="130"/>
      <c r="U166" s="130"/>
      <c r="V166" s="130"/>
      <c r="W166" s="130"/>
      <c r="X166" s="130"/>
      <c r="Y166" s="130"/>
      <c r="Z166" s="130"/>
      <c r="AA166" s="130"/>
      <c r="AB166" s="129" t="s">
        <v>334</v>
      </c>
      <c r="AC166" s="130"/>
      <c r="AD166" s="131"/>
      <c r="AE166" s="135" t="s">
        <v>252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251</v>
      </c>
      <c r="H173" s="130"/>
      <c r="I173" s="130"/>
      <c r="J173" s="130"/>
      <c r="K173" s="130"/>
      <c r="L173" s="130"/>
      <c r="M173" s="130"/>
      <c r="N173" s="130"/>
      <c r="O173" s="130"/>
      <c r="P173" s="131"/>
      <c r="Q173" s="159" t="s">
        <v>333</v>
      </c>
      <c r="R173" s="130"/>
      <c r="S173" s="130"/>
      <c r="T173" s="130"/>
      <c r="U173" s="130"/>
      <c r="V173" s="130"/>
      <c r="W173" s="130"/>
      <c r="X173" s="130"/>
      <c r="Y173" s="130"/>
      <c r="Z173" s="130"/>
      <c r="AA173" s="130"/>
      <c r="AB173" s="129" t="s">
        <v>334</v>
      </c>
      <c r="AC173" s="130"/>
      <c r="AD173" s="131"/>
      <c r="AE173" s="135" t="s">
        <v>252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251</v>
      </c>
      <c r="H180" s="130"/>
      <c r="I180" s="130"/>
      <c r="J180" s="130"/>
      <c r="K180" s="130"/>
      <c r="L180" s="130"/>
      <c r="M180" s="130"/>
      <c r="N180" s="130"/>
      <c r="O180" s="130"/>
      <c r="P180" s="131"/>
      <c r="Q180" s="159" t="s">
        <v>333</v>
      </c>
      <c r="R180" s="130"/>
      <c r="S180" s="130"/>
      <c r="T180" s="130"/>
      <c r="U180" s="130"/>
      <c r="V180" s="130"/>
      <c r="W180" s="130"/>
      <c r="X180" s="130"/>
      <c r="Y180" s="130"/>
      <c r="Z180" s="130"/>
      <c r="AA180" s="130"/>
      <c r="AB180" s="129" t="s">
        <v>334</v>
      </c>
      <c r="AC180" s="130"/>
      <c r="AD180" s="131"/>
      <c r="AE180" s="135" t="s">
        <v>252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297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t="s">
        <v>564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239</v>
      </c>
      <c r="F192" s="179"/>
      <c r="G192" s="160" t="s">
        <v>248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391</v>
      </c>
      <c r="AF192" s="155"/>
      <c r="AG192" s="155"/>
      <c r="AH192" s="155"/>
      <c r="AI192" s="155" t="s">
        <v>389</v>
      </c>
      <c r="AJ192" s="155"/>
      <c r="AK192" s="155"/>
      <c r="AL192" s="155"/>
      <c r="AM192" s="155" t="s">
        <v>418</v>
      </c>
      <c r="AN192" s="155"/>
      <c r="AO192" s="155"/>
      <c r="AP192" s="151"/>
      <c r="AQ192" s="151" t="s">
        <v>234</v>
      </c>
      <c r="AR192" s="152"/>
      <c r="AS192" s="152"/>
      <c r="AT192" s="153"/>
      <c r="AU192" s="196" t="s">
        <v>250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235</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249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391</v>
      </c>
      <c r="AF196" s="155"/>
      <c r="AG196" s="155"/>
      <c r="AH196" s="155"/>
      <c r="AI196" s="155" t="s">
        <v>389</v>
      </c>
      <c r="AJ196" s="155"/>
      <c r="AK196" s="155"/>
      <c r="AL196" s="155"/>
      <c r="AM196" s="155" t="s">
        <v>418</v>
      </c>
      <c r="AN196" s="155"/>
      <c r="AO196" s="155"/>
      <c r="AP196" s="151"/>
      <c r="AQ196" s="151" t="s">
        <v>234</v>
      </c>
      <c r="AR196" s="152"/>
      <c r="AS196" s="152"/>
      <c r="AT196" s="153"/>
      <c r="AU196" s="196" t="s">
        <v>250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235</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249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391</v>
      </c>
      <c r="AF200" s="155"/>
      <c r="AG200" s="155"/>
      <c r="AH200" s="155"/>
      <c r="AI200" s="155" t="s">
        <v>389</v>
      </c>
      <c r="AJ200" s="155"/>
      <c r="AK200" s="155"/>
      <c r="AL200" s="155"/>
      <c r="AM200" s="155" t="s">
        <v>418</v>
      </c>
      <c r="AN200" s="155"/>
      <c r="AO200" s="155"/>
      <c r="AP200" s="151"/>
      <c r="AQ200" s="151" t="s">
        <v>234</v>
      </c>
      <c r="AR200" s="152"/>
      <c r="AS200" s="152"/>
      <c r="AT200" s="153"/>
      <c r="AU200" s="196" t="s">
        <v>250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235</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249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391</v>
      </c>
      <c r="AF204" s="155"/>
      <c r="AG204" s="155"/>
      <c r="AH204" s="155"/>
      <c r="AI204" s="155" t="s">
        <v>389</v>
      </c>
      <c r="AJ204" s="155"/>
      <c r="AK204" s="155"/>
      <c r="AL204" s="155"/>
      <c r="AM204" s="155" t="s">
        <v>418</v>
      </c>
      <c r="AN204" s="155"/>
      <c r="AO204" s="155"/>
      <c r="AP204" s="151"/>
      <c r="AQ204" s="151" t="s">
        <v>234</v>
      </c>
      <c r="AR204" s="152"/>
      <c r="AS204" s="152"/>
      <c r="AT204" s="153"/>
      <c r="AU204" s="196" t="s">
        <v>250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235</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249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391</v>
      </c>
      <c r="AF208" s="155"/>
      <c r="AG208" s="155"/>
      <c r="AH208" s="155"/>
      <c r="AI208" s="155" t="s">
        <v>389</v>
      </c>
      <c r="AJ208" s="155"/>
      <c r="AK208" s="155"/>
      <c r="AL208" s="155"/>
      <c r="AM208" s="155" t="s">
        <v>418</v>
      </c>
      <c r="AN208" s="155"/>
      <c r="AO208" s="155"/>
      <c r="AP208" s="151"/>
      <c r="AQ208" s="151" t="s">
        <v>234</v>
      </c>
      <c r="AR208" s="152"/>
      <c r="AS208" s="152"/>
      <c r="AT208" s="153"/>
      <c r="AU208" s="196" t="s">
        <v>250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235</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249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251</v>
      </c>
      <c r="H212" s="130"/>
      <c r="I212" s="130"/>
      <c r="J212" s="130"/>
      <c r="K212" s="130"/>
      <c r="L212" s="130"/>
      <c r="M212" s="130"/>
      <c r="N212" s="130"/>
      <c r="O212" s="130"/>
      <c r="P212" s="131"/>
      <c r="Q212" s="159" t="s">
        <v>333</v>
      </c>
      <c r="R212" s="130"/>
      <c r="S212" s="130"/>
      <c r="T212" s="130"/>
      <c r="U212" s="130"/>
      <c r="V212" s="130"/>
      <c r="W212" s="130"/>
      <c r="X212" s="130"/>
      <c r="Y212" s="130"/>
      <c r="Z212" s="130"/>
      <c r="AA212" s="130"/>
      <c r="AB212" s="129" t="s">
        <v>334</v>
      </c>
      <c r="AC212" s="130"/>
      <c r="AD212" s="131"/>
      <c r="AE212" s="159" t="s">
        <v>252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251</v>
      </c>
      <c r="H219" s="130"/>
      <c r="I219" s="130"/>
      <c r="J219" s="130"/>
      <c r="K219" s="130"/>
      <c r="L219" s="130"/>
      <c r="M219" s="130"/>
      <c r="N219" s="130"/>
      <c r="O219" s="130"/>
      <c r="P219" s="131"/>
      <c r="Q219" s="159" t="s">
        <v>333</v>
      </c>
      <c r="R219" s="130"/>
      <c r="S219" s="130"/>
      <c r="T219" s="130"/>
      <c r="U219" s="130"/>
      <c r="V219" s="130"/>
      <c r="W219" s="130"/>
      <c r="X219" s="130"/>
      <c r="Y219" s="130"/>
      <c r="Z219" s="130"/>
      <c r="AA219" s="130"/>
      <c r="AB219" s="129" t="s">
        <v>334</v>
      </c>
      <c r="AC219" s="130"/>
      <c r="AD219" s="131"/>
      <c r="AE219" s="135" t="s">
        <v>252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251</v>
      </c>
      <c r="H226" s="130"/>
      <c r="I226" s="130"/>
      <c r="J226" s="130"/>
      <c r="K226" s="130"/>
      <c r="L226" s="130"/>
      <c r="M226" s="130"/>
      <c r="N226" s="130"/>
      <c r="O226" s="130"/>
      <c r="P226" s="131"/>
      <c r="Q226" s="159" t="s">
        <v>333</v>
      </c>
      <c r="R226" s="130"/>
      <c r="S226" s="130"/>
      <c r="T226" s="130"/>
      <c r="U226" s="130"/>
      <c r="V226" s="130"/>
      <c r="W226" s="130"/>
      <c r="X226" s="130"/>
      <c r="Y226" s="130"/>
      <c r="Z226" s="130"/>
      <c r="AA226" s="130"/>
      <c r="AB226" s="129" t="s">
        <v>334</v>
      </c>
      <c r="AC226" s="130"/>
      <c r="AD226" s="131"/>
      <c r="AE226" s="135" t="s">
        <v>252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251</v>
      </c>
      <c r="H233" s="130"/>
      <c r="I233" s="130"/>
      <c r="J233" s="130"/>
      <c r="K233" s="130"/>
      <c r="L233" s="130"/>
      <c r="M233" s="130"/>
      <c r="N233" s="130"/>
      <c r="O233" s="130"/>
      <c r="P233" s="131"/>
      <c r="Q233" s="159" t="s">
        <v>333</v>
      </c>
      <c r="R233" s="130"/>
      <c r="S233" s="130"/>
      <c r="T233" s="130"/>
      <c r="U233" s="130"/>
      <c r="V233" s="130"/>
      <c r="W233" s="130"/>
      <c r="X233" s="130"/>
      <c r="Y233" s="130"/>
      <c r="Z233" s="130"/>
      <c r="AA233" s="130"/>
      <c r="AB233" s="129" t="s">
        <v>334</v>
      </c>
      <c r="AC233" s="130"/>
      <c r="AD233" s="131"/>
      <c r="AE233" s="135" t="s">
        <v>252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251</v>
      </c>
      <c r="H240" s="130"/>
      <c r="I240" s="130"/>
      <c r="J240" s="130"/>
      <c r="K240" s="130"/>
      <c r="L240" s="130"/>
      <c r="M240" s="130"/>
      <c r="N240" s="130"/>
      <c r="O240" s="130"/>
      <c r="P240" s="131"/>
      <c r="Q240" s="159" t="s">
        <v>333</v>
      </c>
      <c r="R240" s="130"/>
      <c r="S240" s="130"/>
      <c r="T240" s="130"/>
      <c r="U240" s="130"/>
      <c r="V240" s="130"/>
      <c r="W240" s="130"/>
      <c r="X240" s="130"/>
      <c r="Y240" s="130"/>
      <c r="Z240" s="130"/>
      <c r="AA240" s="130"/>
      <c r="AB240" s="129" t="s">
        <v>334</v>
      </c>
      <c r="AC240" s="130"/>
      <c r="AD240" s="131"/>
      <c r="AE240" s="135" t="s">
        <v>252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297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641</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239</v>
      </c>
      <c r="F252" s="179"/>
      <c r="G252" s="160" t="s">
        <v>248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391</v>
      </c>
      <c r="AF252" s="155"/>
      <c r="AG252" s="155"/>
      <c r="AH252" s="155"/>
      <c r="AI252" s="155" t="s">
        <v>389</v>
      </c>
      <c r="AJ252" s="155"/>
      <c r="AK252" s="155"/>
      <c r="AL252" s="155"/>
      <c r="AM252" s="155" t="s">
        <v>418</v>
      </c>
      <c r="AN252" s="155"/>
      <c r="AO252" s="155"/>
      <c r="AP252" s="151"/>
      <c r="AQ252" s="151" t="s">
        <v>234</v>
      </c>
      <c r="AR252" s="152"/>
      <c r="AS252" s="152"/>
      <c r="AT252" s="153"/>
      <c r="AU252" s="196" t="s">
        <v>250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235</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249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391</v>
      </c>
      <c r="AF256" s="155"/>
      <c r="AG256" s="155"/>
      <c r="AH256" s="155"/>
      <c r="AI256" s="155" t="s">
        <v>389</v>
      </c>
      <c r="AJ256" s="155"/>
      <c r="AK256" s="155"/>
      <c r="AL256" s="155"/>
      <c r="AM256" s="155" t="s">
        <v>418</v>
      </c>
      <c r="AN256" s="155"/>
      <c r="AO256" s="155"/>
      <c r="AP256" s="151"/>
      <c r="AQ256" s="151" t="s">
        <v>234</v>
      </c>
      <c r="AR256" s="152"/>
      <c r="AS256" s="152"/>
      <c r="AT256" s="153"/>
      <c r="AU256" s="196" t="s">
        <v>250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235</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249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391</v>
      </c>
      <c r="AF260" s="155"/>
      <c r="AG260" s="155"/>
      <c r="AH260" s="155"/>
      <c r="AI260" s="155" t="s">
        <v>389</v>
      </c>
      <c r="AJ260" s="155"/>
      <c r="AK260" s="155"/>
      <c r="AL260" s="155"/>
      <c r="AM260" s="155" t="s">
        <v>418</v>
      </c>
      <c r="AN260" s="155"/>
      <c r="AO260" s="155"/>
      <c r="AP260" s="151"/>
      <c r="AQ260" s="151" t="s">
        <v>234</v>
      </c>
      <c r="AR260" s="152"/>
      <c r="AS260" s="152"/>
      <c r="AT260" s="153"/>
      <c r="AU260" s="196" t="s">
        <v>250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235</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249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391</v>
      </c>
      <c r="AF264" s="155"/>
      <c r="AG264" s="155"/>
      <c r="AH264" s="155"/>
      <c r="AI264" s="155" t="s">
        <v>389</v>
      </c>
      <c r="AJ264" s="155"/>
      <c r="AK264" s="155"/>
      <c r="AL264" s="155"/>
      <c r="AM264" s="155" t="s">
        <v>418</v>
      </c>
      <c r="AN264" s="155"/>
      <c r="AO264" s="155"/>
      <c r="AP264" s="151"/>
      <c r="AQ264" s="159" t="s">
        <v>234</v>
      </c>
      <c r="AR264" s="130"/>
      <c r="AS264" s="130"/>
      <c r="AT264" s="131"/>
      <c r="AU264" s="136" t="s">
        <v>250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235</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249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391</v>
      </c>
      <c r="AF268" s="155"/>
      <c r="AG268" s="155"/>
      <c r="AH268" s="155"/>
      <c r="AI268" s="155" t="s">
        <v>389</v>
      </c>
      <c r="AJ268" s="155"/>
      <c r="AK268" s="155"/>
      <c r="AL268" s="155"/>
      <c r="AM268" s="155" t="s">
        <v>418</v>
      </c>
      <c r="AN268" s="155"/>
      <c r="AO268" s="155"/>
      <c r="AP268" s="151"/>
      <c r="AQ268" s="151" t="s">
        <v>234</v>
      </c>
      <c r="AR268" s="152"/>
      <c r="AS268" s="152"/>
      <c r="AT268" s="153"/>
      <c r="AU268" s="196" t="s">
        <v>250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235</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249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251</v>
      </c>
      <c r="H272" s="130"/>
      <c r="I272" s="130"/>
      <c r="J272" s="130"/>
      <c r="K272" s="130"/>
      <c r="L272" s="130"/>
      <c r="M272" s="130"/>
      <c r="N272" s="130"/>
      <c r="O272" s="130"/>
      <c r="P272" s="131"/>
      <c r="Q272" s="159" t="s">
        <v>333</v>
      </c>
      <c r="R272" s="130"/>
      <c r="S272" s="130"/>
      <c r="T272" s="130"/>
      <c r="U272" s="130"/>
      <c r="V272" s="130"/>
      <c r="W272" s="130"/>
      <c r="X272" s="130"/>
      <c r="Y272" s="130"/>
      <c r="Z272" s="130"/>
      <c r="AA272" s="130"/>
      <c r="AB272" s="129" t="s">
        <v>334</v>
      </c>
      <c r="AC272" s="130"/>
      <c r="AD272" s="131"/>
      <c r="AE272" s="159" t="s">
        <v>252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251</v>
      </c>
      <c r="H279" s="130"/>
      <c r="I279" s="130"/>
      <c r="J279" s="130"/>
      <c r="K279" s="130"/>
      <c r="L279" s="130"/>
      <c r="M279" s="130"/>
      <c r="N279" s="130"/>
      <c r="O279" s="130"/>
      <c r="P279" s="131"/>
      <c r="Q279" s="159" t="s">
        <v>333</v>
      </c>
      <c r="R279" s="130"/>
      <c r="S279" s="130"/>
      <c r="T279" s="130"/>
      <c r="U279" s="130"/>
      <c r="V279" s="130"/>
      <c r="W279" s="130"/>
      <c r="X279" s="130"/>
      <c r="Y279" s="130"/>
      <c r="Z279" s="130"/>
      <c r="AA279" s="130"/>
      <c r="AB279" s="129" t="s">
        <v>334</v>
      </c>
      <c r="AC279" s="130"/>
      <c r="AD279" s="131"/>
      <c r="AE279" s="135" t="s">
        <v>252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251</v>
      </c>
      <c r="H286" s="130"/>
      <c r="I286" s="130"/>
      <c r="J286" s="130"/>
      <c r="K286" s="130"/>
      <c r="L286" s="130"/>
      <c r="M286" s="130"/>
      <c r="N286" s="130"/>
      <c r="O286" s="130"/>
      <c r="P286" s="131"/>
      <c r="Q286" s="159" t="s">
        <v>333</v>
      </c>
      <c r="R286" s="130"/>
      <c r="S286" s="130"/>
      <c r="T286" s="130"/>
      <c r="U286" s="130"/>
      <c r="V286" s="130"/>
      <c r="W286" s="130"/>
      <c r="X286" s="130"/>
      <c r="Y286" s="130"/>
      <c r="Z286" s="130"/>
      <c r="AA286" s="130"/>
      <c r="AB286" s="129" t="s">
        <v>334</v>
      </c>
      <c r="AC286" s="130"/>
      <c r="AD286" s="131"/>
      <c r="AE286" s="135" t="s">
        <v>252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251</v>
      </c>
      <c r="H293" s="130"/>
      <c r="I293" s="130"/>
      <c r="J293" s="130"/>
      <c r="K293" s="130"/>
      <c r="L293" s="130"/>
      <c r="M293" s="130"/>
      <c r="N293" s="130"/>
      <c r="O293" s="130"/>
      <c r="P293" s="131"/>
      <c r="Q293" s="159" t="s">
        <v>333</v>
      </c>
      <c r="R293" s="130"/>
      <c r="S293" s="130"/>
      <c r="T293" s="130"/>
      <c r="U293" s="130"/>
      <c r="V293" s="130"/>
      <c r="W293" s="130"/>
      <c r="X293" s="130"/>
      <c r="Y293" s="130"/>
      <c r="Z293" s="130"/>
      <c r="AA293" s="130"/>
      <c r="AB293" s="129" t="s">
        <v>334</v>
      </c>
      <c r="AC293" s="130"/>
      <c r="AD293" s="131"/>
      <c r="AE293" s="135" t="s">
        <v>252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251</v>
      </c>
      <c r="H300" s="130"/>
      <c r="I300" s="130"/>
      <c r="J300" s="130"/>
      <c r="K300" s="130"/>
      <c r="L300" s="130"/>
      <c r="M300" s="130"/>
      <c r="N300" s="130"/>
      <c r="O300" s="130"/>
      <c r="P300" s="131"/>
      <c r="Q300" s="159" t="s">
        <v>333</v>
      </c>
      <c r="R300" s="130"/>
      <c r="S300" s="130"/>
      <c r="T300" s="130"/>
      <c r="U300" s="130"/>
      <c r="V300" s="130"/>
      <c r="W300" s="130"/>
      <c r="X300" s="130"/>
      <c r="Y300" s="130"/>
      <c r="Z300" s="130"/>
      <c r="AA300" s="130"/>
      <c r="AB300" s="129" t="s">
        <v>334</v>
      </c>
      <c r="AC300" s="130"/>
      <c r="AD300" s="131"/>
      <c r="AE300" s="135" t="s">
        <v>252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239</v>
      </c>
      <c r="F312" s="179"/>
      <c r="G312" s="160" t="s">
        <v>248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391</v>
      </c>
      <c r="AF312" s="155"/>
      <c r="AG312" s="155"/>
      <c r="AH312" s="155"/>
      <c r="AI312" s="155" t="s">
        <v>389</v>
      </c>
      <c r="AJ312" s="155"/>
      <c r="AK312" s="155"/>
      <c r="AL312" s="155"/>
      <c r="AM312" s="155" t="s">
        <v>418</v>
      </c>
      <c r="AN312" s="155"/>
      <c r="AO312" s="155"/>
      <c r="AP312" s="151"/>
      <c r="AQ312" s="151" t="s">
        <v>234</v>
      </c>
      <c r="AR312" s="152"/>
      <c r="AS312" s="152"/>
      <c r="AT312" s="153"/>
      <c r="AU312" s="196" t="s">
        <v>250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235</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249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391</v>
      </c>
      <c r="AF316" s="155"/>
      <c r="AG316" s="155"/>
      <c r="AH316" s="155"/>
      <c r="AI316" s="155" t="s">
        <v>389</v>
      </c>
      <c r="AJ316" s="155"/>
      <c r="AK316" s="155"/>
      <c r="AL316" s="155"/>
      <c r="AM316" s="155" t="s">
        <v>418</v>
      </c>
      <c r="AN316" s="155"/>
      <c r="AO316" s="155"/>
      <c r="AP316" s="151"/>
      <c r="AQ316" s="151" t="s">
        <v>234</v>
      </c>
      <c r="AR316" s="152"/>
      <c r="AS316" s="152"/>
      <c r="AT316" s="153"/>
      <c r="AU316" s="196" t="s">
        <v>250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235</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249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391</v>
      </c>
      <c r="AF320" s="155"/>
      <c r="AG320" s="155"/>
      <c r="AH320" s="155"/>
      <c r="AI320" s="155" t="s">
        <v>389</v>
      </c>
      <c r="AJ320" s="155"/>
      <c r="AK320" s="155"/>
      <c r="AL320" s="155"/>
      <c r="AM320" s="155" t="s">
        <v>418</v>
      </c>
      <c r="AN320" s="155"/>
      <c r="AO320" s="155"/>
      <c r="AP320" s="151"/>
      <c r="AQ320" s="151" t="s">
        <v>234</v>
      </c>
      <c r="AR320" s="152"/>
      <c r="AS320" s="152"/>
      <c r="AT320" s="153"/>
      <c r="AU320" s="196" t="s">
        <v>250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235</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249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391</v>
      </c>
      <c r="AF324" s="155"/>
      <c r="AG324" s="155"/>
      <c r="AH324" s="155"/>
      <c r="AI324" s="155" t="s">
        <v>389</v>
      </c>
      <c r="AJ324" s="155"/>
      <c r="AK324" s="155"/>
      <c r="AL324" s="155"/>
      <c r="AM324" s="155" t="s">
        <v>418</v>
      </c>
      <c r="AN324" s="155"/>
      <c r="AO324" s="155"/>
      <c r="AP324" s="151"/>
      <c r="AQ324" s="151" t="s">
        <v>234</v>
      </c>
      <c r="AR324" s="152"/>
      <c r="AS324" s="152"/>
      <c r="AT324" s="153"/>
      <c r="AU324" s="196" t="s">
        <v>250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235</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249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391</v>
      </c>
      <c r="AF328" s="155"/>
      <c r="AG328" s="155"/>
      <c r="AH328" s="155"/>
      <c r="AI328" s="155" t="s">
        <v>389</v>
      </c>
      <c r="AJ328" s="155"/>
      <c r="AK328" s="155"/>
      <c r="AL328" s="155"/>
      <c r="AM328" s="155" t="s">
        <v>418</v>
      </c>
      <c r="AN328" s="155"/>
      <c r="AO328" s="155"/>
      <c r="AP328" s="151"/>
      <c r="AQ328" s="151" t="s">
        <v>234</v>
      </c>
      <c r="AR328" s="152"/>
      <c r="AS328" s="152"/>
      <c r="AT328" s="153"/>
      <c r="AU328" s="196" t="s">
        <v>250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235</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249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251</v>
      </c>
      <c r="H332" s="130"/>
      <c r="I332" s="130"/>
      <c r="J332" s="130"/>
      <c r="K332" s="130"/>
      <c r="L332" s="130"/>
      <c r="M332" s="130"/>
      <c r="N332" s="130"/>
      <c r="O332" s="130"/>
      <c r="P332" s="131"/>
      <c r="Q332" s="159" t="s">
        <v>333</v>
      </c>
      <c r="R332" s="130"/>
      <c r="S332" s="130"/>
      <c r="T332" s="130"/>
      <c r="U332" s="130"/>
      <c r="V332" s="130"/>
      <c r="W332" s="130"/>
      <c r="X332" s="130"/>
      <c r="Y332" s="130"/>
      <c r="Z332" s="130"/>
      <c r="AA332" s="130"/>
      <c r="AB332" s="129" t="s">
        <v>334</v>
      </c>
      <c r="AC332" s="130"/>
      <c r="AD332" s="131"/>
      <c r="AE332" s="159" t="s">
        <v>252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251</v>
      </c>
      <c r="H339" s="130"/>
      <c r="I339" s="130"/>
      <c r="J339" s="130"/>
      <c r="K339" s="130"/>
      <c r="L339" s="130"/>
      <c r="M339" s="130"/>
      <c r="N339" s="130"/>
      <c r="O339" s="130"/>
      <c r="P339" s="131"/>
      <c r="Q339" s="159" t="s">
        <v>333</v>
      </c>
      <c r="R339" s="130"/>
      <c r="S339" s="130"/>
      <c r="T339" s="130"/>
      <c r="U339" s="130"/>
      <c r="V339" s="130"/>
      <c r="W339" s="130"/>
      <c r="X339" s="130"/>
      <c r="Y339" s="130"/>
      <c r="Z339" s="130"/>
      <c r="AA339" s="130"/>
      <c r="AB339" s="129" t="s">
        <v>334</v>
      </c>
      <c r="AC339" s="130"/>
      <c r="AD339" s="131"/>
      <c r="AE339" s="135" t="s">
        <v>252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251</v>
      </c>
      <c r="H346" s="130"/>
      <c r="I346" s="130"/>
      <c r="J346" s="130"/>
      <c r="K346" s="130"/>
      <c r="L346" s="130"/>
      <c r="M346" s="130"/>
      <c r="N346" s="130"/>
      <c r="O346" s="130"/>
      <c r="P346" s="131"/>
      <c r="Q346" s="159" t="s">
        <v>333</v>
      </c>
      <c r="R346" s="130"/>
      <c r="S346" s="130"/>
      <c r="T346" s="130"/>
      <c r="U346" s="130"/>
      <c r="V346" s="130"/>
      <c r="W346" s="130"/>
      <c r="X346" s="130"/>
      <c r="Y346" s="130"/>
      <c r="Z346" s="130"/>
      <c r="AA346" s="130"/>
      <c r="AB346" s="129" t="s">
        <v>334</v>
      </c>
      <c r="AC346" s="130"/>
      <c r="AD346" s="131"/>
      <c r="AE346" s="135" t="s">
        <v>252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251</v>
      </c>
      <c r="H353" s="130"/>
      <c r="I353" s="130"/>
      <c r="J353" s="130"/>
      <c r="K353" s="130"/>
      <c r="L353" s="130"/>
      <c r="M353" s="130"/>
      <c r="N353" s="130"/>
      <c r="O353" s="130"/>
      <c r="P353" s="131"/>
      <c r="Q353" s="159" t="s">
        <v>333</v>
      </c>
      <c r="R353" s="130"/>
      <c r="S353" s="130"/>
      <c r="T353" s="130"/>
      <c r="U353" s="130"/>
      <c r="V353" s="130"/>
      <c r="W353" s="130"/>
      <c r="X353" s="130"/>
      <c r="Y353" s="130"/>
      <c r="Z353" s="130"/>
      <c r="AA353" s="130"/>
      <c r="AB353" s="129" t="s">
        <v>334</v>
      </c>
      <c r="AC353" s="130"/>
      <c r="AD353" s="131"/>
      <c r="AE353" s="135" t="s">
        <v>252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251</v>
      </c>
      <c r="H360" s="130"/>
      <c r="I360" s="130"/>
      <c r="J360" s="130"/>
      <c r="K360" s="130"/>
      <c r="L360" s="130"/>
      <c r="M360" s="130"/>
      <c r="N360" s="130"/>
      <c r="O360" s="130"/>
      <c r="P360" s="131"/>
      <c r="Q360" s="159" t="s">
        <v>333</v>
      </c>
      <c r="R360" s="130"/>
      <c r="S360" s="130"/>
      <c r="T360" s="130"/>
      <c r="U360" s="130"/>
      <c r="V360" s="130"/>
      <c r="W360" s="130"/>
      <c r="X360" s="130"/>
      <c r="Y360" s="130"/>
      <c r="Z360" s="130"/>
      <c r="AA360" s="130"/>
      <c r="AB360" s="129" t="s">
        <v>334</v>
      </c>
      <c r="AC360" s="130"/>
      <c r="AD360" s="131"/>
      <c r="AE360" s="135" t="s">
        <v>252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239</v>
      </c>
      <c r="F372" s="179"/>
      <c r="G372" s="160" t="s">
        <v>248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391</v>
      </c>
      <c r="AF372" s="155"/>
      <c r="AG372" s="155"/>
      <c r="AH372" s="155"/>
      <c r="AI372" s="155" t="s">
        <v>389</v>
      </c>
      <c r="AJ372" s="155"/>
      <c r="AK372" s="155"/>
      <c r="AL372" s="155"/>
      <c r="AM372" s="155" t="s">
        <v>418</v>
      </c>
      <c r="AN372" s="155"/>
      <c r="AO372" s="155"/>
      <c r="AP372" s="151"/>
      <c r="AQ372" s="151" t="s">
        <v>234</v>
      </c>
      <c r="AR372" s="152"/>
      <c r="AS372" s="152"/>
      <c r="AT372" s="153"/>
      <c r="AU372" s="196" t="s">
        <v>250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235</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249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391</v>
      </c>
      <c r="AF376" s="155"/>
      <c r="AG376" s="155"/>
      <c r="AH376" s="155"/>
      <c r="AI376" s="155" t="s">
        <v>389</v>
      </c>
      <c r="AJ376" s="155"/>
      <c r="AK376" s="155"/>
      <c r="AL376" s="155"/>
      <c r="AM376" s="155" t="s">
        <v>418</v>
      </c>
      <c r="AN376" s="155"/>
      <c r="AO376" s="155"/>
      <c r="AP376" s="151"/>
      <c r="AQ376" s="151" t="s">
        <v>234</v>
      </c>
      <c r="AR376" s="152"/>
      <c r="AS376" s="152"/>
      <c r="AT376" s="153"/>
      <c r="AU376" s="196" t="s">
        <v>250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235</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249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391</v>
      </c>
      <c r="AF380" s="155"/>
      <c r="AG380" s="155"/>
      <c r="AH380" s="155"/>
      <c r="AI380" s="155" t="s">
        <v>389</v>
      </c>
      <c r="AJ380" s="155"/>
      <c r="AK380" s="155"/>
      <c r="AL380" s="155"/>
      <c r="AM380" s="155" t="s">
        <v>418</v>
      </c>
      <c r="AN380" s="155"/>
      <c r="AO380" s="155"/>
      <c r="AP380" s="151"/>
      <c r="AQ380" s="151" t="s">
        <v>234</v>
      </c>
      <c r="AR380" s="152"/>
      <c r="AS380" s="152"/>
      <c r="AT380" s="153"/>
      <c r="AU380" s="196" t="s">
        <v>250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235</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249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391</v>
      </c>
      <c r="AF384" s="155"/>
      <c r="AG384" s="155"/>
      <c r="AH384" s="155"/>
      <c r="AI384" s="155" t="s">
        <v>389</v>
      </c>
      <c r="AJ384" s="155"/>
      <c r="AK384" s="155"/>
      <c r="AL384" s="155"/>
      <c r="AM384" s="155" t="s">
        <v>418</v>
      </c>
      <c r="AN384" s="155"/>
      <c r="AO384" s="155"/>
      <c r="AP384" s="151"/>
      <c r="AQ384" s="151" t="s">
        <v>234</v>
      </c>
      <c r="AR384" s="152"/>
      <c r="AS384" s="152"/>
      <c r="AT384" s="153"/>
      <c r="AU384" s="196" t="s">
        <v>250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235</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249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391</v>
      </c>
      <c r="AF388" s="155"/>
      <c r="AG388" s="155"/>
      <c r="AH388" s="155"/>
      <c r="AI388" s="155" t="s">
        <v>389</v>
      </c>
      <c r="AJ388" s="155"/>
      <c r="AK388" s="155"/>
      <c r="AL388" s="155"/>
      <c r="AM388" s="155" t="s">
        <v>418</v>
      </c>
      <c r="AN388" s="155"/>
      <c r="AO388" s="155"/>
      <c r="AP388" s="151"/>
      <c r="AQ388" s="151" t="s">
        <v>234</v>
      </c>
      <c r="AR388" s="152"/>
      <c r="AS388" s="152"/>
      <c r="AT388" s="153"/>
      <c r="AU388" s="196" t="s">
        <v>250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235</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249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251</v>
      </c>
      <c r="H392" s="130"/>
      <c r="I392" s="130"/>
      <c r="J392" s="130"/>
      <c r="K392" s="130"/>
      <c r="L392" s="130"/>
      <c r="M392" s="130"/>
      <c r="N392" s="130"/>
      <c r="O392" s="130"/>
      <c r="P392" s="131"/>
      <c r="Q392" s="159" t="s">
        <v>333</v>
      </c>
      <c r="R392" s="130"/>
      <c r="S392" s="130"/>
      <c r="T392" s="130"/>
      <c r="U392" s="130"/>
      <c r="V392" s="130"/>
      <c r="W392" s="130"/>
      <c r="X392" s="130"/>
      <c r="Y392" s="130"/>
      <c r="Z392" s="130"/>
      <c r="AA392" s="130"/>
      <c r="AB392" s="129" t="s">
        <v>334</v>
      </c>
      <c r="AC392" s="130"/>
      <c r="AD392" s="131"/>
      <c r="AE392" s="159" t="s">
        <v>252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251</v>
      </c>
      <c r="H399" s="130"/>
      <c r="I399" s="130"/>
      <c r="J399" s="130"/>
      <c r="K399" s="130"/>
      <c r="L399" s="130"/>
      <c r="M399" s="130"/>
      <c r="N399" s="130"/>
      <c r="O399" s="130"/>
      <c r="P399" s="131"/>
      <c r="Q399" s="159" t="s">
        <v>333</v>
      </c>
      <c r="R399" s="130"/>
      <c r="S399" s="130"/>
      <c r="T399" s="130"/>
      <c r="U399" s="130"/>
      <c r="V399" s="130"/>
      <c r="W399" s="130"/>
      <c r="X399" s="130"/>
      <c r="Y399" s="130"/>
      <c r="Z399" s="130"/>
      <c r="AA399" s="130"/>
      <c r="AB399" s="129" t="s">
        <v>334</v>
      </c>
      <c r="AC399" s="130"/>
      <c r="AD399" s="131"/>
      <c r="AE399" s="135" t="s">
        <v>252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251</v>
      </c>
      <c r="H406" s="130"/>
      <c r="I406" s="130"/>
      <c r="J406" s="130"/>
      <c r="K406" s="130"/>
      <c r="L406" s="130"/>
      <c r="M406" s="130"/>
      <c r="N406" s="130"/>
      <c r="O406" s="130"/>
      <c r="P406" s="131"/>
      <c r="Q406" s="159" t="s">
        <v>333</v>
      </c>
      <c r="R406" s="130"/>
      <c r="S406" s="130"/>
      <c r="T406" s="130"/>
      <c r="U406" s="130"/>
      <c r="V406" s="130"/>
      <c r="W406" s="130"/>
      <c r="X406" s="130"/>
      <c r="Y406" s="130"/>
      <c r="Z406" s="130"/>
      <c r="AA406" s="130"/>
      <c r="AB406" s="129" t="s">
        <v>334</v>
      </c>
      <c r="AC406" s="130"/>
      <c r="AD406" s="131"/>
      <c r="AE406" s="135" t="s">
        <v>252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251</v>
      </c>
      <c r="H413" s="130"/>
      <c r="I413" s="130"/>
      <c r="J413" s="130"/>
      <c r="K413" s="130"/>
      <c r="L413" s="130"/>
      <c r="M413" s="130"/>
      <c r="N413" s="130"/>
      <c r="O413" s="130"/>
      <c r="P413" s="131"/>
      <c r="Q413" s="159" t="s">
        <v>333</v>
      </c>
      <c r="R413" s="130"/>
      <c r="S413" s="130"/>
      <c r="T413" s="130"/>
      <c r="U413" s="130"/>
      <c r="V413" s="130"/>
      <c r="W413" s="130"/>
      <c r="X413" s="130"/>
      <c r="Y413" s="130"/>
      <c r="Z413" s="130"/>
      <c r="AA413" s="130"/>
      <c r="AB413" s="129" t="s">
        <v>334</v>
      </c>
      <c r="AC413" s="130"/>
      <c r="AD413" s="131"/>
      <c r="AE413" s="135" t="s">
        <v>252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251</v>
      </c>
      <c r="H420" s="130"/>
      <c r="I420" s="130"/>
      <c r="J420" s="130"/>
      <c r="K420" s="130"/>
      <c r="L420" s="130"/>
      <c r="M420" s="130"/>
      <c r="N420" s="130"/>
      <c r="O420" s="130"/>
      <c r="P420" s="131"/>
      <c r="Q420" s="159" t="s">
        <v>333</v>
      </c>
      <c r="R420" s="130"/>
      <c r="S420" s="130"/>
      <c r="T420" s="130"/>
      <c r="U420" s="130"/>
      <c r="V420" s="130"/>
      <c r="W420" s="130"/>
      <c r="X420" s="130"/>
      <c r="Y420" s="130"/>
      <c r="Z420" s="130"/>
      <c r="AA420" s="130"/>
      <c r="AB420" s="129" t="s">
        <v>334</v>
      </c>
      <c r="AC420" s="130"/>
      <c r="AD420" s="131"/>
      <c r="AE420" s="135" t="s">
        <v>252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421</v>
      </c>
      <c r="D430" s="932"/>
      <c r="E430" s="174" t="s">
        <v>399</v>
      </c>
      <c r="F430" s="899"/>
      <c r="G430" s="900" t="s">
        <v>254</v>
      </c>
      <c r="H430" s="123"/>
      <c r="I430" s="123"/>
      <c r="J430" s="901" t="s">
        <v>561</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9"/>
      <c r="B431" s="186"/>
      <c r="C431" s="180"/>
      <c r="D431" s="186"/>
      <c r="E431" s="343" t="s">
        <v>243</v>
      </c>
      <c r="F431" s="344"/>
      <c r="G431" s="345" t="s">
        <v>240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242</v>
      </c>
      <c r="AF431" s="338"/>
      <c r="AG431" s="338"/>
      <c r="AH431" s="339"/>
      <c r="AI431" s="340" t="s">
        <v>412</v>
      </c>
      <c r="AJ431" s="340"/>
      <c r="AK431" s="340"/>
      <c r="AL431" s="159"/>
      <c r="AM431" s="340" t="s">
        <v>425</v>
      </c>
      <c r="AN431" s="340"/>
      <c r="AO431" s="340"/>
      <c r="AP431" s="159"/>
      <c r="AQ431" s="159" t="s">
        <v>234</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568</v>
      </c>
      <c r="AF432" s="200"/>
      <c r="AG432" s="133" t="s">
        <v>235</v>
      </c>
      <c r="AH432" s="134"/>
      <c r="AI432" s="156"/>
      <c r="AJ432" s="156"/>
      <c r="AK432" s="156"/>
      <c r="AL432" s="154"/>
      <c r="AM432" s="156"/>
      <c r="AN432" s="156"/>
      <c r="AO432" s="156"/>
      <c r="AP432" s="154"/>
      <c r="AQ432" s="591" t="s">
        <v>568</v>
      </c>
      <c r="AR432" s="200"/>
      <c r="AS432" s="133" t="s">
        <v>235</v>
      </c>
      <c r="AT432" s="134"/>
      <c r="AU432" s="200" t="s">
        <v>568</v>
      </c>
      <c r="AV432" s="200"/>
      <c r="AW432" s="133" t="s">
        <v>181</v>
      </c>
      <c r="AX432" s="195"/>
    </row>
    <row r="433" spans="1:50" ht="23.25" customHeight="1" x14ac:dyDescent="0.15">
      <c r="A433" s="189"/>
      <c r="B433" s="186"/>
      <c r="C433" s="180"/>
      <c r="D433" s="186"/>
      <c r="E433" s="343"/>
      <c r="F433" s="344"/>
      <c r="G433" s="104" t="s">
        <v>561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561</v>
      </c>
      <c r="AC433" s="213"/>
      <c r="AD433" s="213"/>
      <c r="AE433" s="341" t="s">
        <v>561</v>
      </c>
      <c r="AF433" s="207"/>
      <c r="AG433" s="207"/>
      <c r="AH433" s="207"/>
      <c r="AI433" s="341" t="s">
        <v>561</v>
      </c>
      <c r="AJ433" s="207"/>
      <c r="AK433" s="207"/>
      <c r="AL433" s="207"/>
      <c r="AM433" s="341" t="s">
        <v>568</v>
      </c>
      <c r="AN433" s="207"/>
      <c r="AO433" s="207"/>
      <c r="AP433" s="342"/>
      <c r="AQ433" s="341" t="s">
        <v>568</v>
      </c>
      <c r="AR433" s="207"/>
      <c r="AS433" s="207"/>
      <c r="AT433" s="342"/>
      <c r="AU433" s="207" t="s">
        <v>568</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561</v>
      </c>
      <c r="AC434" s="205"/>
      <c r="AD434" s="205"/>
      <c r="AE434" s="341" t="s">
        <v>561</v>
      </c>
      <c r="AF434" s="207"/>
      <c r="AG434" s="207"/>
      <c r="AH434" s="342"/>
      <c r="AI434" s="341" t="s">
        <v>561</v>
      </c>
      <c r="AJ434" s="207"/>
      <c r="AK434" s="207"/>
      <c r="AL434" s="207"/>
      <c r="AM434" s="341" t="s">
        <v>568</v>
      </c>
      <c r="AN434" s="207"/>
      <c r="AO434" s="207"/>
      <c r="AP434" s="342"/>
      <c r="AQ434" s="341" t="s">
        <v>568</v>
      </c>
      <c r="AR434" s="207"/>
      <c r="AS434" s="207"/>
      <c r="AT434" s="342"/>
      <c r="AU434" s="207" t="s">
        <v>568</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t="s">
        <v>561</v>
      </c>
      <c r="AF435" s="207"/>
      <c r="AG435" s="207"/>
      <c r="AH435" s="342"/>
      <c r="AI435" s="341" t="s">
        <v>561</v>
      </c>
      <c r="AJ435" s="207"/>
      <c r="AK435" s="207"/>
      <c r="AL435" s="207"/>
      <c r="AM435" s="341" t="s">
        <v>568</v>
      </c>
      <c r="AN435" s="207"/>
      <c r="AO435" s="207"/>
      <c r="AP435" s="342"/>
      <c r="AQ435" s="341" t="s">
        <v>568</v>
      </c>
      <c r="AR435" s="207"/>
      <c r="AS435" s="207"/>
      <c r="AT435" s="342"/>
      <c r="AU435" s="207" t="s">
        <v>568</v>
      </c>
      <c r="AV435" s="207"/>
      <c r="AW435" s="207"/>
      <c r="AX435" s="208"/>
    </row>
    <row r="436" spans="1:50" ht="18.75" hidden="1" customHeight="1" x14ac:dyDescent="0.15">
      <c r="A436" s="189"/>
      <c r="B436" s="186"/>
      <c r="C436" s="180"/>
      <c r="D436" s="186"/>
      <c r="E436" s="343" t="s">
        <v>243</v>
      </c>
      <c r="F436" s="344"/>
      <c r="G436" s="345" t="s">
        <v>240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242</v>
      </c>
      <c r="AF436" s="338"/>
      <c r="AG436" s="338"/>
      <c r="AH436" s="339"/>
      <c r="AI436" s="340" t="s">
        <v>412</v>
      </c>
      <c r="AJ436" s="340"/>
      <c r="AK436" s="340"/>
      <c r="AL436" s="159"/>
      <c r="AM436" s="340" t="s">
        <v>425</v>
      </c>
      <c r="AN436" s="340"/>
      <c r="AO436" s="340"/>
      <c r="AP436" s="159"/>
      <c r="AQ436" s="159" t="s">
        <v>234</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235</v>
      </c>
      <c r="AH437" s="134"/>
      <c r="AI437" s="156"/>
      <c r="AJ437" s="156"/>
      <c r="AK437" s="156"/>
      <c r="AL437" s="154"/>
      <c r="AM437" s="156"/>
      <c r="AN437" s="156"/>
      <c r="AO437" s="156"/>
      <c r="AP437" s="154"/>
      <c r="AQ437" s="591"/>
      <c r="AR437" s="200"/>
      <c r="AS437" s="133" t="s">
        <v>235</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243</v>
      </c>
      <c r="F441" s="344"/>
      <c r="G441" s="345" t="s">
        <v>240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242</v>
      </c>
      <c r="AF441" s="338"/>
      <c r="AG441" s="338"/>
      <c r="AH441" s="339"/>
      <c r="AI441" s="340" t="s">
        <v>412</v>
      </c>
      <c r="AJ441" s="340"/>
      <c r="AK441" s="340"/>
      <c r="AL441" s="159"/>
      <c r="AM441" s="340" t="s">
        <v>425</v>
      </c>
      <c r="AN441" s="340"/>
      <c r="AO441" s="340"/>
      <c r="AP441" s="159"/>
      <c r="AQ441" s="159" t="s">
        <v>234</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235</v>
      </c>
      <c r="AH442" s="134"/>
      <c r="AI442" s="156"/>
      <c r="AJ442" s="156"/>
      <c r="AK442" s="156"/>
      <c r="AL442" s="154"/>
      <c r="AM442" s="156"/>
      <c r="AN442" s="156"/>
      <c r="AO442" s="156"/>
      <c r="AP442" s="154"/>
      <c r="AQ442" s="591"/>
      <c r="AR442" s="200"/>
      <c r="AS442" s="133" t="s">
        <v>235</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243</v>
      </c>
      <c r="F446" s="344"/>
      <c r="G446" s="345" t="s">
        <v>240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242</v>
      </c>
      <c r="AF446" s="338"/>
      <c r="AG446" s="338"/>
      <c r="AH446" s="339"/>
      <c r="AI446" s="340" t="s">
        <v>412</v>
      </c>
      <c r="AJ446" s="340"/>
      <c r="AK446" s="340"/>
      <c r="AL446" s="159"/>
      <c r="AM446" s="340" t="s">
        <v>425</v>
      </c>
      <c r="AN446" s="340"/>
      <c r="AO446" s="340"/>
      <c r="AP446" s="159"/>
      <c r="AQ446" s="159" t="s">
        <v>234</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235</v>
      </c>
      <c r="AH447" s="134"/>
      <c r="AI447" s="156"/>
      <c r="AJ447" s="156"/>
      <c r="AK447" s="156"/>
      <c r="AL447" s="154"/>
      <c r="AM447" s="156"/>
      <c r="AN447" s="156"/>
      <c r="AO447" s="156"/>
      <c r="AP447" s="154"/>
      <c r="AQ447" s="591"/>
      <c r="AR447" s="200"/>
      <c r="AS447" s="133" t="s">
        <v>235</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243</v>
      </c>
      <c r="F451" s="344"/>
      <c r="G451" s="345" t="s">
        <v>240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242</v>
      </c>
      <c r="AF451" s="338"/>
      <c r="AG451" s="338"/>
      <c r="AH451" s="339"/>
      <c r="AI451" s="340" t="s">
        <v>412</v>
      </c>
      <c r="AJ451" s="340"/>
      <c r="AK451" s="340"/>
      <c r="AL451" s="159"/>
      <c r="AM451" s="340" t="s">
        <v>425</v>
      </c>
      <c r="AN451" s="340"/>
      <c r="AO451" s="340"/>
      <c r="AP451" s="159"/>
      <c r="AQ451" s="159" t="s">
        <v>234</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235</v>
      </c>
      <c r="AH452" s="134"/>
      <c r="AI452" s="156"/>
      <c r="AJ452" s="156"/>
      <c r="AK452" s="156"/>
      <c r="AL452" s="154"/>
      <c r="AM452" s="156"/>
      <c r="AN452" s="156"/>
      <c r="AO452" s="156"/>
      <c r="AP452" s="154"/>
      <c r="AQ452" s="591"/>
      <c r="AR452" s="200"/>
      <c r="AS452" s="133" t="s">
        <v>235</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244</v>
      </c>
      <c r="F456" s="344"/>
      <c r="G456" s="345" t="s">
        <v>241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242</v>
      </c>
      <c r="AF456" s="338"/>
      <c r="AG456" s="338"/>
      <c r="AH456" s="339"/>
      <c r="AI456" s="340" t="s">
        <v>412</v>
      </c>
      <c r="AJ456" s="340"/>
      <c r="AK456" s="340"/>
      <c r="AL456" s="159"/>
      <c r="AM456" s="340" t="s">
        <v>425</v>
      </c>
      <c r="AN456" s="340"/>
      <c r="AO456" s="340"/>
      <c r="AP456" s="159"/>
      <c r="AQ456" s="159" t="s">
        <v>234</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568</v>
      </c>
      <c r="AF457" s="200"/>
      <c r="AG457" s="133" t="s">
        <v>235</v>
      </c>
      <c r="AH457" s="134"/>
      <c r="AI457" s="156"/>
      <c r="AJ457" s="156"/>
      <c r="AK457" s="156"/>
      <c r="AL457" s="154"/>
      <c r="AM457" s="156"/>
      <c r="AN457" s="156"/>
      <c r="AO457" s="156"/>
      <c r="AP457" s="154"/>
      <c r="AQ457" s="591" t="s">
        <v>568</v>
      </c>
      <c r="AR457" s="200"/>
      <c r="AS457" s="133" t="s">
        <v>235</v>
      </c>
      <c r="AT457" s="134"/>
      <c r="AU457" s="200" t="s">
        <v>568</v>
      </c>
      <c r="AV457" s="200"/>
      <c r="AW457" s="133" t="s">
        <v>181</v>
      </c>
      <c r="AX457" s="195"/>
    </row>
    <row r="458" spans="1:50" ht="23.25" customHeight="1" x14ac:dyDescent="0.15">
      <c r="A458" s="189"/>
      <c r="B458" s="186"/>
      <c r="C458" s="180"/>
      <c r="D458" s="186"/>
      <c r="E458" s="343"/>
      <c r="F458" s="344"/>
      <c r="G458" s="104" t="s">
        <v>561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561</v>
      </c>
      <c r="AC458" s="213"/>
      <c r="AD458" s="213"/>
      <c r="AE458" s="341" t="s">
        <v>561</v>
      </c>
      <c r="AF458" s="207"/>
      <c r="AG458" s="207"/>
      <c r="AH458" s="207"/>
      <c r="AI458" s="341" t="s">
        <v>561</v>
      </c>
      <c r="AJ458" s="207"/>
      <c r="AK458" s="207"/>
      <c r="AL458" s="207"/>
      <c r="AM458" s="341" t="s">
        <v>568</v>
      </c>
      <c r="AN458" s="207"/>
      <c r="AO458" s="207"/>
      <c r="AP458" s="342"/>
      <c r="AQ458" s="341" t="s">
        <v>568</v>
      </c>
      <c r="AR458" s="207"/>
      <c r="AS458" s="207"/>
      <c r="AT458" s="342"/>
      <c r="AU458" s="207" t="s">
        <v>568</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561</v>
      </c>
      <c r="AC459" s="205"/>
      <c r="AD459" s="205"/>
      <c r="AE459" s="341" t="s">
        <v>561</v>
      </c>
      <c r="AF459" s="207"/>
      <c r="AG459" s="207"/>
      <c r="AH459" s="342"/>
      <c r="AI459" s="341" t="s">
        <v>561</v>
      </c>
      <c r="AJ459" s="207"/>
      <c r="AK459" s="207"/>
      <c r="AL459" s="207"/>
      <c r="AM459" s="341" t="s">
        <v>568</v>
      </c>
      <c r="AN459" s="207"/>
      <c r="AO459" s="207"/>
      <c r="AP459" s="342"/>
      <c r="AQ459" s="341" t="s">
        <v>568</v>
      </c>
      <c r="AR459" s="207"/>
      <c r="AS459" s="207"/>
      <c r="AT459" s="342"/>
      <c r="AU459" s="207" t="s">
        <v>568</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t="s">
        <v>561</v>
      </c>
      <c r="AF460" s="207"/>
      <c r="AG460" s="207"/>
      <c r="AH460" s="342"/>
      <c r="AI460" s="341" t="s">
        <v>561</v>
      </c>
      <c r="AJ460" s="207"/>
      <c r="AK460" s="207"/>
      <c r="AL460" s="207"/>
      <c r="AM460" s="341" t="s">
        <v>568</v>
      </c>
      <c r="AN460" s="207"/>
      <c r="AO460" s="207"/>
      <c r="AP460" s="342"/>
      <c r="AQ460" s="341" t="s">
        <v>568</v>
      </c>
      <c r="AR460" s="207"/>
      <c r="AS460" s="207"/>
      <c r="AT460" s="342"/>
      <c r="AU460" s="207" t="s">
        <v>568</v>
      </c>
      <c r="AV460" s="207"/>
      <c r="AW460" s="207"/>
      <c r="AX460" s="208"/>
    </row>
    <row r="461" spans="1:50" ht="18.75" hidden="1" customHeight="1" x14ac:dyDescent="0.15">
      <c r="A461" s="189"/>
      <c r="B461" s="186"/>
      <c r="C461" s="180"/>
      <c r="D461" s="186"/>
      <c r="E461" s="343" t="s">
        <v>244</v>
      </c>
      <c r="F461" s="344"/>
      <c r="G461" s="345" t="s">
        <v>241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242</v>
      </c>
      <c r="AF461" s="338"/>
      <c r="AG461" s="338"/>
      <c r="AH461" s="339"/>
      <c r="AI461" s="340" t="s">
        <v>412</v>
      </c>
      <c r="AJ461" s="340"/>
      <c r="AK461" s="340"/>
      <c r="AL461" s="159"/>
      <c r="AM461" s="340" t="s">
        <v>425</v>
      </c>
      <c r="AN461" s="340"/>
      <c r="AO461" s="340"/>
      <c r="AP461" s="159"/>
      <c r="AQ461" s="159" t="s">
        <v>234</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235</v>
      </c>
      <c r="AH462" s="134"/>
      <c r="AI462" s="156"/>
      <c r="AJ462" s="156"/>
      <c r="AK462" s="156"/>
      <c r="AL462" s="154"/>
      <c r="AM462" s="156"/>
      <c r="AN462" s="156"/>
      <c r="AO462" s="156"/>
      <c r="AP462" s="154"/>
      <c r="AQ462" s="591"/>
      <c r="AR462" s="200"/>
      <c r="AS462" s="133" t="s">
        <v>235</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244</v>
      </c>
      <c r="F466" s="344"/>
      <c r="G466" s="345" t="s">
        <v>241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242</v>
      </c>
      <c r="AF466" s="338"/>
      <c r="AG466" s="338"/>
      <c r="AH466" s="339"/>
      <c r="AI466" s="340" t="s">
        <v>412</v>
      </c>
      <c r="AJ466" s="340"/>
      <c r="AK466" s="340"/>
      <c r="AL466" s="159"/>
      <c r="AM466" s="340" t="s">
        <v>425</v>
      </c>
      <c r="AN466" s="340"/>
      <c r="AO466" s="340"/>
      <c r="AP466" s="159"/>
      <c r="AQ466" s="159" t="s">
        <v>234</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235</v>
      </c>
      <c r="AH467" s="134"/>
      <c r="AI467" s="156"/>
      <c r="AJ467" s="156"/>
      <c r="AK467" s="156"/>
      <c r="AL467" s="154"/>
      <c r="AM467" s="156"/>
      <c r="AN467" s="156"/>
      <c r="AO467" s="156"/>
      <c r="AP467" s="154"/>
      <c r="AQ467" s="591"/>
      <c r="AR467" s="200"/>
      <c r="AS467" s="133" t="s">
        <v>235</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244</v>
      </c>
      <c r="F471" s="344"/>
      <c r="G471" s="345" t="s">
        <v>241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242</v>
      </c>
      <c r="AF471" s="338"/>
      <c r="AG471" s="338"/>
      <c r="AH471" s="339"/>
      <c r="AI471" s="340" t="s">
        <v>412</v>
      </c>
      <c r="AJ471" s="340"/>
      <c r="AK471" s="340"/>
      <c r="AL471" s="159"/>
      <c r="AM471" s="340" t="s">
        <v>425</v>
      </c>
      <c r="AN471" s="340"/>
      <c r="AO471" s="340"/>
      <c r="AP471" s="159"/>
      <c r="AQ471" s="159" t="s">
        <v>234</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235</v>
      </c>
      <c r="AH472" s="134"/>
      <c r="AI472" s="156"/>
      <c r="AJ472" s="156"/>
      <c r="AK472" s="156"/>
      <c r="AL472" s="154"/>
      <c r="AM472" s="156"/>
      <c r="AN472" s="156"/>
      <c r="AO472" s="156"/>
      <c r="AP472" s="154"/>
      <c r="AQ472" s="591"/>
      <c r="AR472" s="200"/>
      <c r="AS472" s="133" t="s">
        <v>235</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244</v>
      </c>
      <c r="F476" s="344"/>
      <c r="G476" s="345" t="s">
        <v>241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242</v>
      </c>
      <c r="AF476" s="338"/>
      <c r="AG476" s="338"/>
      <c r="AH476" s="339"/>
      <c r="AI476" s="340" t="s">
        <v>412</v>
      </c>
      <c r="AJ476" s="340"/>
      <c r="AK476" s="340"/>
      <c r="AL476" s="159"/>
      <c r="AM476" s="340" t="s">
        <v>425</v>
      </c>
      <c r="AN476" s="340"/>
      <c r="AO476" s="340"/>
      <c r="AP476" s="159"/>
      <c r="AQ476" s="159" t="s">
        <v>234</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235</v>
      </c>
      <c r="AH477" s="134"/>
      <c r="AI477" s="156"/>
      <c r="AJ477" s="156"/>
      <c r="AK477" s="156"/>
      <c r="AL477" s="154"/>
      <c r="AM477" s="156"/>
      <c r="AN477" s="156"/>
      <c r="AO477" s="156"/>
      <c r="AP477" s="154"/>
      <c r="AQ477" s="591"/>
      <c r="AR477" s="200"/>
      <c r="AS477" s="133" t="s">
        <v>235</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408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561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403</v>
      </c>
      <c r="F484" s="175"/>
      <c r="G484" s="900" t="s">
        <v>254</v>
      </c>
      <c r="H484" s="123"/>
      <c r="I484" s="123"/>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9"/>
      <c r="B485" s="186"/>
      <c r="C485" s="180"/>
      <c r="D485" s="186"/>
      <c r="E485" s="343" t="s">
        <v>243</v>
      </c>
      <c r="F485" s="344"/>
      <c r="G485" s="345" t="s">
        <v>240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242</v>
      </c>
      <c r="AF485" s="338"/>
      <c r="AG485" s="338"/>
      <c r="AH485" s="339"/>
      <c r="AI485" s="340" t="s">
        <v>412</v>
      </c>
      <c r="AJ485" s="340"/>
      <c r="AK485" s="340"/>
      <c r="AL485" s="159"/>
      <c r="AM485" s="340" t="s">
        <v>425</v>
      </c>
      <c r="AN485" s="340"/>
      <c r="AO485" s="340"/>
      <c r="AP485" s="159"/>
      <c r="AQ485" s="159" t="s">
        <v>234</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235</v>
      </c>
      <c r="AH486" s="134"/>
      <c r="AI486" s="156"/>
      <c r="AJ486" s="156"/>
      <c r="AK486" s="156"/>
      <c r="AL486" s="154"/>
      <c r="AM486" s="156"/>
      <c r="AN486" s="156"/>
      <c r="AO486" s="156"/>
      <c r="AP486" s="154"/>
      <c r="AQ486" s="591"/>
      <c r="AR486" s="200"/>
      <c r="AS486" s="133" t="s">
        <v>235</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243</v>
      </c>
      <c r="F490" s="344"/>
      <c r="G490" s="345" t="s">
        <v>240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242</v>
      </c>
      <c r="AF490" s="338"/>
      <c r="AG490" s="338"/>
      <c r="AH490" s="339"/>
      <c r="AI490" s="340" t="s">
        <v>412</v>
      </c>
      <c r="AJ490" s="340"/>
      <c r="AK490" s="340"/>
      <c r="AL490" s="159"/>
      <c r="AM490" s="340" t="s">
        <v>425</v>
      </c>
      <c r="AN490" s="340"/>
      <c r="AO490" s="340"/>
      <c r="AP490" s="159"/>
      <c r="AQ490" s="159" t="s">
        <v>234</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235</v>
      </c>
      <c r="AH491" s="134"/>
      <c r="AI491" s="156"/>
      <c r="AJ491" s="156"/>
      <c r="AK491" s="156"/>
      <c r="AL491" s="154"/>
      <c r="AM491" s="156"/>
      <c r="AN491" s="156"/>
      <c r="AO491" s="156"/>
      <c r="AP491" s="154"/>
      <c r="AQ491" s="591"/>
      <c r="AR491" s="200"/>
      <c r="AS491" s="133" t="s">
        <v>235</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243</v>
      </c>
      <c r="F495" s="344"/>
      <c r="G495" s="345" t="s">
        <v>240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242</v>
      </c>
      <c r="AF495" s="338"/>
      <c r="AG495" s="338"/>
      <c r="AH495" s="339"/>
      <c r="AI495" s="340" t="s">
        <v>412</v>
      </c>
      <c r="AJ495" s="340"/>
      <c r="AK495" s="340"/>
      <c r="AL495" s="159"/>
      <c r="AM495" s="340" t="s">
        <v>425</v>
      </c>
      <c r="AN495" s="340"/>
      <c r="AO495" s="340"/>
      <c r="AP495" s="159"/>
      <c r="AQ495" s="159" t="s">
        <v>234</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235</v>
      </c>
      <c r="AH496" s="134"/>
      <c r="AI496" s="156"/>
      <c r="AJ496" s="156"/>
      <c r="AK496" s="156"/>
      <c r="AL496" s="154"/>
      <c r="AM496" s="156"/>
      <c r="AN496" s="156"/>
      <c r="AO496" s="156"/>
      <c r="AP496" s="154"/>
      <c r="AQ496" s="591"/>
      <c r="AR496" s="200"/>
      <c r="AS496" s="133" t="s">
        <v>235</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243</v>
      </c>
      <c r="F500" s="344"/>
      <c r="G500" s="345" t="s">
        <v>240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242</v>
      </c>
      <c r="AF500" s="338"/>
      <c r="AG500" s="338"/>
      <c r="AH500" s="339"/>
      <c r="AI500" s="340" t="s">
        <v>412</v>
      </c>
      <c r="AJ500" s="340"/>
      <c r="AK500" s="340"/>
      <c r="AL500" s="159"/>
      <c r="AM500" s="340" t="s">
        <v>425</v>
      </c>
      <c r="AN500" s="340"/>
      <c r="AO500" s="340"/>
      <c r="AP500" s="159"/>
      <c r="AQ500" s="159" t="s">
        <v>234</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235</v>
      </c>
      <c r="AH501" s="134"/>
      <c r="AI501" s="156"/>
      <c r="AJ501" s="156"/>
      <c r="AK501" s="156"/>
      <c r="AL501" s="154"/>
      <c r="AM501" s="156"/>
      <c r="AN501" s="156"/>
      <c r="AO501" s="156"/>
      <c r="AP501" s="154"/>
      <c r="AQ501" s="591"/>
      <c r="AR501" s="200"/>
      <c r="AS501" s="133" t="s">
        <v>235</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243</v>
      </c>
      <c r="F505" s="344"/>
      <c r="G505" s="345" t="s">
        <v>240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242</v>
      </c>
      <c r="AF505" s="338"/>
      <c r="AG505" s="338"/>
      <c r="AH505" s="339"/>
      <c r="AI505" s="340" t="s">
        <v>412</v>
      </c>
      <c r="AJ505" s="340"/>
      <c r="AK505" s="340"/>
      <c r="AL505" s="159"/>
      <c r="AM505" s="340" t="s">
        <v>425</v>
      </c>
      <c r="AN505" s="340"/>
      <c r="AO505" s="340"/>
      <c r="AP505" s="159"/>
      <c r="AQ505" s="159" t="s">
        <v>234</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235</v>
      </c>
      <c r="AH506" s="134"/>
      <c r="AI506" s="156"/>
      <c r="AJ506" s="156"/>
      <c r="AK506" s="156"/>
      <c r="AL506" s="154"/>
      <c r="AM506" s="156"/>
      <c r="AN506" s="156"/>
      <c r="AO506" s="156"/>
      <c r="AP506" s="154"/>
      <c r="AQ506" s="591"/>
      <c r="AR506" s="200"/>
      <c r="AS506" s="133" t="s">
        <v>235</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244</v>
      </c>
      <c r="F510" s="344"/>
      <c r="G510" s="345" t="s">
        <v>241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242</v>
      </c>
      <c r="AF510" s="338"/>
      <c r="AG510" s="338"/>
      <c r="AH510" s="339"/>
      <c r="AI510" s="340" t="s">
        <v>412</v>
      </c>
      <c r="AJ510" s="340"/>
      <c r="AK510" s="340"/>
      <c r="AL510" s="159"/>
      <c r="AM510" s="340" t="s">
        <v>425</v>
      </c>
      <c r="AN510" s="340"/>
      <c r="AO510" s="340"/>
      <c r="AP510" s="159"/>
      <c r="AQ510" s="159" t="s">
        <v>234</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235</v>
      </c>
      <c r="AH511" s="134"/>
      <c r="AI511" s="156"/>
      <c r="AJ511" s="156"/>
      <c r="AK511" s="156"/>
      <c r="AL511" s="154"/>
      <c r="AM511" s="156"/>
      <c r="AN511" s="156"/>
      <c r="AO511" s="156"/>
      <c r="AP511" s="154"/>
      <c r="AQ511" s="591"/>
      <c r="AR511" s="200"/>
      <c r="AS511" s="133" t="s">
        <v>235</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244</v>
      </c>
      <c r="F515" s="344"/>
      <c r="G515" s="345" t="s">
        <v>241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242</v>
      </c>
      <c r="AF515" s="338"/>
      <c r="AG515" s="338"/>
      <c r="AH515" s="339"/>
      <c r="AI515" s="340" t="s">
        <v>412</v>
      </c>
      <c r="AJ515" s="340"/>
      <c r="AK515" s="340"/>
      <c r="AL515" s="159"/>
      <c r="AM515" s="340" t="s">
        <v>425</v>
      </c>
      <c r="AN515" s="340"/>
      <c r="AO515" s="340"/>
      <c r="AP515" s="159"/>
      <c r="AQ515" s="159" t="s">
        <v>234</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235</v>
      </c>
      <c r="AH516" s="134"/>
      <c r="AI516" s="156"/>
      <c r="AJ516" s="156"/>
      <c r="AK516" s="156"/>
      <c r="AL516" s="154"/>
      <c r="AM516" s="156"/>
      <c r="AN516" s="156"/>
      <c r="AO516" s="156"/>
      <c r="AP516" s="154"/>
      <c r="AQ516" s="591"/>
      <c r="AR516" s="200"/>
      <c r="AS516" s="133" t="s">
        <v>235</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244</v>
      </c>
      <c r="F520" s="344"/>
      <c r="G520" s="345" t="s">
        <v>241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242</v>
      </c>
      <c r="AF520" s="338"/>
      <c r="AG520" s="338"/>
      <c r="AH520" s="339"/>
      <c r="AI520" s="340" t="s">
        <v>412</v>
      </c>
      <c r="AJ520" s="340"/>
      <c r="AK520" s="340"/>
      <c r="AL520" s="159"/>
      <c r="AM520" s="340" t="s">
        <v>425</v>
      </c>
      <c r="AN520" s="340"/>
      <c r="AO520" s="340"/>
      <c r="AP520" s="159"/>
      <c r="AQ520" s="159" t="s">
        <v>234</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235</v>
      </c>
      <c r="AH521" s="134"/>
      <c r="AI521" s="156"/>
      <c r="AJ521" s="156"/>
      <c r="AK521" s="156"/>
      <c r="AL521" s="154"/>
      <c r="AM521" s="156"/>
      <c r="AN521" s="156"/>
      <c r="AO521" s="156"/>
      <c r="AP521" s="154"/>
      <c r="AQ521" s="591"/>
      <c r="AR521" s="200"/>
      <c r="AS521" s="133" t="s">
        <v>235</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244</v>
      </c>
      <c r="F525" s="344"/>
      <c r="G525" s="345" t="s">
        <v>241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242</v>
      </c>
      <c r="AF525" s="338"/>
      <c r="AG525" s="338"/>
      <c r="AH525" s="339"/>
      <c r="AI525" s="340" t="s">
        <v>412</v>
      </c>
      <c r="AJ525" s="340"/>
      <c r="AK525" s="340"/>
      <c r="AL525" s="159"/>
      <c r="AM525" s="340" t="s">
        <v>425</v>
      </c>
      <c r="AN525" s="340"/>
      <c r="AO525" s="340"/>
      <c r="AP525" s="159"/>
      <c r="AQ525" s="159" t="s">
        <v>234</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235</v>
      </c>
      <c r="AH526" s="134"/>
      <c r="AI526" s="156"/>
      <c r="AJ526" s="156"/>
      <c r="AK526" s="156"/>
      <c r="AL526" s="154"/>
      <c r="AM526" s="156"/>
      <c r="AN526" s="156"/>
      <c r="AO526" s="156"/>
      <c r="AP526" s="154"/>
      <c r="AQ526" s="591"/>
      <c r="AR526" s="200"/>
      <c r="AS526" s="133" t="s">
        <v>235</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244</v>
      </c>
      <c r="F530" s="344"/>
      <c r="G530" s="345" t="s">
        <v>241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242</v>
      </c>
      <c r="AF530" s="338"/>
      <c r="AG530" s="338"/>
      <c r="AH530" s="339"/>
      <c r="AI530" s="340" t="s">
        <v>412</v>
      </c>
      <c r="AJ530" s="340"/>
      <c r="AK530" s="340"/>
      <c r="AL530" s="159"/>
      <c r="AM530" s="340" t="s">
        <v>425</v>
      </c>
      <c r="AN530" s="340"/>
      <c r="AO530" s="340"/>
      <c r="AP530" s="159"/>
      <c r="AQ530" s="159" t="s">
        <v>234</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235</v>
      </c>
      <c r="AH531" s="134"/>
      <c r="AI531" s="156"/>
      <c r="AJ531" s="156"/>
      <c r="AK531" s="156"/>
      <c r="AL531" s="154"/>
      <c r="AM531" s="156"/>
      <c r="AN531" s="156"/>
      <c r="AO531" s="156"/>
      <c r="AP531" s="154"/>
      <c r="AQ531" s="591"/>
      <c r="AR531" s="200"/>
      <c r="AS531" s="133" t="s">
        <v>235</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409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404</v>
      </c>
      <c r="F538" s="175"/>
      <c r="G538" s="900" t="s">
        <v>254</v>
      </c>
      <c r="H538" s="123"/>
      <c r="I538" s="123"/>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9"/>
      <c r="B539" s="186"/>
      <c r="C539" s="180"/>
      <c r="D539" s="186"/>
      <c r="E539" s="343" t="s">
        <v>243</v>
      </c>
      <c r="F539" s="344"/>
      <c r="G539" s="345" t="s">
        <v>240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242</v>
      </c>
      <c r="AF539" s="338"/>
      <c r="AG539" s="338"/>
      <c r="AH539" s="339"/>
      <c r="AI539" s="340" t="s">
        <v>412</v>
      </c>
      <c r="AJ539" s="340"/>
      <c r="AK539" s="340"/>
      <c r="AL539" s="159"/>
      <c r="AM539" s="340" t="s">
        <v>425</v>
      </c>
      <c r="AN539" s="340"/>
      <c r="AO539" s="340"/>
      <c r="AP539" s="159"/>
      <c r="AQ539" s="159" t="s">
        <v>234</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235</v>
      </c>
      <c r="AH540" s="134"/>
      <c r="AI540" s="156"/>
      <c r="AJ540" s="156"/>
      <c r="AK540" s="156"/>
      <c r="AL540" s="154"/>
      <c r="AM540" s="156"/>
      <c r="AN540" s="156"/>
      <c r="AO540" s="156"/>
      <c r="AP540" s="154"/>
      <c r="AQ540" s="591"/>
      <c r="AR540" s="200"/>
      <c r="AS540" s="133" t="s">
        <v>235</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243</v>
      </c>
      <c r="F544" s="344"/>
      <c r="G544" s="345" t="s">
        <v>240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242</v>
      </c>
      <c r="AF544" s="338"/>
      <c r="AG544" s="338"/>
      <c r="AH544" s="339"/>
      <c r="AI544" s="340" t="s">
        <v>412</v>
      </c>
      <c r="AJ544" s="340"/>
      <c r="AK544" s="340"/>
      <c r="AL544" s="159"/>
      <c r="AM544" s="340" t="s">
        <v>425</v>
      </c>
      <c r="AN544" s="340"/>
      <c r="AO544" s="340"/>
      <c r="AP544" s="159"/>
      <c r="AQ544" s="159" t="s">
        <v>234</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235</v>
      </c>
      <c r="AH545" s="134"/>
      <c r="AI545" s="156"/>
      <c r="AJ545" s="156"/>
      <c r="AK545" s="156"/>
      <c r="AL545" s="154"/>
      <c r="AM545" s="156"/>
      <c r="AN545" s="156"/>
      <c r="AO545" s="156"/>
      <c r="AP545" s="154"/>
      <c r="AQ545" s="591"/>
      <c r="AR545" s="200"/>
      <c r="AS545" s="133" t="s">
        <v>235</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243</v>
      </c>
      <c r="F549" s="344"/>
      <c r="G549" s="345" t="s">
        <v>240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242</v>
      </c>
      <c r="AF549" s="338"/>
      <c r="AG549" s="338"/>
      <c r="AH549" s="339"/>
      <c r="AI549" s="340" t="s">
        <v>412</v>
      </c>
      <c r="AJ549" s="340"/>
      <c r="AK549" s="340"/>
      <c r="AL549" s="159"/>
      <c r="AM549" s="340" t="s">
        <v>425</v>
      </c>
      <c r="AN549" s="340"/>
      <c r="AO549" s="340"/>
      <c r="AP549" s="159"/>
      <c r="AQ549" s="159" t="s">
        <v>234</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235</v>
      </c>
      <c r="AH550" s="134"/>
      <c r="AI550" s="156"/>
      <c r="AJ550" s="156"/>
      <c r="AK550" s="156"/>
      <c r="AL550" s="154"/>
      <c r="AM550" s="156"/>
      <c r="AN550" s="156"/>
      <c r="AO550" s="156"/>
      <c r="AP550" s="154"/>
      <c r="AQ550" s="591"/>
      <c r="AR550" s="200"/>
      <c r="AS550" s="133" t="s">
        <v>235</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243</v>
      </c>
      <c r="F554" s="344"/>
      <c r="G554" s="345" t="s">
        <v>240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242</v>
      </c>
      <c r="AF554" s="338"/>
      <c r="AG554" s="338"/>
      <c r="AH554" s="339"/>
      <c r="AI554" s="340" t="s">
        <v>412</v>
      </c>
      <c r="AJ554" s="340"/>
      <c r="AK554" s="340"/>
      <c r="AL554" s="159"/>
      <c r="AM554" s="340" t="s">
        <v>425</v>
      </c>
      <c r="AN554" s="340"/>
      <c r="AO554" s="340"/>
      <c r="AP554" s="159"/>
      <c r="AQ554" s="159" t="s">
        <v>234</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235</v>
      </c>
      <c r="AH555" s="134"/>
      <c r="AI555" s="156"/>
      <c r="AJ555" s="156"/>
      <c r="AK555" s="156"/>
      <c r="AL555" s="154"/>
      <c r="AM555" s="156"/>
      <c r="AN555" s="156"/>
      <c r="AO555" s="156"/>
      <c r="AP555" s="154"/>
      <c r="AQ555" s="591"/>
      <c r="AR555" s="200"/>
      <c r="AS555" s="133" t="s">
        <v>235</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243</v>
      </c>
      <c r="F559" s="344"/>
      <c r="G559" s="345" t="s">
        <v>240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242</v>
      </c>
      <c r="AF559" s="338"/>
      <c r="AG559" s="338"/>
      <c r="AH559" s="339"/>
      <c r="AI559" s="340" t="s">
        <v>412</v>
      </c>
      <c r="AJ559" s="340"/>
      <c r="AK559" s="340"/>
      <c r="AL559" s="159"/>
      <c r="AM559" s="340" t="s">
        <v>425</v>
      </c>
      <c r="AN559" s="340"/>
      <c r="AO559" s="340"/>
      <c r="AP559" s="159"/>
      <c r="AQ559" s="159" t="s">
        <v>234</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235</v>
      </c>
      <c r="AH560" s="134"/>
      <c r="AI560" s="156"/>
      <c r="AJ560" s="156"/>
      <c r="AK560" s="156"/>
      <c r="AL560" s="154"/>
      <c r="AM560" s="156"/>
      <c r="AN560" s="156"/>
      <c r="AO560" s="156"/>
      <c r="AP560" s="154"/>
      <c r="AQ560" s="591"/>
      <c r="AR560" s="200"/>
      <c r="AS560" s="133" t="s">
        <v>235</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244</v>
      </c>
      <c r="F564" s="344"/>
      <c r="G564" s="345" t="s">
        <v>241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242</v>
      </c>
      <c r="AF564" s="338"/>
      <c r="AG564" s="338"/>
      <c r="AH564" s="339"/>
      <c r="AI564" s="340" t="s">
        <v>412</v>
      </c>
      <c r="AJ564" s="340"/>
      <c r="AK564" s="340"/>
      <c r="AL564" s="159"/>
      <c r="AM564" s="340" t="s">
        <v>425</v>
      </c>
      <c r="AN564" s="340"/>
      <c r="AO564" s="340"/>
      <c r="AP564" s="159"/>
      <c r="AQ564" s="159" t="s">
        <v>234</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235</v>
      </c>
      <c r="AH565" s="134"/>
      <c r="AI565" s="156"/>
      <c r="AJ565" s="156"/>
      <c r="AK565" s="156"/>
      <c r="AL565" s="154"/>
      <c r="AM565" s="156"/>
      <c r="AN565" s="156"/>
      <c r="AO565" s="156"/>
      <c r="AP565" s="154"/>
      <c r="AQ565" s="591"/>
      <c r="AR565" s="200"/>
      <c r="AS565" s="133" t="s">
        <v>235</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244</v>
      </c>
      <c r="F569" s="344"/>
      <c r="G569" s="345" t="s">
        <v>241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242</v>
      </c>
      <c r="AF569" s="338"/>
      <c r="AG569" s="338"/>
      <c r="AH569" s="339"/>
      <c r="AI569" s="340" t="s">
        <v>412</v>
      </c>
      <c r="AJ569" s="340"/>
      <c r="AK569" s="340"/>
      <c r="AL569" s="159"/>
      <c r="AM569" s="340" t="s">
        <v>425</v>
      </c>
      <c r="AN569" s="340"/>
      <c r="AO569" s="340"/>
      <c r="AP569" s="159"/>
      <c r="AQ569" s="159" t="s">
        <v>234</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235</v>
      </c>
      <c r="AH570" s="134"/>
      <c r="AI570" s="156"/>
      <c r="AJ570" s="156"/>
      <c r="AK570" s="156"/>
      <c r="AL570" s="154"/>
      <c r="AM570" s="156"/>
      <c r="AN570" s="156"/>
      <c r="AO570" s="156"/>
      <c r="AP570" s="154"/>
      <c r="AQ570" s="591"/>
      <c r="AR570" s="200"/>
      <c r="AS570" s="133" t="s">
        <v>235</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244</v>
      </c>
      <c r="F574" s="344"/>
      <c r="G574" s="345" t="s">
        <v>241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242</v>
      </c>
      <c r="AF574" s="338"/>
      <c r="AG574" s="338"/>
      <c r="AH574" s="339"/>
      <c r="AI574" s="340" t="s">
        <v>412</v>
      </c>
      <c r="AJ574" s="340"/>
      <c r="AK574" s="340"/>
      <c r="AL574" s="159"/>
      <c r="AM574" s="340" t="s">
        <v>425</v>
      </c>
      <c r="AN574" s="340"/>
      <c r="AO574" s="340"/>
      <c r="AP574" s="159"/>
      <c r="AQ574" s="159" t="s">
        <v>234</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235</v>
      </c>
      <c r="AH575" s="134"/>
      <c r="AI575" s="156"/>
      <c r="AJ575" s="156"/>
      <c r="AK575" s="156"/>
      <c r="AL575" s="154"/>
      <c r="AM575" s="156"/>
      <c r="AN575" s="156"/>
      <c r="AO575" s="156"/>
      <c r="AP575" s="154"/>
      <c r="AQ575" s="591"/>
      <c r="AR575" s="200"/>
      <c r="AS575" s="133" t="s">
        <v>235</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244</v>
      </c>
      <c r="F579" s="344"/>
      <c r="G579" s="345" t="s">
        <v>241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242</v>
      </c>
      <c r="AF579" s="338"/>
      <c r="AG579" s="338"/>
      <c r="AH579" s="339"/>
      <c r="AI579" s="340" t="s">
        <v>412</v>
      </c>
      <c r="AJ579" s="340"/>
      <c r="AK579" s="340"/>
      <c r="AL579" s="159"/>
      <c r="AM579" s="340" t="s">
        <v>425</v>
      </c>
      <c r="AN579" s="340"/>
      <c r="AO579" s="340"/>
      <c r="AP579" s="159"/>
      <c r="AQ579" s="159" t="s">
        <v>234</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235</v>
      </c>
      <c r="AH580" s="134"/>
      <c r="AI580" s="156"/>
      <c r="AJ580" s="156"/>
      <c r="AK580" s="156"/>
      <c r="AL580" s="154"/>
      <c r="AM580" s="156"/>
      <c r="AN580" s="156"/>
      <c r="AO580" s="156"/>
      <c r="AP580" s="154"/>
      <c r="AQ580" s="591"/>
      <c r="AR580" s="200"/>
      <c r="AS580" s="133" t="s">
        <v>235</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244</v>
      </c>
      <c r="F584" s="344"/>
      <c r="G584" s="345" t="s">
        <v>241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242</v>
      </c>
      <c r="AF584" s="338"/>
      <c r="AG584" s="338"/>
      <c r="AH584" s="339"/>
      <c r="AI584" s="340" t="s">
        <v>412</v>
      </c>
      <c r="AJ584" s="340"/>
      <c r="AK584" s="340"/>
      <c r="AL584" s="159"/>
      <c r="AM584" s="340" t="s">
        <v>425</v>
      </c>
      <c r="AN584" s="340"/>
      <c r="AO584" s="340"/>
      <c r="AP584" s="159"/>
      <c r="AQ584" s="159" t="s">
        <v>234</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235</v>
      </c>
      <c r="AH585" s="134"/>
      <c r="AI585" s="156"/>
      <c r="AJ585" s="156"/>
      <c r="AK585" s="156"/>
      <c r="AL585" s="154"/>
      <c r="AM585" s="156"/>
      <c r="AN585" s="156"/>
      <c r="AO585" s="156"/>
      <c r="AP585" s="154"/>
      <c r="AQ585" s="591"/>
      <c r="AR585" s="200"/>
      <c r="AS585" s="133" t="s">
        <v>235</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409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403</v>
      </c>
      <c r="F592" s="175"/>
      <c r="G592" s="900" t="s">
        <v>254</v>
      </c>
      <c r="H592" s="123"/>
      <c r="I592" s="123"/>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9"/>
      <c r="B593" s="186"/>
      <c r="C593" s="180"/>
      <c r="D593" s="186"/>
      <c r="E593" s="343" t="s">
        <v>243</v>
      </c>
      <c r="F593" s="344"/>
      <c r="G593" s="345" t="s">
        <v>240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242</v>
      </c>
      <c r="AF593" s="338"/>
      <c r="AG593" s="338"/>
      <c r="AH593" s="339"/>
      <c r="AI593" s="340" t="s">
        <v>412</v>
      </c>
      <c r="AJ593" s="340"/>
      <c r="AK593" s="340"/>
      <c r="AL593" s="159"/>
      <c r="AM593" s="340" t="s">
        <v>425</v>
      </c>
      <c r="AN593" s="340"/>
      <c r="AO593" s="340"/>
      <c r="AP593" s="159"/>
      <c r="AQ593" s="159" t="s">
        <v>234</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235</v>
      </c>
      <c r="AH594" s="134"/>
      <c r="AI594" s="156"/>
      <c r="AJ594" s="156"/>
      <c r="AK594" s="156"/>
      <c r="AL594" s="154"/>
      <c r="AM594" s="156"/>
      <c r="AN594" s="156"/>
      <c r="AO594" s="156"/>
      <c r="AP594" s="154"/>
      <c r="AQ594" s="591"/>
      <c r="AR594" s="200"/>
      <c r="AS594" s="133" t="s">
        <v>235</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243</v>
      </c>
      <c r="F598" s="344"/>
      <c r="G598" s="345" t="s">
        <v>240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242</v>
      </c>
      <c r="AF598" s="338"/>
      <c r="AG598" s="338"/>
      <c r="AH598" s="339"/>
      <c r="AI598" s="340" t="s">
        <v>412</v>
      </c>
      <c r="AJ598" s="340"/>
      <c r="AK598" s="340"/>
      <c r="AL598" s="159"/>
      <c r="AM598" s="340" t="s">
        <v>425</v>
      </c>
      <c r="AN598" s="340"/>
      <c r="AO598" s="340"/>
      <c r="AP598" s="159"/>
      <c r="AQ598" s="159" t="s">
        <v>234</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235</v>
      </c>
      <c r="AH599" s="134"/>
      <c r="AI599" s="156"/>
      <c r="AJ599" s="156"/>
      <c r="AK599" s="156"/>
      <c r="AL599" s="154"/>
      <c r="AM599" s="156"/>
      <c r="AN599" s="156"/>
      <c r="AO599" s="156"/>
      <c r="AP599" s="154"/>
      <c r="AQ599" s="591"/>
      <c r="AR599" s="200"/>
      <c r="AS599" s="133" t="s">
        <v>235</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243</v>
      </c>
      <c r="F603" s="344"/>
      <c r="G603" s="345" t="s">
        <v>240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242</v>
      </c>
      <c r="AF603" s="338"/>
      <c r="AG603" s="338"/>
      <c r="AH603" s="339"/>
      <c r="AI603" s="340" t="s">
        <v>412</v>
      </c>
      <c r="AJ603" s="340"/>
      <c r="AK603" s="340"/>
      <c r="AL603" s="159"/>
      <c r="AM603" s="340" t="s">
        <v>425</v>
      </c>
      <c r="AN603" s="340"/>
      <c r="AO603" s="340"/>
      <c r="AP603" s="159"/>
      <c r="AQ603" s="159" t="s">
        <v>234</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235</v>
      </c>
      <c r="AH604" s="134"/>
      <c r="AI604" s="156"/>
      <c r="AJ604" s="156"/>
      <c r="AK604" s="156"/>
      <c r="AL604" s="154"/>
      <c r="AM604" s="156"/>
      <c r="AN604" s="156"/>
      <c r="AO604" s="156"/>
      <c r="AP604" s="154"/>
      <c r="AQ604" s="591"/>
      <c r="AR604" s="200"/>
      <c r="AS604" s="133" t="s">
        <v>235</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243</v>
      </c>
      <c r="F608" s="344"/>
      <c r="G608" s="345" t="s">
        <v>240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242</v>
      </c>
      <c r="AF608" s="338"/>
      <c r="AG608" s="338"/>
      <c r="AH608" s="339"/>
      <c r="AI608" s="340" t="s">
        <v>412</v>
      </c>
      <c r="AJ608" s="340"/>
      <c r="AK608" s="340"/>
      <c r="AL608" s="159"/>
      <c r="AM608" s="340" t="s">
        <v>425</v>
      </c>
      <c r="AN608" s="340"/>
      <c r="AO608" s="340"/>
      <c r="AP608" s="159"/>
      <c r="AQ608" s="159" t="s">
        <v>234</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235</v>
      </c>
      <c r="AH609" s="134"/>
      <c r="AI609" s="156"/>
      <c r="AJ609" s="156"/>
      <c r="AK609" s="156"/>
      <c r="AL609" s="154"/>
      <c r="AM609" s="156"/>
      <c r="AN609" s="156"/>
      <c r="AO609" s="156"/>
      <c r="AP609" s="154"/>
      <c r="AQ609" s="591"/>
      <c r="AR609" s="200"/>
      <c r="AS609" s="133" t="s">
        <v>235</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243</v>
      </c>
      <c r="F613" s="344"/>
      <c r="G613" s="345" t="s">
        <v>240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242</v>
      </c>
      <c r="AF613" s="338"/>
      <c r="AG613" s="338"/>
      <c r="AH613" s="339"/>
      <c r="AI613" s="340" t="s">
        <v>412</v>
      </c>
      <c r="AJ613" s="340"/>
      <c r="AK613" s="340"/>
      <c r="AL613" s="159"/>
      <c r="AM613" s="340" t="s">
        <v>425</v>
      </c>
      <c r="AN613" s="340"/>
      <c r="AO613" s="340"/>
      <c r="AP613" s="159"/>
      <c r="AQ613" s="159" t="s">
        <v>234</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235</v>
      </c>
      <c r="AH614" s="134"/>
      <c r="AI614" s="156"/>
      <c r="AJ614" s="156"/>
      <c r="AK614" s="156"/>
      <c r="AL614" s="154"/>
      <c r="AM614" s="156"/>
      <c r="AN614" s="156"/>
      <c r="AO614" s="156"/>
      <c r="AP614" s="154"/>
      <c r="AQ614" s="591"/>
      <c r="AR614" s="200"/>
      <c r="AS614" s="133" t="s">
        <v>235</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244</v>
      </c>
      <c r="F618" s="344"/>
      <c r="G618" s="345" t="s">
        <v>241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242</v>
      </c>
      <c r="AF618" s="338"/>
      <c r="AG618" s="338"/>
      <c r="AH618" s="339"/>
      <c r="AI618" s="340" t="s">
        <v>412</v>
      </c>
      <c r="AJ618" s="340"/>
      <c r="AK618" s="340"/>
      <c r="AL618" s="159"/>
      <c r="AM618" s="340" t="s">
        <v>425</v>
      </c>
      <c r="AN618" s="340"/>
      <c r="AO618" s="340"/>
      <c r="AP618" s="159"/>
      <c r="AQ618" s="159" t="s">
        <v>234</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235</v>
      </c>
      <c r="AH619" s="134"/>
      <c r="AI619" s="156"/>
      <c r="AJ619" s="156"/>
      <c r="AK619" s="156"/>
      <c r="AL619" s="154"/>
      <c r="AM619" s="156"/>
      <c r="AN619" s="156"/>
      <c r="AO619" s="156"/>
      <c r="AP619" s="154"/>
      <c r="AQ619" s="591"/>
      <c r="AR619" s="200"/>
      <c r="AS619" s="133" t="s">
        <v>235</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244</v>
      </c>
      <c r="F623" s="344"/>
      <c r="G623" s="345" t="s">
        <v>241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242</v>
      </c>
      <c r="AF623" s="338"/>
      <c r="AG623" s="338"/>
      <c r="AH623" s="339"/>
      <c r="AI623" s="340" t="s">
        <v>412</v>
      </c>
      <c r="AJ623" s="340"/>
      <c r="AK623" s="340"/>
      <c r="AL623" s="159"/>
      <c r="AM623" s="340" t="s">
        <v>425</v>
      </c>
      <c r="AN623" s="340"/>
      <c r="AO623" s="340"/>
      <c r="AP623" s="159"/>
      <c r="AQ623" s="159" t="s">
        <v>234</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235</v>
      </c>
      <c r="AH624" s="134"/>
      <c r="AI624" s="156"/>
      <c r="AJ624" s="156"/>
      <c r="AK624" s="156"/>
      <c r="AL624" s="154"/>
      <c r="AM624" s="156"/>
      <c r="AN624" s="156"/>
      <c r="AO624" s="156"/>
      <c r="AP624" s="154"/>
      <c r="AQ624" s="591"/>
      <c r="AR624" s="200"/>
      <c r="AS624" s="133" t="s">
        <v>235</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244</v>
      </c>
      <c r="F628" s="344"/>
      <c r="G628" s="345" t="s">
        <v>241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242</v>
      </c>
      <c r="AF628" s="338"/>
      <c r="AG628" s="338"/>
      <c r="AH628" s="339"/>
      <c r="AI628" s="340" t="s">
        <v>412</v>
      </c>
      <c r="AJ628" s="340"/>
      <c r="AK628" s="340"/>
      <c r="AL628" s="159"/>
      <c r="AM628" s="340" t="s">
        <v>425</v>
      </c>
      <c r="AN628" s="340"/>
      <c r="AO628" s="340"/>
      <c r="AP628" s="159"/>
      <c r="AQ628" s="159" t="s">
        <v>234</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235</v>
      </c>
      <c r="AH629" s="134"/>
      <c r="AI629" s="156"/>
      <c r="AJ629" s="156"/>
      <c r="AK629" s="156"/>
      <c r="AL629" s="154"/>
      <c r="AM629" s="156"/>
      <c r="AN629" s="156"/>
      <c r="AO629" s="156"/>
      <c r="AP629" s="154"/>
      <c r="AQ629" s="591"/>
      <c r="AR629" s="200"/>
      <c r="AS629" s="133" t="s">
        <v>235</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244</v>
      </c>
      <c r="F633" s="344"/>
      <c r="G633" s="345" t="s">
        <v>241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242</v>
      </c>
      <c r="AF633" s="338"/>
      <c r="AG633" s="338"/>
      <c r="AH633" s="339"/>
      <c r="AI633" s="340" t="s">
        <v>412</v>
      </c>
      <c r="AJ633" s="340"/>
      <c r="AK633" s="340"/>
      <c r="AL633" s="159"/>
      <c r="AM633" s="340" t="s">
        <v>425</v>
      </c>
      <c r="AN633" s="340"/>
      <c r="AO633" s="340"/>
      <c r="AP633" s="159"/>
      <c r="AQ633" s="159" t="s">
        <v>234</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235</v>
      </c>
      <c r="AH634" s="134"/>
      <c r="AI634" s="156"/>
      <c r="AJ634" s="156"/>
      <c r="AK634" s="156"/>
      <c r="AL634" s="154"/>
      <c r="AM634" s="156"/>
      <c r="AN634" s="156"/>
      <c r="AO634" s="156"/>
      <c r="AP634" s="154"/>
      <c r="AQ634" s="591"/>
      <c r="AR634" s="200"/>
      <c r="AS634" s="133" t="s">
        <v>235</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244</v>
      </c>
      <c r="F638" s="344"/>
      <c r="G638" s="345" t="s">
        <v>241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242</v>
      </c>
      <c r="AF638" s="338"/>
      <c r="AG638" s="338"/>
      <c r="AH638" s="339"/>
      <c r="AI638" s="340" t="s">
        <v>412</v>
      </c>
      <c r="AJ638" s="340"/>
      <c r="AK638" s="340"/>
      <c r="AL638" s="159"/>
      <c r="AM638" s="340" t="s">
        <v>425</v>
      </c>
      <c r="AN638" s="340"/>
      <c r="AO638" s="340"/>
      <c r="AP638" s="159"/>
      <c r="AQ638" s="159" t="s">
        <v>234</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235</v>
      </c>
      <c r="AH639" s="134"/>
      <c r="AI639" s="156"/>
      <c r="AJ639" s="156"/>
      <c r="AK639" s="156"/>
      <c r="AL639" s="154"/>
      <c r="AM639" s="156"/>
      <c r="AN639" s="156"/>
      <c r="AO639" s="156"/>
      <c r="AP639" s="154"/>
      <c r="AQ639" s="591"/>
      <c r="AR639" s="200"/>
      <c r="AS639" s="133" t="s">
        <v>235</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409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404</v>
      </c>
      <c r="F646" s="175"/>
      <c r="G646" s="900" t="s">
        <v>254</v>
      </c>
      <c r="H646" s="123"/>
      <c r="I646" s="123"/>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9"/>
      <c r="B647" s="186"/>
      <c r="C647" s="180"/>
      <c r="D647" s="186"/>
      <c r="E647" s="343" t="s">
        <v>243</v>
      </c>
      <c r="F647" s="344"/>
      <c r="G647" s="345" t="s">
        <v>240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242</v>
      </c>
      <c r="AF647" s="338"/>
      <c r="AG647" s="338"/>
      <c r="AH647" s="339"/>
      <c r="AI647" s="340" t="s">
        <v>412</v>
      </c>
      <c r="AJ647" s="340"/>
      <c r="AK647" s="340"/>
      <c r="AL647" s="159"/>
      <c r="AM647" s="340" t="s">
        <v>425</v>
      </c>
      <c r="AN647" s="340"/>
      <c r="AO647" s="340"/>
      <c r="AP647" s="159"/>
      <c r="AQ647" s="159" t="s">
        <v>234</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235</v>
      </c>
      <c r="AH648" s="134"/>
      <c r="AI648" s="156"/>
      <c r="AJ648" s="156"/>
      <c r="AK648" s="156"/>
      <c r="AL648" s="154"/>
      <c r="AM648" s="156"/>
      <c r="AN648" s="156"/>
      <c r="AO648" s="156"/>
      <c r="AP648" s="154"/>
      <c r="AQ648" s="591"/>
      <c r="AR648" s="200"/>
      <c r="AS648" s="133" t="s">
        <v>235</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243</v>
      </c>
      <c r="F652" s="344"/>
      <c r="G652" s="345" t="s">
        <v>240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242</v>
      </c>
      <c r="AF652" s="338"/>
      <c r="AG652" s="338"/>
      <c r="AH652" s="339"/>
      <c r="AI652" s="340" t="s">
        <v>412</v>
      </c>
      <c r="AJ652" s="340"/>
      <c r="AK652" s="340"/>
      <c r="AL652" s="159"/>
      <c r="AM652" s="340" t="s">
        <v>425</v>
      </c>
      <c r="AN652" s="340"/>
      <c r="AO652" s="340"/>
      <c r="AP652" s="159"/>
      <c r="AQ652" s="159" t="s">
        <v>234</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235</v>
      </c>
      <c r="AH653" s="134"/>
      <c r="AI653" s="156"/>
      <c r="AJ653" s="156"/>
      <c r="AK653" s="156"/>
      <c r="AL653" s="154"/>
      <c r="AM653" s="156"/>
      <c r="AN653" s="156"/>
      <c r="AO653" s="156"/>
      <c r="AP653" s="154"/>
      <c r="AQ653" s="591"/>
      <c r="AR653" s="200"/>
      <c r="AS653" s="133" t="s">
        <v>235</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243</v>
      </c>
      <c r="F657" s="344"/>
      <c r="G657" s="345" t="s">
        <v>240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242</v>
      </c>
      <c r="AF657" s="338"/>
      <c r="AG657" s="338"/>
      <c r="AH657" s="339"/>
      <c r="AI657" s="340" t="s">
        <v>412</v>
      </c>
      <c r="AJ657" s="340"/>
      <c r="AK657" s="340"/>
      <c r="AL657" s="159"/>
      <c r="AM657" s="340" t="s">
        <v>425</v>
      </c>
      <c r="AN657" s="340"/>
      <c r="AO657" s="340"/>
      <c r="AP657" s="159"/>
      <c r="AQ657" s="159" t="s">
        <v>234</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235</v>
      </c>
      <c r="AH658" s="134"/>
      <c r="AI658" s="156"/>
      <c r="AJ658" s="156"/>
      <c r="AK658" s="156"/>
      <c r="AL658" s="154"/>
      <c r="AM658" s="156"/>
      <c r="AN658" s="156"/>
      <c r="AO658" s="156"/>
      <c r="AP658" s="154"/>
      <c r="AQ658" s="591"/>
      <c r="AR658" s="200"/>
      <c r="AS658" s="133" t="s">
        <v>235</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243</v>
      </c>
      <c r="F662" s="344"/>
      <c r="G662" s="345" t="s">
        <v>240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242</v>
      </c>
      <c r="AF662" s="338"/>
      <c r="AG662" s="338"/>
      <c r="AH662" s="339"/>
      <c r="AI662" s="340" t="s">
        <v>412</v>
      </c>
      <c r="AJ662" s="340"/>
      <c r="AK662" s="340"/>
      <c r="AL662" s="159"/>
      <c r="AM662" s="340" t="s">
        <v>425</v>
      </c>
      <c r="AN662" s="340"/>
      <c r="AO662" s="340"/>
      <c r="AP662" s="159"/>
      <c r="AQ662" s="159" t="s">
        <v>234</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235</v>
      </c>
      <c r="AH663" s="134"/>
      <c r="AI663" s="156"/>
      <c r="AJ663" s="156"/>
      <c r="AK663" s="156"/>
      <c r="AL663" s="154"/>
      <c r="AM663" s="156"/>
      <c r="AN663" s="156"/>
      <c r="AO663" s="156"/>
      <c r="AP663" s="154"/>
      <c r="AQ663" s="591"/>
      <c r="AR663" s="200"/>
      <c r="AS663" s="133" t="s">
        <v>235</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243</v>
      </c>
      <c r="F667" s="344"/>
      <c r="G667" s="345" t="s">
        <v>240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242</v>
      </c>
      <c r="AF667" s="338"/>
      <c r="AG667" s="338"/>
      <c r="AH667" s="339"/>
      <c r="AI667" s="340" t="s">
        <v>412</v>
      </c>
      <c r="AJ667" s="340"/>
      <c r="AK667" s="340"/>
      <c r="AL667" s="159"/>
      <c r="AM667" s="340" t="s">
        <v>425</v>
      </c>
      <c r="AN667" s="340"/>
      <c r="AO667" s="340"/>
      <c r="AP667" s="159"/>
      <c r="AQ667" s="159" t="s">
        <v>234</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235</v>
      </c>
      <c r="AH668" s="134"/>
      <c r="AI668" s="156"/>
      <c r="AJ668" s="156"/>
      <c r="AK668" s="156"/>
      <c r="AL668" s="154"/>
      <c r="AM668" s="156"/>
      <c r="AN668" s="156"/>
      <c r="AO668" s="156"/>
      <c r="AP668" s="154"/>
      <c r="AQ668" s="591"/>
      <c r="AR668" s="200"/>
      <c r="AS668" s="133" t="s">
        <v>235</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244</v>
      </c>
      <c r="F672" s="344"/>
      <c r="G672" s="345" t="s">
        <v>241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242</v>
      </c>
      <c r="AF672" s="338"/>
      <c r="AG672" s="338"/>
      <c r="AH672" s="339"/>
      <c r="AI672" s="340" t="s">
        <v>412</v>
      </c>
      <c r="AJ672" s="340"/>
      <c r="AK672" s="340"/>
      <c r="AL672" s="159"/>
      <c r="AM672" s="340" t="s">
        <v>425</v>
      </c>
      <c r="AN672" s="340"/>
      <c r="AO672" s="340"/>
      <c r="AP672" s="159"/>
      <c r="AQ672" s="159" t="s">
        <v>234</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235</v>
      </c>
      <c r="AH673" s="134"/>
      <c r="AI673" s="156"/>
      <c r="AJ673" s="156"/>
      <c r="AK673" s="156"/>
      <c r="AL673" s="154"/>
      <c r="AM673" s="156"/>
      <c r="AN673" s="156"/>
      <c r="AO673" s="156"/>
      <c r="AP673" s="154"/>
      <c r="AQ673" s="591"/>
      <c r="AR673" s="200"/>
      <c r="AS673" s="133" t="s">
        <v>235</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244</v>
      </c>
      <c r="F677" s="344"/>
      <c r="G677" s="345" t="s">
        <v>241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242</v>
      </c>
      <c r="AF677" s="338"/>
      <c r="AG677" s="338"/>
      <c r="AH677" s="339"/>
      <c r="AI677" s="340" t="s">
        <v>412</v>
      </c>
      <c r="AJ677" s="340"/>
      <c r="AK677" s="340"/>
      <c r="AL677" s="159"/>
      <c r="AM677" s="340" t="s">
        <v>425</v>
      </c>
      <c r="AN677" s="340"/>
      <c r="AO677" s="340"/>
      <c r="AP677" s="159"/>
      <c r="AQ677" s="159" t="s">
        <v>234</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235</v>
      </c>
      <c r="AH678" s="134"/>
      <c r="AI678" s="156"/>
      <c r="AJ678" s="156"/>
      <c r="AK678" s="156"/>
      <c r="AL678" s="154"/>
      <c r="AM678" s="156"/>
      <c r="AN678" s="156"/>
      <c r="AO678" s="156"/>
      <c r="AP678" s="154"/>
      <c r="AQ678" s="591"/>
      <c r="AR678" s="200"/>
      <c r="AS678" s="133" t="s">
        <v>235</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244</v>
      </c>
      <c r="F682" s="344"/>
      <c r="G682" s="345" t="s">
        <v>241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242</v>
      </c>
      <c r="AF682" s="338"/>
      <c r="AG682" s="338"/>
      <c r="AH682" s="339"/>
      <c r="AI682" s="340" t="s">
        <v>412</v>
      </c>
      <c r="AJ682" s="340"/>
      <c r="AK682" s="340"/>
      <c r="AL682" s="159"/>
      <c r="AM682" s="340" t="s">
        <v>425</v>
      </c>
      <c r="AN682" s="340"/>
      <c r="AO682" s="340"/>
      <c r="AP682" s="159"/>
      <c r="AQ682" s="159" t="s">
        <v>234</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235</v>
      </c>
      <c r="AH683" s="134"/>
      <c r="AI683" s="156"/>
      <c r="AJ683" s="156"/>
      <c r="AK683" s="156"/>
      <c r="AL683" s="154"/>
      <c r="AM683" s="156"/>
      <c r="AN683" s="156"/>
      <c r="AO683" s="156"/>
      <c r="AP683" s="154"/>
      <c r="AQ683" s="591"/>
      <c r="AR683" s="200"/>
      <c r="AS683" s="133" t="s">
        <v>235</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244</v>
      </c>
      <c r="F687" s="344"/>
      <c r="G687" s="345" t="s">
        <v>241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242</v>
      </c>
      <c r="AF687" s="338"/>
      <c r="AG687" s="338"/>
      <c r="AH687" s="339"/>
      <c r="AI687" s="340" t="s">
        <v>412</v>
      </c>
      <c r="AJ687" s="340"/>
      <c r="AK687" s="340"/>
      <c r="AL687" s="159"/>
      <c r="AM687" s="340" t="s">
        <v>425</v>
      </c>
      <c r="AN687" s="340"/>
      <c r="AO687" s="340"/>
      <c r="AP687" s="159"/>
      <c r="AQ687" s="159" t="s">
        <v>234</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235</v>
      </c>
      <c r="AH688" s="134"/>
      <c r="AI688" s="156"/>
      <c r="AJ688" s="156"/>
      <c r="AK688" s="156"/>
      <c r="AL688" s="154"/>
      <c r="AM688" s="156"/>
      <c r="AN688" s="156"/>
      <c r="AO688" s="156"/>
      <c r="AP688" s="154"/>
      <c r="AQ688" s="591"/>
      <c r="AR688" s="200"/>
      <c r="AS688" s="133" t="s">
        <v>235</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244</v>
      </c>
      <c r="F692" s="344"/>
      <c r="G692" s="345" t="s">
        <v>241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242</v>
      </c>
      <c r="AF692" s="338"/>
      <c r="AG692" s="338"/>
      <c r="AH692" s="339"/>
      <c r="AI692" s="340" t="s">
        <v>412</v>
      </c>
      <c r="AJ692" s="340"/>
      <c r="AK692" s="340"/>
      <c r="AL692" s="159"/>
      <c r="AM692" s="340" t="s">
        <v>425</v>
      </c>
      <c r="AN692" s="340"/>
      <c r="AO692" s="340"/>
      <c r="AP692" s="159"/>
      <c r="AQ692" s="159" t="s">
        <v>234</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235</v>
      </c>
      <c r="AH693" s="134"/>
      <c r="AI693" s="156"/>
      <c r="AJ693" s="156"/>
      <c r="AK693" s="156"/>
      <c r="AL693" s="154"/>
      <c r="AM693" s="156"/>
      <c r="AN693" s="156"/>
      <c r="AO693" s="156"/>
      <c r="AP693" s="154"/>
      <c r="AQ693" s="591"/>
      <c r="AR693" s="200"/>
      <c r="AS693" s="133" t="s">
        <v>235</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409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63.7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558</v>
      </c>
      <c r="AE702" s="347"/>
      <c r="AF702" s="347"/>
      <c r="AG702" s="386" t="s">
        <v>616</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7" t="s">
        <v>631</v>
      </c>
      <c r="AE703" s="328"/>
      <c r="AF703" s="328"/>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558</v>
      </c>
      <c r="AE704" s="784"/>
      <c r="AF704" s="784"/>
      <c r="AG704" s="167" t="s">
        <v>578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566</v>
      </c>
      <c r="AE705" s="716"/>
      <c r="AF705" s="716"/>
      <c r="AG705" s="125" t="s">
        <v>581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380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t="s">
        <v>567</v>
      </c>
      <c r="AE706" s="328"/>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317</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579</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108"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558</v>
      </c>
      <c r="AE708" s="606"/>
      <c r="AF708" s="606"/>
      <c r="AG708" s="743" t="s">
        <v>642</v>
      </c>
      <c r="AH708" s="744"/>
      <c r="AI708" s="744"/>
      <c r="AJ708" s="744"/>
      <c r="AK708" s="744"/>
      <c r="AL708" s="744"/>
      <c r="AM708" s="744"/>
      <c r="AN708" s="744"/>
      <c r="AO708" s="744"/>
      <c r="AP708" s="744"/>
      <c r="AQ708" s="744"/>
      <c r="AR708" s="744"/>
      <c r="AS708" s="744"/>
      <c r="AT708" s="744"/>
      <c r="AU708" s="744"/>
      <c r="AV708" s="744"/>
      <c r="AW708" s="744"/>
      <c r="AX708" s="745"/>
    </row>
    <row r="709" spans="1:50" ht="56.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558</v>
      </c>
      <c r="AE709" s="328"/>
      <c r="AF709" s="328"/>
      <c r="AG709" s="101" t="s">
        <v>582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566</v>
      </c>
      <c r="AE710" s="328"/>
      <c r="AF710" s="328"/>
      <c r="AG710" s="101"/>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7" t="s">
        <v>558</v>
      </c>
      <c r="AE711" s="328"/>
      <c r="AF711" s="328"/>
      <c r="AG711" s="101" t="s">
        <v>571</v>
      </c>
      <c r="AH711" s="102"/>
      <c r="AI711" s="102"/>
      <c r="AJ711" s="102"/>
      <c r="AK711" s="102"/>
      <c r="AL711" s="102"/>
      <c r="AM711" s="102"/>
      <c r="AN711" s="102"/>
      <c r="AO711" s="102"/>
      <c r="AP711" s="102"/>
      <c r="AQ711" s="102"/>
      <c r="AR711" s="102"/>
      <c r="AS711" s="102"/>
      <c r="AT711" s="102"/>
      <c r="AU711" s="102"/>
      <c r="AV711" s="102"/>
      <c r="AW711" s="102"/>
      <c r="AX711" s="103"/>
    </row>
    <row r="712" spans="1:50" ht="53.25" customHeight="1" x14ac:dyDescent="0.15">
      <c r="A712" s="643"/>
      <c r="B712" s="645"/>
      <c r="C712" s="392" t="s">
        <v>344</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558</v>
      </c>
      <c r="AE712" s="784"/>
      <c r="AF712" s="784"/>
      <c r="AG712" s="811" t="s">
        <v>615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345</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7" t="s">
        <v>566</v>
      </c>
      <c r="AE713" s="328"/>
      <c r="AF713" s="664"/>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322</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566</v>
      </c>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26.25" customHeight="1" x14ac:dyDescent="0.15">
      <c r="A715" s="641" t="s">
        <v>40</v>
      </c>
      <c r="B715" s="785"/>
      <c r="C715" s="786" t="s">
        <v>323</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566</v>
      </c>
      <c r="AE715" s="606"/>
      <c r="AF715" s="657"/>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566</v>
      </c>
      <c r="AE716" s="628"/>
      <c r="AF716" s="628"/>
      <c r="AG716" s="101"/>
      <c r="AH716" s="102"/>
      <c r="AI716" s="102"/>
      <c r="AJ716" s="102"/>
      <c r="AK716" s="102"/>
      <c r="AL716" s="102"/>
      <c r="AM716" s="102"/>
      <c r="AN716" s="102"/>
      <c r="AO716" s="102"/>
      <c r="AP716" s="102"/>
      <c r="AQ716" s="102"/>
      <c r="AR716" s="102"/>
      <c r="AS716" s="102"/>
      <c r="AT716" s="102"/>
      <c r="AU716" s="102"/>
      <c r="AV716" s="102"/>
      <c r="AW716" s="102"/>
      <c r="AX716" s="103"/>
    </row>
    <row r="717" spans="1:50" ht="68.25" customHeight="1" x14ac:dyDescent="0.15">
      <c r="A717" s="643"/>
      <c r="B717" s="645"/>
      <c r="C717" s="392" t="s">
        <v>245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634</v>
      </c>
      <c r="AE717" s="328"/>
      <c r="AF717" s="328"/>
      <c r="AG717" s="101" t="s">
        <v>635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566</v>
      </c>
      <c r="AE718" s="328"/>
      <c r="AF718" s="328"/>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566</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1" t="s">
        <v>337</v>
      </c>
      <c r="D720" s="299"/>
      <c r="E720" s="299"/>
      <c r="F720" s="302"/>
      <c r="G720" s="298" t="s">
        <v>338</v>
      </c>
      <c r="H720" s="299"/>
      <c r="I720" s="299"/>
      <c r="J720" s="299"/>
      <c r="K720" s="299"/>
      <c r="L720" s="299"/>
      <c r="M720" s="299"/>
      <c r="N720" s="298" t="s">
        <v>341</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8" t="s">
        <v>618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636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632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137</v>
      </c>
      <c r="B731" s="801"/>
      <c r="C731" s="801"/>
      <c r="D731" s="801"/>
      <c r="E731" s="802"/>
      <c r="F731" s="730" t="s">
        <v>633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384</v>
      </c>
      <c r="B733" s="675"/>
      <c r="C733" s="675"/>
      <c r="D733" s="675"/>
      <c r="E733" s="676"/>
      <c r="F733" s="638" t="s">
        <v>637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350</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402</v>
      </c>
      <c r="B737" s="210"/>
      <c r="C737" s="210"/>
      <c r="D737" s="211"/>
      <c r="E737" s="990" t="s">
        <v>561</v>
      </c>
      <c r="F737" s="990"/>
      <c r="G737" s="990"/>
      <c r="H737" s="990"/>
      <c r="I737" s="990"/>
      <c r="J737" s="990"/>
      <c r="K737" s="990"/>
      <c r="L737" s="990"/>
      <c r="M737" s="990"/>
      <c r="N737" s="366" t="s">
        <v>397</v>
      </c>
      <c r="O737" s="366"/>
      <c r="P737" s="366"/>
      <c r="Q737" s="366"/>
      <c r="R737" s="990" t="s">
        <v>561</v>
      </c>
      <c r="S737" s="990"/>
      <c r="T737" s="990"/>
      <c r="U737" s="990"/>
      <c r="V737" s="990"/>
      <c r="W737" s="990"/>
      <c r="X737" s="990"/>
      <c r="Y737" s="990"/>
      <c r="Z737" s="990"/>
      <c r="AA737" s="366" t="s">
        <v>396</v>
      </c>
      <c r="AB737" s="366"/>
      <c r="AC737" s="366"/>
      <c r="AD737" s="366"/>
      <c r="AE737" s="990" t="s">
        <v>561</v>
      </c>
      <c r="AF737" s="990"/>
      <c r="AG737" s="990"/>
      <c r="AH737" s="990"/>
      <c r="AI737" s="990"/>
      <c r="AJ737" s="990"/>
      <c r="AK737" s="990"/>
      <c r="AL737" s="990"/>
      <c r="AM737" s="990"/>
      <c r="AN737" s="366" t="s">
        <v>395</v>
      </c>
      <c r="AO737" s="366"/>
      <c r="AP737" s="366"/>
      <c r="AQ737" s="366"/>
      <c r="AR737" s="996" t="s">
        <v>561</v>
      </c>
      <c r="AS737" s="997"/>
      <c r="AT737" s="997"/>
      <c r="AU737" s="997"/>
      <c r="AV737" s="997"/>
      <c r="AW737" s="997"/>
      <c r="AX737" s="998"/>
      <c r="AY737" s="88"/>
      <c r="AZ737" s="88"/>
    </row>
    <row r="738" spans="1:52" ht="24.75" customHeight="1" x14ac:dyDescent="0.15">
      <c r="A738" s="989" t="s">
        <v>394</v>
      </c>
      <c r="B738" s="210"/>
      <c r="C738" s="210"/>
      <c r="D738" s="211"/>
      <c r="E738" s="990" t="s">
        <v>561</v>
      </c>
      <c r="F738" s="990"/>
      <c r="G738" s="990"/>
      <c r="H738" s="990"/>
      <c r="I738" s="990"/>
      <c r="J738" s="990"/>
      <c r="K738" s="990"/>
      <c r="L738" s="990"/>
      <c r="M738" s="990"/>
      <c r="N738" s="366" t="s">
        <v>393</v>
      </c>
      <c r="O738" s="366"/>
      <c r="P738" s="366"/>
      <c r="Q738" s="366"/>
      <c r="R738" s="990" t="s">
        <v>561</v>
      </c>
      <c r="S738" s="990"/>
      <c r="T738" s="990"/>
      <c r="U738" s="990"/>
      <c r="V738" s="990"/>
      <c r="W738" s="990"/>
      <c r="X738" s="990"/>
      <c r="Y738" s="990"/>
      <c r="Z738" s="990"/>
      <c r="AA738" s="366" t="s">
        <v>392</v>
      </c>
      <c r="AB738" s="366"/>
      <c r="AC738" s="366"/>
      <c r="AD738" s="366"/>
      <c r="AE738" s="990" t="s">
        <v>561</v>
      </c>
      <c r="AF738" s="990"/>
      <c r="AG738" s="990"/>
      <c r="AH738" s="990"/>
      <c r="AI738" s="990"/>
      <c r="AJ738" s="990"/>
      <c r="AK738" s="990"/>
      <c r="AL738" s="990"/>
      <c r="AM738" s="990"/>
      <c r="AN738" s="366" t="s">
        <v>391</v>
      </c>
      <c r="AO738" s="366"/>
      <c r="AP738" s="366"/>
      <c r="AQ738" s="366"/>
      <c r="AR738" s="996" t="s">
        <v>561</v>
      </c>
      <c r="AS738" s="997"/>
      <c r="AT738" s="997"/>
      <c r="AU738" s="997"/>
      <c r="AV738" s="997"/>
      <c r="AW738" s="997"/>
      <c r="AX738" s="998"/>
    </row>
    <row r="739" spans="1:52" ht="24.75" customHeight="1" x14ac:dyDescent="0.15">
      <c r="A739" s="989" t="s">
        <v>390</v>
      </c>
      <c r="B739" s="210"/>
      <c r="C739" s="210"/>
      <c r="D739" s="211"/>
      <c r="E739" s="990" t="s">
        <v>561</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414</v>
      </c>
      <c r="B740" s="972"/>
      <c r="C740" s="972"/>
      <c r="D740" s="973"/>
      <c r="E740" s="974"/>
      <c r="F740" s="975"/>
      <c r="G740" s="975"/>
      <c r="H740" s="92" t="str">
        <f>IF(E740="", "", "(")</f>
        <v/>
      </c>
      <c r="I740" s="975"/>
      <c r="J740" s="975"/>
      <c r="K740" s="92" t="str">
        <f>IF(OR(I740="　", I740=""), "", "-")</f>
        <v/>
      </c>
      <c r="L740" s="976"/>
      <c r="M740" s="976"/>
      <c r="N740" s="93" t="str">
        <f>IF(O740="", "", "-")</f>
        <v/>
      </c>
      <c r="O740" s="94"/>
      <c r="P740" s="93" t="str">
        <f>IF(E740="", "", ")")</f>
        <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383</v>
      </c>
      <c r="B741" s="616"/>
      <c r="C741" s="616"/>
      <c r="D741" s="616"/>
      <c r="E741" s="616"/>
      <c r="F741" s="617"/>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19.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t="s">
        <v>576</v>
      </c>
      <c r="V749" s="46"/>
      <c r="W749" s="46"/>
      <c r="X749" s="46"/>
      <c r="Y749" s="46"/>
      <c r="Z749" s="46"/>
      <c r="AA749" s="46"/>
      <c r="AB749" s="46"/>
      <c r="AC749" s="46"/>
      <c r="AD749" s="46"/>
      <c r="AE749" s="46"/>
      <c r="AF749" s="46"/>
      <c r="AG749" s="46"/>
      <c r="AH749" s="46"/>
      <c r="AI749" s="46"/>
      <c r="AJ749" s="46"/>
      <c r="AK749" s="46"/>
      <c r="AL749" s="46"/>
      <c r="AM749" s="46" t="s">
        <v>577</v>
      </c>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100"/>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7" customHeight="1" thickBot="1" x14ac:dyDescent="0.2">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thickBot="1" x14ac:dyDescent="0.2">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385</v>
      </c>
      <c r="B780" s="630"/>
      <c r="C780" s="630"/>
      <c r="D780" s="630"/>
      <c r="E780" s="630"/>
      <c r="F780" s="631"/>
      <c r="G780" s="596" t="s">
        <v>596</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597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592</v>
      </c>
      <c r="H782" s="672"/>
      <c r="I782" s="672"/>
      <c r="J782" s="672"/>
      <c r="K782" s="673"/>
      <c r="L782" s="665" t="s">
        <v>593</v>
      </c>
      <c r="M782" s="666"/>
      <c r="N782" s="666"/>
      <c r="O782" s="666"/>
      <c r="P782" s="666"/>
      <c r="Q782" s="666"/>
      <c r="R782" s="666"/>
      <c r="S782" s="666"/>
      <c r="T782" s="666"/>
      <c r="U782" s="666"/>
      <c r="V782" s="666"/>
      <c r="W782" s="666"/>
      <c r="X782" s="667"/>
      <c r="Y782" s="389">
        <v>0.2</v>
      </c>
      <c r="Z782" s="390"/>
      <c r="AA782" s="390"/>
      <c r="AB782" s="806"/>
      <c r="AC782" s="671" t="s">
        <v>594</v>
      </c>
      <c r="AD782" s="672"/>
      <c r="AE782" s="672"/>
      <c r="AF782" s="672"/>
      <c r="AG782" s="673"/>
      <c r="AH782" s="665" t="s">
        <v>595</v>
      </c>
      <c r="AI782" s="666"/>
      <c r="AJ782" s="666"/>
      <c r="AK782" s="666"/>
      <c r="AL782" s="666"/>
      <c r="AM782" s="666"/>
      <c r="AN782" s="666"/>
      <c r="AO782" s="666"/>
      <c r="AP782" s="666"/>
      <c r="AQ782" s="666"/>
      <c r="AR782" s="666"/>
      <c r="AS782" s="666"/>
      <c r="AT782" s="667"/>
      <c r="AU782" s="389">
        <v>20</v>
      </c>
      <c r="AV782" s="390"/>
      <c r="AW782" s="390"/>
      <c r="AX782" s="391"/>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0.2</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20</v>
      </c>
      <c r="AV792" s="833"/>
      <c r="AW792" s="833"/>
      <c r="AX792" s="835"/>
    </row>
    <row r="793" spans="1:50" ht="24.75" customHeight="1" x14ac:dyDescent="0.15">
      <c r="A793" s="632"/>
      <c r="B793" s="633"/>
      <c r="C793" s="633"/>
      <c r="D793" s="633"/>
      <c r="E793" s="633"/>
      <c r="F793" s="634"/>
      <c r="G793" s="596" t="s">
        <v>598</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599</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customHeight="1" x14ac:dyDescent="0.15">
      <c r="A795" s="632"/>
      <c r="B795" s="633"/>
      <c r="C795" s="633"/>
      <c r="D795" s="633"/>
      <c r="E795" s="633"/>
      <c r="F795" s="634"/>
      <c r="G795" s="671" t="s">
        <v>594</v>
      </c>
      <c r="H795" s="672"/>
      <c r="I795" s="672"/>
      <c r="J795" s="672"/>
      <c r="K795" s="673"/>
      <c r="L795" s="665" t="s">
        <v>595</v>
      </c>
      <c r="M795" s="666"/>
      <c r="N795" s="666"/>
      <c r="O795" s="666"/>
      <c r="P795" s="666"/>
      <c r="Q795" s="666"/>
      <c r="R795" s="666"/>
      <c r="S795" s="666"/>
      <c r="T795" s="666"/>
      <c r="U795" s="666"/>
      <c r="V795" s="666"/>
      <c r="W795" s="666"/>
      <c r="X795" s="667"/>
      <c r="Y795" s="389">
        <v>53</v>
      </c>
      <c r="Z795" s="390"/>
      <c r="AA795" s="390"/>
      <c r="AB795" s="806"/>
      <c r="AC795" s="671" t="s">
        <v>594</v>
      </c>
      <c r="AD795" s="672"/>
      <c r="AE795" s="672"/>
      <c r="AF795" s="672"/>
      <c r="AG795" s="673"/>
      <c r="AH795" s="665" t="s">
        <v>595</v>
      </c>
      <c r="AI795" s="666"/>
      <c r="AJ795" s="666"/>
      <c r="AK795" s="666"/>
      <c r="AL795" s="666"/>
      <c r="AM795" s="666"/>
      <c r="AN795" s="666"/>
      <c r="AO795" s="666"/>
      <c r="AP795" s="666"/>
      <c r="AQ795" s="666"/>
      <c r="AR795" s="666"/>
      <c r="AS795" s="666"/>
      <c r="AT795" s="667"/>
      <c r="AU795" s="389">
        <v>36</v>
      </c>
      <c r="AV795" s="390"/>
      <c r="AW795" s="390"/>
      <c r="AX795" s="391"/>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53</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36</v>
      </c>
      <c r="AV805" s="833"/>
      <c r="AW805" s="833"/>
      <c r="AX805" s="835"/>
    </row>
    <row r="806" spans="1:50" ht="24.75" customHeight="1" x14ac:dyDescent="0.15">
      <c r="A806" s="632"/>
      <c r="B806" s="633"/>
      <c r="C806" s="633"/>
      <c r="D806" s="633"/>
      <c r="E806" s="633"/>
      <c r="F806" s="634"/>
      <c r="G806" s="596" t="s">
        <v>600</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601</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customHeight="1" x14ac:dyDescent="0.15">
      <c r="A808" s="632"/>
      <c r="B808" s="633"/>
      <c r="C808" s="633"/>
      <c r="D808" s="633"/>
      <c r="E808" s="633"/>
      <c r="F808" s="634"/>
      <c r="G808" s="671" t="s">
        <v>594</v>
      </c>
      <c r="H808" s="672"/>
      <c r="I808" s="672"/>
      <c r="J808" s="672"/>
      <c r="K808" s="673"/>
      <c r="L808" s="665" t="s">
        <v>602</v>
      </c>
      <c r="M808" s="666"/>
      <c r="N808" s="666"/>
      <c r="O808" s="666"/>
      <c r="P808" s="666"/>
      <c r="Q808" s="666"/>
      <c r="R808" s="666"/>
      <c r="S808" s="666"/>
      <c r="T808" s="666"/>
      <c r="U808" s="666"/>
      <c r="V808" s="666"/>
      <c r="W808" s="666"/>
      <c r="X808" s="667"/>
      <c r="Y808" s="389">
        <v>12</v>
      </c>
      <c r="Z808" s="390"/>
      <c r="AA808" s="390"/>
      <c r="AB808" s="806"/>
      <c r="AC808" s="671" t="s">
        <v>594</v>
      </c>
      <c r="AD808" s="672"/>
      <c r="AE808" s="672"/>
      <c r="AF808" s="672"/>
      <c r="AG808" s="673"/>
      <c r="AH808" s="665" t="s">
        <v>602</v>
      </c>
      <c r="AI808" s="666"/>
      <c r="AJ808" s="666"/>
      <c r="AK808" s="666"/>
      <c r="AL808" s="666"/>
      <c r="AM808" s="666"/>
      <c r="AN808" s="666"/>
      <c r="AO808" s="666"/>
      <c r="AP808" s="666"/>
      <c r="AQ808" s="666"/>
      <c r="AR808" s="666"/>
      <c r="AS808" s="666"/>
      <c r="AT808" s="667"/>
      <c r="AU808" s="389">
        <v>2</v>
      </c>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12</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2</v>
      </c>
      <c r="AV818" s="833"/>
      <c r="AW818" s="833"/>
      <c r="AX818" s="835"/>
    </row>
    <row r="819" spans="1:50" ht="24.75" customHeight="1" x14ac:dyDescent="0.15">
      <c r="A819" s="632"/>
      <c r="B819" s="633"/>
      <c r="C819" s="633"/>
      <c r="D819" s="633"/>
      <c r="E819" s="633"/>
      <c r="F819" s="634"/>
      <c r="G819" s="596" t="s">
        <v>603</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604</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customHeight="1" x14ac:dyDescent="0.15">
      <c r="A821" s="632"/>
      <c r="B821" s="633"/>
      <c r="C821" s="633"/>
      <c r="D821" s="633"/>
      <c r="E821" s="633"/>
      <c r="F821" s="634"/>
      <c r="G821" s="671" t="s">
        <v>594</v>
      </c>
      <c r="H821" s="672"/>
      <c r="I821" s="672"/>
      <c r="J821" s="672"/>
      <c r="K821" s="673"/>
      <c r="L821" s="665" t="s">
        <v>602</v>
      </c>
      <c r="M821" s="666"/>
      <c r="N821" s="666"/>
      <c r="O821" s="666"/>
      <c r="P821" s="666"/>
      <c r="Q821" s="666"/>
      <c r="R821" s="666"/>
      <c r="S821" s="666"/>
      <c r="T821" s="666"/>
      <c r="U821" s="666"/>
      <c r="V821" s="666"/>
      <c r="W821" s="666"/>
      <c r="X821" s="667"/>
      <c r="Y821" s="389">
        <v>7</v>
      </c>
      <c r="Z821" s="390"/>
      <c r="AA821" s="390"/>
      <c r="AB821" s="806"/>
      <c r="AC821" s="671" t="s">
        <v>594</v>
      </c>
      <c r="AD821" s="672"/>
      <c r="AE821" s="672"/>
      <c r="AF821" s="672"/>
      <c r="AG821" s="673"/>
      <c r="AH821" s="665" t="s">
        <v>602</v>
      </c>
      <c r="AI821" s="666"/>
      <c r="AJ821" s="666"/>
      <c r="AK821" s="666"/>
      <c r="AL821" s="666"/>
      <c r="AM821" s="666"/>
      <c r="AN821" s="666"/>
      <c r="AO821" s="666"/>
      <c r="AP821" s="666"/>
      <c r="AQ821" s="666"/>
      <c r="AR821" s="666"/>
      <c r="AS821" s="666"/>
      <c r="AT821" s="667"/>
      <c r="AU821" s="389">
        <v>18</v>
      </c>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7</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18</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9" t="s">
        <v>342</v>
      </c>
      <c r="AM832" s="280"/>
      <c r="AN832" s="280"/>
      <c r="AO832" s="81" t="s">
        <v>340</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298</v>
      </c>
      <c r="K837" s="366"/>
      <c r="L837" s="366"/>
      <c r="M837" s="366"/>
      <c r="N837" s="366"/>
      <c r="O837" s="366"/>
      <c r="P837" s="367" t="s">
        <v>246</v>
      </c>
      <c r="Q837" s="367"/>
      <c r="R837" s="367"/>
      <c r="S837" s="367"/>
      <c r="T837" s="367"/>
      <c r="U837" s="367"/>
      <c r="V837" s="367"/>
      <c r="W837" s="367"/>
      <c r="X837" s="367"/>
      <c r="Y837" s="368" t="s">
        <v>296</v>
      </c>
      <c r="Z837" s="369"/>
      <c r="AA837" s="369"/>
      <c r="AB837" s="369"/>
      <c r="AC837" s="149" t="s">
        <v>336</v>
      </c>
      <c r="AD837" s="149"/>
      <c r="AE837" s="149"/>
      <c r="AF837" s="149"/>
      <c r="AG837" s="149"/>
      <c r="AH837" s="368" t="s">
        <v>366</v>
      </c>
      <c r="AI837" s="365"/>
      <c r="AJ837" s="365"/>
      <c r="AK837" s="365"/>
      <c r="AL837" s="365" t="s">
        <v>21</v>
      </c>
      <c r="AM837" s="365"/>
      <c r="AN837" s="365"/>
      <c r="AO837" s="370"/>
      <c r="AP837" s="371" t="s">
        <v>299</v>
      </c>
      <c r="AQ837" s="371"/>
      <c r="AR837" s="371"/>
      <c r="AS837" s="371"/>
      <c r="AT837" s="371"/>
      <c r="AU837" s="371"/>
      <c r="AV837" s="371"/>
      <c r="AW837" s="371"/>
      <c r="AX837" s="371"/>
    </row>
    <row r="838" spans="1:50" ht="30" customHeight="1" x14ac:dyDescent="0.15">
      <c r="A838" s="377">
        <v>1</v>
      </c>
      <c r="B838" s="377">
        <v>1</v>
      </c>
      <c r="C838" s="362" t="s">
        <v>619</v>
      </c>
      <c r="D838" s="348"/>
      <c r="E838" s="348"/>
      <c r="F838" s="348"/>
      <c r="G838" s="348"/>
      <c r="H838" s="348"/>
      <c r="I838" s="348"/>
      <c r="J838" s="349" t="s">
        <v>643</v>
      </c>
      <c r="K838" s="350"/>
      <c r="L838" s="350"/>
      <c r="M838" s="350"/>
      <c r="N838" s="350"/>
      <c r="O838" s="350"/>
      <c r="P838" s="363" t="s">
        <v>643</v>
      </c>
      <c r="Q838" s="351"/>
      <c r="R838" s="351"/>
      <c r="S838" s="351"/>
      <c r="T838" s="351"/>
      <c r="U838" s="351"/>
      <c r="V838" s="351"/>
      <c r="W838" s="351"/>
      <c r="X838" s="351"/>
      <c r="Y838" s="352">
        <v>0.05</v>
      </c>
      <c r="Z838" s="353"/>
      <c r="AA838" s="353"/>
      <c r="AB838" s="354"/>
      <c r="AC838" s="364" t="s">
        <v>80</v>
      </c>
      <c r="AD838" s="372"/>
      <c r="AE838" s="372"/>
      <c r="AF838" s="372"/>
      <c r="AG838" s="372"/>
      <c r="AH838" s="373" t="s">
        <v>643</v>
      </c>
      <c r="AI838" s="374"/>
      <c r="AJ838" s="374"/>
      <c r="AK838" s="374"/>
      <c r="AL838" s="358" t="s">
        <v>643</v>
      </c>
      <c r="AM838" s="359"/>
      <c r="AN838" s="359"/>
      <c r="AO838" s="360"/>
      <c r="AP838" s="361"/>
      <c r="AQ838" s="361"/>
      <c r="AR838" s="361"/>
      <c r="AS838" s="361"/>
      <c r="AT838" s="361"/>
      <c r="AU838" s="361"/>
      <c r="AV838" s="361"/>
      <c r="AW838" s="361"/>
      <c r="AX838" s="361"/>
    </row>
    <row r="839" spans="1:50" ht="30" customHeight="1" x14ac:dyDescent="0.15">
      <c r="A839" s="377">
        <v>2</v>
      </c>
      <c r="B839" s="377">
        <v>1</v>
      </c>
      <c r="C839" s="362" t="s">
        <v>620</v>
      </c>
      <c r="D839" s="348"/>
      <c r="E839" s="348"/>
      <c r="F839" s="348"/>
      <c r="G839" s="348"/>
      <c r="H839" s="348"/>
      <c r="I839" s="348"/>
      <c r="J839" s="349" t="s">
        <v>643</v>
      </c>
      <c r="K839" s="350"/>
      <c r="L839" s="350"/>
      <c r="M839" s="350"/>
      <c r="N839" s="350"/>
      <c r="O839" s="350"/>
      <c r="P839" s="363" t="s">
        <v>643</v>
      </c>
      <c r="Q839" s="351"/>
      <c r="R839" s="351"/>
      <c r="S839" s="351"/>
      <c r="T839" s="351"/>
      <c r="U839" s="351"/>
      <c r="V839" s="351"/>
      <c r="W839" s="351"/>
      <c r="X839" s="351"/>
      <c r="Y839" s="352">
        <v>7.0000000000000007E-2</v>
      </c>
      <c r="Z839" s="353"/>
      <c r="AA839" s="353"/>
      <c r="AB839" s="354"/>
      <c r="AC839" s="364" t="s">
        <v>80</v>
      </c>
      <c r="AD839" s="372"/>
      <c r="AE839" s="372"/>
      <c r="AF839" s="372"/>
      <c r="AG839" s="372"/>
      <c r="AH839" s="373" t="s">
        <v>643</v>
      </c>
      <c r="AI839" s="374"/>
      <c r="AJ839" s="374"/>
      <c r="AK839" s="374"/>
      <c r="AL839" s="358" t="s">
        <v>643</v>
      </c>
      <c r="AM839" s="359"/>
      <c r="AN839" s="359"/>
      <c r="AO839" s="360"/>
      <c r="AP839" s="361"/>
      <c r="AQ839" s="361"/>
      <c r="AR839" s="361"/>
      <c r="AS839" s="361"/>
      <c r="AT839" s="361"/>
      <c r="AU839" s="361"/>
      <c r="AV839" s="361"/>
      <c r="AW839" s="361"/>
      <c r="AX839" s="361"/>
    </row>
    <row r="840" spans="1:50" ht="30" customHeight="1" x14ac:dyDescent="0.15">
      <c r="A840" s="377">
        <v>3</v>
      </c>
      <c r="B840" s="377">
        <v>1</v>
      </c>
      <c r="C840" s="362" t="s">
        <v>621</v>
      </c>
      <c r="D840" s="348"/>
      <c r="E840" s="348"/>
      <c r="F840" s="348"/>
      <c r="G840" s="348"/>
      <c r="H840" s="348"/>
      <c r="I840" s="348"/>
      <c r="J840" s="349" t="s">
        <v>643</v>
      </c>
      <c r="K840" s="350"/>
      <c r="L840" s="350"/>
      <c r="M840" s="350"/>
      <c r="N840" s="350"/>
      <c r="O840" s="350"/>
      <c r="P840" s="363" t="s">
        <v>643</v>
      </c>
      <c r="Q840" s="351"/>
      <c r="R840" s="351"/>
      <c r="S840" s="351"/>
      <c r="T840" s="351"/>
      <c r="U840" s="351"/>
      <c r="V840" s="351"/>
      <c r="W840" s="351"/>
      <c r="X840" s="351"/>
      <c r="Y840" s="352">
        <v>0.02</v>
      </c>
      <c r="Z840" s="353"/>
      <c r="AA840" s="353"/>
      <c r="AB840" s="354"/>
      <c r="AC840" s="364" t="s">
        <v>80</v>
      </c>
      <c r="AD840" s="372"/>
      <c r="AE840" s="372"/>
      <c r="AF840" s="372"/>
      <c r="AG840" s="372"/>
      <c r="AH840" s="356" t="s">
        <v>643</v>
      </c>
      <c r="AI840" s="357"/>
      <c r="AJ840" s="357"/>
      <c r="AK840" s="357"/>
      <c r="AL840" s="358" t="s">
        <v>643</v>
      </c>
      <c r="AM840" s="359"/>
      <c r="AN840" s="359"/>
      <c r="AO840" s="360"/>
      <c r="AP840" s="361"/>
      <c r="AQ840" s="361"/>
      <c r="AR840" s="361"/>
      <c r="AS840" s="361"/>
      <c r="AT840" s="361"/>
      <c r="AU840" s="361"/>
      <c r="AV840" s="361"/>
      <c r="AW840" s="361"/>
      <c r="AX840" s="361"/>
    </row>
    <row r="841" spans="1:50" ht="30" customHeight="1" x14ac:dyDescent="0.15">
      <c r="A841" s="377">
        <v>4</v>
      </c>
      <c r="B841" s="377">
        <v>1</v>
      </c>
      <c r="C841" s="362" t="s">
        <v>622</v>
      </c>
      <c r="D841" s="348"/>
      <c r="E841" s="348"/>
      <c r="F841" s="348"/>
      <c r="G841" s="348"/>
      <c r="H841" s="348"/>
      <c r="I841" s="348"/>
      <c r="J841" s="349" t="s">
        <v>643</v>
      </c>
      <c r="K841" s="350"/>
      <c r="L841" s="350"/>
      <c r="M841" s="350"/>
      <c r="N841" s="350"/>
      <c r="O841" s="350"/>
      <c r="P841" s="363" t="s">
        <v>643</v>
      </c>
      <c r="Q841" s="351"/>
      <c r="R841" s="351"/>
      <c r="S841" s="351"/>
      <c r="T841" s="351"/>
      <c r="U841" s="351"/>
      <c r="V841" s="351"/>
      <c r="W841" s="351"/>
      <c r="X841" s="351"/>
      <c r="Y841" s="352">
        <v>0.02</v>
      </c>
      <c r="Z841" s="353"/>
      <c r="AA841" s="353"/>
      <c r="AB841" s="354"/>
      <c r="AC841" s="364" t="s">
        <v>80</v>
      </c>
      <c r="AD841" s="372"/>
      <c r="AE841" s="372"/>
      <c r="AF841" s="372"/>
      <c r="AG841" s="372"/>
      <c r="AH841" s="356" t="s">
        <v>643</v>
      </c>
      <c r="AI841" s="357"/>
      <c r="AJ841" s="357"/>
      <c r="AK841" s="357"/>
      <c r="AL841" s="358" t="s">
        <v>643</v>
      </c>
      <c r="AM841" s="359"/>
      <c r="AN841" s="359"/>
      <c r="AO841" s="360"/>
      <c r="AP841" s="361"/>
      <c r="AQ841" s="361"/>
      <c r="AR841" s="361"/>
      <c r="AS841" s="361"/>
      <c r="AT841" s="361"/>
      <c r="AU841" s="361"/>
      <c r="AV841" s="361"/>
      <c r="AW841" s="361"/>
      <c r="AX841" s="361"/>
    </row>
    <row r="842" spans="1:50" ht="30" customHeight="1" x14ac:dyDescent="0.15">
      <c r="A842" s="377">
        <v>5</v>
      </c>
      <c r="B842" s="377">
        <v>1</v>
      </c>
      <c r="C842" s="362" t="s">
        <v>623</v>
      </c>
      <c r="D842" s="348"/>
      <c r="E842" s="348"/>
      <c r="F842" s="348"/>
      <c r="G842" s="348"/>
      <c r="H842" s="348"/>
      <c r="I842" s="348"/>
      <c r="J842" s="349" t="s">
        <v>643</v>
      </c>
      <c r="K842" s="350"/>
      <c r="L842" s="350"/>
      <c r="M842" s="350"/>
      <c r="N842" s="350"/>
      <c r="O842" s="350"/>
      <c r="P842" s="363" t="s">
        <v>643</v>
      </c>
      <c r="Q842" s="351"/>
      <c r="R842" s="351"/>
      <c r="S842" s="351"/>
      <c r="T842" s="351"/>
      <c r="U842" s="351"/>
      <c r="V842" s="351"/>
      <c r="W842" s="351"/>
      <c r="X842" s="351"/>
      <c r="Y842" s="352">
        <v>0</v>
      </c>
      <c r="Z842" s="353"/>
      <c r="AA842" s="353"/>
      <c r="AB842" s="354"/>
      <c r="AC842" s="364" t="s">
        <v>80</v>
      </c>
      <c r="AD842" s="372"/>
      <c r="AE842" s="372"/>
      <c r="AF842" s="372"/>
      <c r="AG842" s="372"/>
      <c r="AH842" s="356" t="s">
        <v>643</v>
      </c>
      <c r="AI842" s="357"/>
      <c r="AJ842" s="357"/>
      <c r="AK842" s="357"/>
      <c r="AL842" s="358" t="s">
        <v>643</v>
      </c>
      <c r="AM842" s="359"/>
      <c r="AN842" s="359"/>
      <c r="AO842" s="360"/>
      <c r="AP842" s="361"/>
      <c r="AQ842" s="361"/>
      <c r="AR842" s="361"/>
      <c r="AS842" s="361"/>
      <c r="AT842" s="361"/>
      <c r="AU842" s="361"/>
      <c r="AV842" s="361"/>
      <c r="AW842" s="361"/>
      <c r="AX842" s="361"/>
    </row>
    <row r="843" spans="1:50" ht="30" customHeight="1" x14ac:dyDescent="0.15">
      <c r="A843" s="377">
        <v>6</v>
      </c>
      <c r="B843" s="377">
        <v>1</v>
      </c>
      <c r="C843" s="362" t="s">
        <v>624</v>
      </c>
      <c r="D843" s="348"/>
      <c r="E843" s="348"/>
      <c r="F843" s="348"/>
      <c r="G843" s="348"/>
      <c r="H843" s="348"/>
      <c r="I843" s="348"/>
      <c r="J843" s="349" t="s">
        <v>643</v>
      </c>
      <c r="K843" s="350"/>
      <c r="L843" s="350"/>
      <c r="M843" s="350"/>
      <c r="N843" s="350"/>
      <c r="O843" s="350"/>
      <c r="P843" s="363" t="s">
        <v>643</v>
      </c>
      <c r="Q843" s="351"/>
      <c r="R843" s="351"/>
      <c r="S843" s="351"/>
      <c r="T843" s="351"/>
      <c r="U843" s="351"/>
      <c r="V843" s="351"/>
      <c r="W843" s="351"/>
      <c r="X843" s="351"/>
      <c r="Y843" s="352">
        <v>0</v>
      </c>
      <c r="Z843" s="353"/>
      <c r="AA843" s="353"/>
      <c r="AB843" s="354"/>
      <c r="AC843" s="364" t="s">
        <v>80</v>
      </c>
      <c r="AD843" s="372"/>
      <c r="AE843" s="372"/>
      <c r="AF843" s="372"/>
      <c r="AG843" s="372"/>
      <c r="AH843" s="356" t="s">
        <v>643</v>
      </c>
      <c r="AI843" s="357"/>
      <c r="AJ843" s="357"/>
      <c r="AK843" s="357"/>
      <c r="AL843" s="358" t="s">
        <v>643</v>
      </c>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298</v>
      </c>
      <c r="K870" s="366"/>
      <c r="L870" s="366"/>
      <c r="M870" s="366"/>
      <c r="N870" s="366"/>
      <c r="O870" s="366"/>
      <c r="P870" s="367" t="s">
        <v>246</v>
      </c>
      <c r="Q870" s="367"/>
      <c r="R870" s="367"/>
      <c r="S870" s="367"/>
      <c r="T870" s="367"/>
      <c r="U870" s="367"/>
      <c r="V870" s="367"/>
      <c r="W870" s="367"/>
      <c r="X870" s="367"/>
      <c r="Y870" s="368" t="s">
        <v>296</v>
      </c>
      <c r="Z870" s="369"/>
      <c r="AA870" s="369"/>
      <c r="AB870" s="369"/>
      <c r="AC870" s="149" t="s">
        <v>336</v>
      </c>
      <c r="AD870" s="149"/>
      <c r="AE870" s="149"/>
      <c r="AF870" s="149"/>
      <c r="AG870" s="149"/>
      <c r="AH870" s="368" t="s">
        <v>366</v>
      </c>
      <c r="AI870" s="365"/>
      <c r="AJ870" s="365"/>
      <c r="AK870" s="365"/>
      <c r="AL870" s="365" t="s">
        <v>21</v>
      </c>
      <c r="AM870" s="365"/>
      <c r="AN870" s="365"/>
      <c r="AO870" s="370"/>
      <c r="AP870" s="371" t="s">
        <v>299</v>
      </c>
      <c r="AQ870" s="371"/>
      <c r="AR870" s="371"/>
      <c r="AS870" s="371"/>
      <c r="AT870" s="371"/>
      <c r="AU870" s="371"/>
      <c r="AV870" s="371"/>
      <c r="AW870" s="371"/>
      <c r="AX870" s="371"/>
    </row>
    <row r="871" spans="1:50" ht="30" customHeight="1" x14ac:dyDescent="0.15">
      <c r="A871" s="377">
        <v>1</v>
      </c>
      <c r="B871" s="377">
        <v>1</v>
      </c>
      <c r="C871" s="362" t="s">
        <v>606</v>
      </c>
      <c r="D871" s="348"/>
      <c r="E871" s="348"/>
      <c r="F871" s="348"/>
      <c r="G871" s="348"/>
      <c r="H871" s="348"/>
      <c r="I871" s="348"/>
      <c r="J871" s="349">
        <v>9011101054264</v>
      </c>
      <c r="K871" s="350"/>
      <c r="L871" s="350"/>
      <c r="M871" s="350"/>
      <c r="N871" s="350"/>
      <c r="O871" s="350"/>
      <c r="P871" s="363" t="s">
        <v>595</v>
      </c>
      <c r="Q871" s="351"/>
      <c r="R871" s="351"/>
      <c r="S871" s="351"/>
      <c r="T871" s="351"/>
      <c r="U871" s="351"/>
      <c r="V871" s="351"/>
      <c r="W871" s="351"/>
      <c r="X871" s="351"/>
      <c r="Y871" s="352">
        <v>20</v>
      </c>
      <c r="Z871" s="353"/>
      <c r="AA871" s="353"/>
      <c r="AB871" s="354"/>
      <c r="AC871" s="364" t="s">
        <v>378</v>
      </c>
      <c r="AD871" s="372"/>
      <c r="AE871" s="372"/>
      <c r="AF871" s="372"/>
      <c r="AG871" s="372"/>
      <c r="AH871" s="373" t="s">
        <v>614</v>
      </c>
      <c r="AI871" s="374"/>
      <c r="AJ871" s="374"/>
      <c r="AK871" s="374"/>
      <c r="AL871" s="358" t="s">
        <v>614</v>
      </c>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9" t="s">
        <v>298</v>
      </c>
      <c r="K903" s="366"/>
      <c r="L903" s="366"/>
      <c r="M903" s="366"/>
      <c r="N903" s="366"/>
      <c r="O903" s="366"/>
      <c r="P903" s="367" t="s">
        <v>246</v>
      </c>
      <c r="Q903" s="367"/>
      <c r="R903" s="367"/>
      <c r="S903" s="367"/>
      <c r="T903" s="367"/>
      <c r="U903" s="367"/>
      <c r="V903" s="367"/>
      <c r="W903" s="367"/>
      <c r="X903" s="367"/>
      <c r="Y903" s="368" t="s">
        <v>296</v>
      </c>
      <c r="Z903" s="369"/>
      <c r="AA903" s="369"/>
      <c r="AB903" s="369"/>
      <c r="AC903" s="149" t="s">
        <v>336</v>
      </c>
      <c r="AD903" s="149"/>
      <c r="AE903" s="149"/>
      <c r="AF903" s="149"/>
      <c r="AG903" s="149"/>
      <c r="AH903" s="368" t="s">
        <v>366</v>
      </c>
      <c r="AI903" s="365"/>
      <c r="AJ903" s="365"/>
      <c r="AK903" s="365"/>
      <c r="AL903" s="365" t="s">
        <v>21</v>
      </c>
      <c r="AM903" s="365"/>
      <c r="AN903" s="365"/>
      <c r="AO903" s="370"/>
      <c r="AP903" s="371" t="s">
        <v>299</v>
      </c>
      <c r="AQ903" s="371"/>
      <c r="AR903" s="371"/>
      <c r="AS903" s="371"/>
      <c r="AT903" s="371"/>
      <c r="AU903" s="371"/>
      <c r="AV903" s="371"/>
      <c r="AW903" s="371"/>
      <c r="AX903" s="371"/>
    </row>
    <row r="904" spans="1:50" ht="30" customHeight="1" x14ac:dyDescent="0.15">
      <c r="A904" s="377">
        <v>1</v>
      </c>
      <c r="B904" s="377">
        <v>1</v>
      </c>
      <c r="C904" s="362" t="s">
        <v>607</v>
      </c>
      <c r="D904" s="348"/>
      <c r="E904" s="348"/>
      <c r="F904" s="348"/>
      <c r="G904" s="348"/>
      <c r="H904" s="348"/>
      <c r="I904" s="348"/>
      <c r="J904" s="349">
        <v>1120001100018</v>
      </c>
      <c r="K904" s="350"/>
      <c r="L904" s="350"/>
      <c r="M904" s="350"/>
      <c r="N904" s="350"/>
      <c r="O904" s="350"/>
      <c r="P904" s="363" t="s">
        <v>605</v>
      </c>
      <c r="Q904" s="351"/>
      <c r="R904" s="351"/>
      <c r="S904" s="351"/>
      <c r="T904" s="351"/>
      <c r="U904" s="351"/>
      <c r="V904" s="351"/>
      <c r="W904" s="351"/>
      <c r="X904" s="351"/>
      <c r="Y904" s="352">
        <v>53</v>
      </c>
      <c r="Z904" s="353"/>
      <c r="AA904" s="353"/>
      <c r="AB904" s="354"/>
      <c r="AC904" s="364" t="s">
        <v>378</v>
      </c>
      <c r="AD904" s="372"/>
      <c r="AE904" s="372"/>
      <c r="AF904" s="372"/>
      <c r="AG904" s="372"/>
      <c r="AH904" s="373" t="s">
        <v>614</v>
      </c>
      <c r="AI904" s="374"/>
      <c r="AJ904" s="374"/>
      <c r="AK904" s="374"/>
      <c r="AL904" s="358" t="s">
        <v>614</v>
      </c>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5"/>
      <c r="B936" s="365"/>
      <c r="C936" s="365" t="s">
        <v>26</v>
      </c>
      <c r="D936" s="365"/>
      <c r="E936" s="365"/>
      <c r="F936" s="365"/>
      <c r="G936" s="365"/>
      <c r="H936" s="365"/>
      <c r="I936" s="365"/>
      <c r="J936" s="149" t="s">
        <v>298</v>
      </c>
      <c r="K936" s="366"/>
      <c r="L936" s="366"/>
      <c r="M936" s="366"/>
      <c r="N936" s="366"/>
      <c r="O936" s="366"/>
      <c r="P936" s="367" t="s">
        <v>246</v>
      </c>
      <c r="Q936" s="367"/>
      <c r="R936" s="367"/>
      <c r="S936" s="367"/>
      <c r="T936" s="367"/>
      <c r="U936" s="367"/>
      <c r="V936" s="367"/>
      <c r="W936" s="367"/>
      <c r="X936" s="367"/>
      <c r="Y936" s="368" t="s">
        <v>296</v>
      </c>
      <c r="Z936" s="369"/>
      <c r="AA936" s="369"/>
      <c r="AB936" s="369"/>
      <c r="AC936" s="149" t="s">
        <v>336</v>
      </c>
      <c r="AD936" s="149"/>
      <c r="AE936" s="149"/>
      <c r="AF936" s="149"/>
      <c r="AG936" s="149"/>
      <c r="AH936" s="368" t="s">
        <v>366</v>
      </c>
      <c r="AI936" s="365"/>
      <c r="AJ936" s="365"/>
      <c r="AK936" s="365"/>
      <c r="AL936" s="365" t="s">
        <v>21</v>
      </c>
      <c r="AM936" s="365"/>
      <c r="AN936" s="365"/>
      <c r="AO936" s="370"/>
      <c r="AP936" s="371" t="s">
        <v>299</v>
      </c>
      <c r="AQ936" s="371"/>
      <c r="AR936" s="371"/>
      <c r="AS936" s="371"/>
      <c r="AT936" s="371"/>
      <c r="AU936" s="371"/>
      <c r="AV936" s="371"/>
      <c r="AW936" s="371"/>
      <c r="AX936" s="371"/>
    </row>
    <row r="937" spans="1:50" ht="30" customHeight="1" x14ac:dyDescent="0.15">
      <c r="A937" s="377">
        <v>1</v>
      </c>
      <c r="B937" s="377">
        <v>1</v>
      </c>
      <c r="C937" s="362" t="s">
        <v>608</v>
      </c>
      <c r="D937" s="348"/>
      <c r="E937" s="348"/>
      <c r="F937" s="348"/>
      <c r="G937" s="348"/>
      <c r="H937" s="348"/>
      <c r="I937" s="348"/>
      <c r="J937" s="349">
        <v>3011001041302</v>
      </c>
      <c r="K937" s="350"/>
      <c r="L937" s="350"/>
      <c r="M937" s="350"/>
      <c r="N937" s="350"/>
      <c r="O937" s="350"/>
      <c r="P937" s="363" t="s">
        <v>605</v>
      </c>
      <c r="Q937" s="351"/>
      <c r="R937" s="351"/>
      <c r="S937" s="351"/>
      <c r="T937" s="351"/>
      <c r="U937" s="351"/>
      <c r="V937" s="351"/>
      <c r="W937" s="351"/>
      <c r="X937" s="351"/>
      <c r="Y937" s="352">
        <v>36</v>
      </c>
      <c r="Z937" s="353"/>
      <c r="AA937" s="353"/>
      <c r="AB937" s="354"/>
      <c r="AC937" s="364" t="s">
        <v>378</v>
      </c>
      <c r="AD937" s="372"/>
      <c r="AE937" s="372"/>
      <c r="AF937" s="372"/>
      <c r="AG937" s="372"/>
      <c r="AH937" s="373" t="s">
        <v>614</v>
      </c>
      <c r="AI937" s="374"/>
      <c r="AJ937" s="374"/>
      <c r="AK937" s="374"/>
      <c r="AL937" s="358" t="s">
        <v>614</v>
      </c>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5"/>
      <c r="B969" s="365"/>
      <c r="C969" s="365" t="s">
        <v>26</v>
      </c>
      <c r="D969" s="365"/>
      <c r="E969" s="365"/>
      <c r="F969" s="365"/>
      <c r="G969" s="365"/>
      <c r="H969" s="365"/>
      <c r="I969" s="365"/>
      <c r="J969" s="149" t="s">
        <v>298</v>
      </c>
      <c r="K969" s="366"/>
      <c r="L969" s="366"/>
      <c r="M969" s="366"/>
      <c r="N969" s="366"/>
      <c r="O969" s="366"/>
      <c r="P969" s="367" t="s">
        <v>246</v>
      </c>
      <c r="Q969" s="367"/>
      <c r="R969" s="367"/>
      <c r="S969" s="367"/>
      <c r="T969" s="367"/>
      <c r="U969" s="367"/>
      <c r="V969" s="367"/>
      <c r="W969" s="367"/>
      <c r="X969" s="367"/>
      <c r="Y969" s="368" t="s">
        <v>296</v>
      </c>
      <c r="Z969" s="369"/>
      <c r="AA969" s="369"/>
      <c r="AB969" s="369"/>
      <c r="AC969" s="149" t="s">
        <v>336</v>
      </c>
      <c r="AD969" s="149"/>
      <c r="AE969" s="149"/>
      <c r="AF969" s="149"/>
      <c r="AG969" s="149"/>
      <c r="AH969" s="368" t="s">
        <v>366</v>
      </c>
      <c r="AI969" s="365"/>
      <c r="AJ969" s="365"/>
      <c r="AK969" s="365"/>
      <c r="AL969" s="365" t="s">
        <v>21</v>
      </c>
      <c r="AM969" s="365"/>
      <c r="AN969" s="365"/>
      <c r="AO969" s="370"/>
      <c r="AP969" s="371" t="s">
        <v>299</v>
      </c>
      <c r="AQ969" s="371"/>
      <c r="AR969" s="371"/>
      <c r="AS969" s="371"/>
      <c r="AT969" s="371"/>
      <c r="AU969" s="371"/>
      <c r="AV969" s="371"/>
      <c r="AW969" s="371"/>
      <c r="AX969" s="371"/>
    </row>
    <row r="970" spans="1:50" ht="30" customHeight="1" x14ac:dyDescent="0.15">
      <c r="A970" s="377">
        <v>1</v>
      </c>
      <c r="B970" s="377">
        <v>1</v>
      </c>
      <c r="C970" s="362" t="s">
        <v>609</v>
      </c>
      <c r="D970" s="348"/>
      <c r="E970" s="348"/>
      <c r="F970" s="348"/>
      <c r="G970" s="348"/>
      <c r="H970" s="348"/>
      <c r="I970" s="348"/>
      <c r="J970" s="349">
        <v>8010401001563</v>
      </c>
      <c r="K970" s="350"/>
      <c r="L970" s="350"/>
      <c r="M970" s="350"/>
      <c r="N970" s="350"/>
      <c r="O970" s="350"/>
      <c r="P970" s="363" t="s">
        <v>610</v>
      </c>
      <c r="Q970" s="351"/>
      <c r="R970" s="351"/>
      <c r="S970" s="351"/>
      <c r="T970" s="351"/>
      <c r="U970" s="351"/>
      <c r="V970" s="351"/>
      <c r="W970" s="351"/>
      <c r="X970" s="351"/>
      <c r="Y970" s="352">
        <v>12</v>
      </c>
      <c r="Z970" s="353"/>
      <c r="AA970" s="353"/>
      <c r="AB970" s="354"/>
      <c r="AC970" s="364" t="s">
        <v>378</v>
      </c>
      <c r="AD970" s="372"/>
      <c r="AE970" s="372"/>
      <c r="AF970" s="372"/>
      <c r="AG970" s="372"/>
      <c r="AH970" s="373" t="s">
        <v>614</v>
      </c>
      <c r="AI970" s="374"/>
      <c r="AJ970" s="374"/>
      <c r="AK970" s="374"/>
      <c r="AL970" s="358" t="s">
        <v>614</v>
      </c>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5"/>
      <c r="B1002" s="365"/>
      <c r="C1002" s="365" t="s">
        <v>26</v>
      </c>
      <c r="D1002" s="365"/>
      <c r="E1002" s="365"/>
      <c r="F1002" s="365"/>
      <c r="G1002" s="365"/>
      <c r="H1002" s="365"/>
      <c r="I1002" s="365"/>
      <c r="J1002" s="149" t="s">
        <v>298</v>
      </c>
      <c r="K1002" s="366"/>
      <c r="L1002" s="366"/>
      <c r="M1002" s="366"/>
      <c r="N1002" s="366"/>
      <c r="O1002" s="366"/>
      <c r="P1002" s="367" t="s">
        <v>246</v>
      </c>
      <c r="Q1002" s="367"/>
      <c r="R1002" s="367"/>
      <c r="S1002" s="367"/>
      <c r="T1002" s="367"/>
      <c r="U1002" s="367"/>
      <c r="V1002" s="367"/>
      <c r="W1002" s="367"/>
      <c r="X1002" s="367"/>
      <c r="Y1002" s="368" t="s">
        <v>296</v>
      </c>
      <c r="Z1002" s="369"/>
      <c r="AA1002" s="369"/>
      <c r="AB1002" s="369"/>
      <c r="AC1002" s="149" t="s">
        <v>336</v>
      </c>
      <c r="AD1002" s="149"/>
      <c r="AE1002" s="149"/>
      <c r="AF1002" s="149"/>
      <c r="AG1002" s="149"/>
      <c r="AH1002" s="368" t="s">
        <v>366</v>
      </c>
      <c r="AI1002" s="365"/>
      <c r="AJ1002" s="365"/>
      <c r="AK1002" s="365"/>
      <c r="AL1002" s="365" t="s">
        <v>21</v>
      </c>
      <c r="AM1002" s="365"/>
      <c r="AN1002" s="365"/>
      <c r="AO1002" s="370"/>
      <c r="AP1002" s="371" t="s">
        <v>299</v>
      </c>
      <c r="AQ1002" s="371"/>
      <c r="AR1002" s="371"/>
      <c r="AS1002" s="371"/>
      <c r="AT1002" s="371"/>
      <c r="AU1002" s="371"/>
      <c r="AV1002" s="371"/>
      <c r="AW1002" s="371"/>
      <c r="AX1002" s="371"/>
    </row>
    <row r="1003" spans="1:50" ht="30" customHeight="1" x14ac:dyDescent="0.15">
      <c r="A1003" s="377">
        <v>1</v>
      </c>
      <c r="B1003" s="377">
        <v>1</v>
      </c>
      <c r="C1003" s="362" t="s">
        <v>612</v>
      </c>
      <c r="D1003" s="348"/>
      <c r="E1003" s="348"/>
      <c r="F1003" s="348"/>
      <c r="G1003" s="348"/>
      <c r="H1003" s="348"/>
      <c r="I1003" s="348"/>
      <c r="J1003" s="349">
        <v>1010001067359</v>
      </c>
      <c r="K1003" s="350"/>
      <c r="L1003" s="350"/>
      <c r="M1003" s="350"/>
      <c r="N1003" s="350"/>
      <c r="O1003" s="350"/>
      <c r="P1003" s="363" t="s">
        <v>611</v>
      </c>
      <c r="Q1003" s="351"/>
      <c r="R1003" s="351"/>
      <c r="S1003" s="351"/>
      <c r="T1003" s="351"/>
      <c r="U1003" s="351"/>
      <c r="V1003" s="351"/>
      <c r="W1003" s="351"/>
      <c r="X1003" s="351"/>
      <c r="Y1003" s="352">
        <v>2</v>
      </c>
      <c r="Z1003" s="353"/>
      <c r="AA1003" s="353"/>
      <c r="AB1003" s="354"/>
      <c r="AC1003" s="364" t="s">
        <v>378</v>
      </c>
      <c r="AD1003" s="372"/>
      <c r="AE1003" s="372"/>
      <c r="AF1003" s="372"/>
      <c r="AG1003" s="372"/>
      <c r="AH1003" s="373" t="s">
        <v>614</v>
      </c>
      <c r="AI1003" s="374"/>
      <c r="AJ1003" s="374"/>
      <c r="AK1003" s="374"/>
      <c r="AL1003" s="358" t="s">
        <v>614</v>
      </c>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v>0</v>
      </c>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5"/>
      <c r="B1035" s="365"/>
      <c r="C1035" s="365" t="s">
        <v>26</v>
      </c>
      <c r="D1035" s="365"/>
      <c r="E1035" s="365"/>
      <c r="F1035" s="365"/>
      <c r="G1035" s="365"/>
      <c r="H1035" s="365"/>
      <c r="I1035" s="365"/>
      <c r="J1035" s="149" t="s">
        <v>298</v>
      </c>
      <c r="K1035" s="366"/>
      <c r="L1035" s="366"/>
      <c r="M1035" s="366"/>
      <c r="N1035" s="366"/>
      <c r="O1035" s="366"/>
      <c r="P1035" s="367" t="s">
        <v>246</v>
      </c>
      <c r="Q1035" s="367"/>
      <c r="R1035" s="367"/>
      <c r="S1035" s="367"/>
      <c r="T1035" s="367"/>
      <c r="U1035" s="367"/>
      <c r="V1035" s="367"/>
      <c r="W1035" s="367"/>
      <c r="X1035" s="367"/>
      <c r="Y1035" s="368" t="s">
        <v>296</v>
      </c>
      <c r="Z1035" s="369"/>
      <c r="AA1035" s="369"/>
      <c r="AB1035" s="369"/>
      <c r="AC1035" s="149" t="s">
        <v>336</v>
      </c>
      <c r="AD1035" s="149"/>
      <c r="AE1035" s="149"/>
      <c r="AF1035" s="149"/>
      <c r="AG1035" s="149"/>
      <c r="AH1035" s="368" t="s">
        <v>366</v>
      </c>
      <c r="AI1035" s="365"/>
      <c r="AJ1035" s="365"/>
      <c r="AK1035" s="365"/>
      <c r="AL1035" s="365" t="s">
        <v>21</v>
      </c>
      <c r="AM1035" s="365"/>
      <c r="AN1035" s="365"/>
      <c r="AO1035" s="370"/>
      <c r="AP1035" s="371" t="s">
        <v>299</v>
      </c>
      <c r="AQ1035" s="371"/>
      <c r="AR1035" s="371"/>
      <c r="AS1035" s="371"/>
      <c r="AT1035" s="371"/>
      <c r="AU1035" s="371"/>
      <c r="AV1035" s="371"/>
      <c r="AW1035" s="371"/>
      <c r="AX1035" s="371"/>
    </row>
    <row r="1036" spans="1:50" ht="30" customHeight="1" x14ac:dyDescent="0.15">
      <c r="A1036" s="377">
        <v>1</v>
      </c>
      <c r="B1036" s="377">
        <v>1</v>
      </c>
      <c r="C1036" s="362" t="s">
        <v>613</v>
      </c>
      <c r="D1036" s="348"/>
      <c r="E1036" s="348"/>
      <c r="F1036" s="348"/>
      <c r="G1036" s="348"/>
      <c r="H1036" s="348"/>
      <c r="I1036" s="348"/>
      <c r="J1036" s="349">
        <v>1011001015010</v>
      </c>
      <c r="K1036" s="350"/>
      <c r="L1036" s="350"/>
      <c r="M1036" s="350"/>
      <c r="N1036" s="350"/>
      <c r="O1036" s="350"/>
      <c r="P1036" s="363" t="s">
        <v>611</v>
      </c>
      <c r="Q1036" s="351"/>
      <c r="R1036" s="351"/>
      <c r="S1036" s="351"/>
      <c r="T1036" s="351"/>
      <c r="U1036" s="351"/>
      <c r="V1036" s="351"/>
      <c r="W1036" s="351"/>
      <c r="X1036" s="351"/>
      <c r="Y1036" s="352">
        <v>7</v>
      </c>
      <c r="Z1036" s="353"/>
      <c r="AA1036" s="353"/>
      <c r="AB1036" s="354"/>
      <c r="AC1036" s="364" t="s">
        <v>378</v>
      </c>
      <c r="AD1036" s="372"/>
      <c r="AE1036" s="372"/>
      <c r="AF1036" s="372"/>
      <c r="AG1036" s="372"/>
      <c r="AH1036" s="373" t="s">
        <v>614</v>
      </c>
      <c r="AI1036" s="374"/>
      <c r="AJ1036" s="374"/>
      <c r="AK1036" s="374"/>
      <c r="AL1036" s="358" t="s">
        <v>614</v>
      </c>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5"/>
      <c r="B1068" s="365"/>
      <c r="C1068" s="365" t="s">
        <v>26</v>
      </c>
      <c r="D1068" s="365"/>
      <c r="E1068" s="365"/>
      <c r="F1068" s="365"/>
      <c r="G1068" s="365"/>
      <c r="H1068" s="365"/>
      <c r="I1068" s="365"/>
      <c r="J1068" s="149" t="s">
        <v>298</v>
      </c>
      <c r="K1068" s="366"/>
      <c r="L1068" s="366"/>
      <c r="M1068" s="366"/>
      <c r="N1068" s="366"/>
      <c r="O1068" s="366"/>
      <c r="P1068" s="367" t="s">
        <v>246</v>
      </c>
      <c r="Q1068" s="367"/>
      <c r="R1068" s="367"/>
      <c r="S1068" s="367"/>
      <c r="T1068" s="367"/>
      <c r="U1068" s="367"/>
      <c r="V1068" s="367"/>
      <c r="W1068" s="367"/>
      <c r="X1068" s="367"/>
      <c r="Y1068" s="368" t="s">
        <v>296</v>
      </c>
      <c r="Z1068" s="369"/>
      <c r="AA1068" s="369"/>
      <c r="AB1068" s="369"/>
      <c r="AC1068" s="149" t="s">
        <v>336</v>
      </c>
      <c r="AD1068" s="149"/>
      <c r="AE1068" s="149"/>
      <c r="AF1068" s="149"/>
      <c r="AG1068" s="149"/>
      <c r="AH1068" s="368" t="s">
        <v>366</v>
      </c>
      <c r="AI1068" s="365"/>
      <c r="AJ1068" s="365"/>
      <c r="AK1068" s="365"/>
      <c r="AL1068" s="365" t="s">
        <v>21</v>
      </c>
      <c r="AM1068" s="365"/>
      <c r="AN1068" s="365"/>
      <c r="AO1068" s="370"/>
      <c r="AP1068" s="371" t="s">
        <v>299</v>
      </c>
      <c r="AQ1068" s="371"/>
      <c r="AR1068" s="371"/>
      <c r="AS1068" s="371"/>
      <c r="AT1068" s="371"/>
      <c r="AU1068" s="371"/>
      <c r="AV1068" s="371"/>
      <c r="AW1068" s="371"/>
      <c r="AX1068" s="371"/>
    </row>
    <row r="1069" spans="1:50" ht="30" customHeight="1" x14ac:dyDescent="0.15">
      <c r="A1069" s="377">
        <v>1</v>
      </c>
      <c r="B1069" s="377">
        <v>1</v>
      </c>
      <c r="C1069" s="362" t="s">
        <v>608</v>
      </c>
      <c r="D1069" s="348"/>
      <c r="E1069" s="348"/>
      <c r="F1069" s="348"/>
      <c r="G1069" s="348"/>
      <c r="H1069" s="348"/>
      <c r="I1069" s="348"/>
      <c r="J1069" s="349">
        <v>3011001041302</v>
      </c>
      <c r="K1069" s="350"/>
      <c r="L1069" s="350"/>
      <c r="M1069" s="350"/>
      <c r="N1069" s="350"/>
      <c r="O1069" s="350"/>
      <c r="P1069" s="363" t="s">
        <v>611</v>
      </c>
      <c r="Q1069" s="351"/>
      <c r="R1069" s="351"/>
      <c r="S1069" s="351"/>
      <c r="T1069" s="351"/>
      <c r="U1069" s="351"/>
      <c r="V1069" s="351"/>
      <c r="W1069" s="351"/>
      <c r="X1069" s="351"/>
      <c r="Y1069" s="352">
        <v>18</v>
      </c>
      <c r="Z1069" s="353"/>
      <c r="AA1069" s="353"/>
      <c r="AB1069" s="354"/>
      <c r="AC1069" s="364" t="s">
        <v>378</v>
      </c>
      <c r="AD1069" s="372"/>
      <c r="AE1069" s="372"/>
      <c r="AF1069" s="372"/>
      <c r="AG1069" s="372"/>
      <c r="AH1069" s="373" t="s">
        <v>614</v>
      </c>
      <c r="AI1069" s="374"/>
      <c r="AJ1069" s="374"/>
      <c r="AK1069" s="374"/>
      <c r="AL1069" s="358" t="s">
        <v>614</v>
      </c>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327</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342</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265</v>
      </c>
      <c r="D1102" s="381"/>
      <c r="E1102" s="149" t="s">
        <v>264</v>
      </c>
      <c r="F1102" s="381"/>
      <c r="G1102" s="381"/>
      <c r="H1102" s="381"/>
      <c r="I1102" s="381"/>
      <c r="J1102" s="149" t="s">
        <v>298</v>
      </c>
      <c r="K1102" s="149"/>
      <c r="L1102" s="149"/>
      <c r="M1102" s="149"/>
      <c r="N1102" s="149"/>
      <c r="O1102" s="149"/>
      <c r="P1102" s="368" t="s">
        <v>27</v>
      </c>
      <c r="Q1102" s="368"/>
      <c r="R1102" s="368"/>
      <c r="S1102" s="368"/>
      <c r="T1102" s="368"/>
      <c r="U1102" s="368"/>
      <c r="V1102" s="368"/>
      <c r="W1102" s="368"/>
      <c r="X1102" s="368"/>
      <c r="Y1102" s="149" t="s">
        <v>300</v>
      </c>
      <c r="Z1102" s="381"/>
      <c r="AA1102" s="381"/>
      <c r="AB1102" s="381"/>
      <c r="AC1102" s="149" t="s">
        <v>247</v>
      </c>
      <c r="AD1102" s="149"/>
      <c r="AE1102" s="149"/>
      <c r="AF1102" s="149"/>
      <c r="AG1102" s="149"/>
      <c r="AH1102" s="368" t="s">
        <v>260</v>
      </c>
      <c r="AI1102" s="369"/>
      <c r="AJ1102" s="369"/>
      <c r="AK1102" s="369"/>
      <c r="AL1102" s="369" t="s">
        <v>21</v>
      </c>
      <c r="AM1102" s="369"/>
      <c r="AN1102" s="369"/>
      <c r="AO1102" s="382"/>
      <c r="AP1102" s="371" t="s">
        <v>328</v>
      </c>
      <c r="AQ1102" s="371"/>
      <c r="AR1102" s="371"/>
      <c r="AS1102" s="371"/>
      <c r="AT1102" s="371"/>
      <c r="AU1102" s="371"/>
      <c r="AV1102" s="371"/>
      <c r="AW1102" s="371"/>
      <c r="AX1102" s="371"/>
    </row>
    <row r="1103" spans="1:50" ht="30" customHeight="1" x14ac:dyDescent="0.15">
      <c r="A1103" s="377">
        <v>1</v>
      </c>
      <c r="B1103" s="377">
        <v>1</v>
      </c>
      <c r="C1103" s="375"/>
      <c r="D1103" s="375"/>
      <c r="E1103" s="376" t="s">
        <v>561</v>
      </c>
      <c r="F1103" s="376"/>
      <c r="G1103" s="376"/>
      <c r="H1103" s="376"/>
      <c r="I1103" s="376"/>
      <c r="J1103" s="349" t="s">
        <v>561</v>
      </c>
      <c r="K1103" s="350"/>
      <c r="L1103" s="350"/>
      <c r="M1103" s="350"/>
      <c r="N1103" s="350"/>
      <c r="O1103" s="350"/>
      <c r="P1103" s="351" t="s">
        <v>561</v>
      </c>
      <c r="Q1103" s="351"/>
      <c r="R1103" s="351"/>
      <c r="S1103" s="351"/>
      <c r="T1103" s="351"/>
      <c r="U1103" s="351"/>
      <c r="V1103" s="351"/>
      <c r="W1103" s="351"/>
      <c r="X1103" s="351"/>
      <c r="Y1103" s="352" t="s">
        <v>561</v>
      </c>
      <c r="Z1103" s="353"/>
      <c r="AA1103" s="353"/>
      <c r="AB1103" s="354"/>
      <c r="AC1103" s="355"/>
      <c r="AD1103" s="355"/>
      <c r="AE1103" s="355"/>
      <c r="AF1103" s="355"/>
      <c r="AG1103" s="355"/>
      <c r="AH1103" s="356" t="s">
        <v>561</v>
      </c>
      <c r="AI1103" s="357"/>
      <c r="AJ1103" s="357"/>
      <c r="AK1103" s="357"/>
      <c r="AL1103" s="358" t="s">
        <v>561</v>
      </c>
      <c r="AM1103" s="359"/>
      <c r="AN1103" s="359"/>
      <c r="AO1103" s="360"/>
      <c r="AP1103" s="361" t="s">
        <v>561</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3">
    <cfRule type="expression" dxfId="2791" priority="13877">
      <formula>IF(RIGHT(TEXT(Y783,"0.#"),1)=".",FALSE,TRUE)</formula>
    </cfRule>
    <cfRule type="expression" dxfId="2790" priority="13878">
      <formula>IF(RIGHT(TEXT(Y783,"0.#"),1)=".",TRUE,FALSE)</formula>
    </cfRule>
  </conditionalFormatting>
  <conditionalFormatting sqref="Y792">
    <cfRule type="expression" dxfId="2789" priority="13873">
      <formula>IF(RIGHT(TEXT(Y792,"0.#"),1)=".",FALSE,TRUE)</formula>
    </cfRule>
    <cfRule type="expression" dxfId="2788" priority="13874">
      <formula>IF(RIGHT(TEXT(Y792,"0.#"),1)=".",TRUE,FALSE)</formula>
    </cfRule>
  </conditionalFormatting>
  <conditionalFormatting sqref="Y823:Y830 Y821 Y810:Y817 Y808 Y797:Y804 Y795">
    <cfRule type="expression" dxfId="2787" priority="13655">
      <formula>IF(RIGHT(TEXT(Y795,"0.#"),1)=".",FALSE,TRUE)</formula>
    </cfRule>
    <cfRule type="expression" dxfId="2786" priority="13656">
      <formula>IF(RIGHT(TEXT(Y795,"0.#"),1)=".",TRUE,FALSE)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4:Y791 Y782">
    <cfRule type="expression" dxfId="2779" priority="13679">
      <formula>IF(RIGHT(TEXT(Y782,"0.#"),1)=".",FALSE,TRUE)</formula>
    </cfRule>
    <cfRule type="expression" dxfId="2778" priority="13680">
      <formula>IF(RIGHT(TEXT(Y782,"0.#"),1)=".",TRUE,FALSE)</formula>
    </cfRule>
  </conditionalFormatting>
  <conditionalFormatting sqref="AU783">
    <cfRule type="expression" dxfId="2777" priority="13677">
      <formula>IF(RIGHT(TEXT(AU783,"0.#"),1)=".",FALSE,TRUE)</formula>
    </cfRule>
    <cfRule type="expression" dxfId="2776" priority="13678">
      <formula>IF(RIGHT(TEXT(AU783,"0.#"),1)=".",TRUE,FALSE)</formula>
    </cfRule>
  </conditionalFormatting>
  <conditionalFormatting sqref="AU792">
    <cfRule type="expression" dxfId="2775" priority="13675">
      <formula>IF(RIGHT(TEXT(AU792,"0.#"),1)=".",FALSE,TRUE)</formula>
    </cfRule>
    <cfRule type="expression" dxfId="2774" priority="13676">
      <formula>IF(RIGHT(TEXT(AU792,"0.#"),1)=".",TRUE,FALSE)</formula>
    </cfRule>
  </conditionalFormatting>
  <conditionalFormatting sqref="AU784:AU791 AU782">
    <cfRule type="expression" dxfId="2773" priority="13673">
      <formula>IF(RIGHT(TEXT(AU782,"0.#"),1)=".",FALSE,TRUE)</formula>
    </cfRule>
    <cfRule type="expression" dxfId="2772" priority="13674">
      <formula>IF(RIGHT(TEXT(AU782,"0.#"),1)=".",TRUE,FALSE)</formula>
    </cfRule>
  </conditionalFormatting>
  <conditionalFormatting sqref="Y822 Y809 Y796">
    <cfRule type="expression" dxfId="2771" priority="13659">
      <formula>IF(RIGHT(TEXT(Y796,"0.#"),1)=".",FALSE,TRUE)</formula>
    </cfRule>
    <cfRule type="expression" dxfId="2770" priority="13660">
      <formula>IF(RIGHT(TEXT(Y796,"0.#"),1)=".",TRUE,FALSE)</formula>
    </cfRule>
  </conditionalFormatting>
  <conditionalFormatting sqref="Y831 Y818 Y805">
    <cfRule type="expression" dxfId="2769" priority="13657">
      <formula>IF(RIGHT(TEXT(Y805,"0.#"),1)=".",FALSE,TRUE)</formula>
    </cfRule>
    <cfRule type="expression" dxfId="2768" priority="13658">
      <formula>IF(RIGHT(TEXT(Y805,"0.#"),1)=".",TRUE,FALSE)</formula>
    </cfRule>
  </conditionalFormatting>
  <conditionalFormatting sqref="AU822 AU809 AU796">
    <cfRule type="expression" dxfId="2767" priority="13653">
      <formula>IF(RIGHT(TEXT(AU796,"0.#"),1)=".",FALSE,TRUE)</formula>
    </cfRule>
    <cfRule type="expression" dxfId="2766" priority="13654">
      <formula>IF(RIGHT(TEXT(AU796,"0.#"),1)=".",TRUE,FALSE)</formula>
    </cfRule>
  </conditionalFormatting>
  <conditionalFormatting sqref="AU831 AU818 AU805">
    <cfRule type="expression" dxfId="2765" priority="13651">
      <formula>IF(RIGHT(TEXT(AU805,"0.#"),1)=".",FALSE,TRUE)</formula>
    </cfRule>
    <cfRule type="expression" dxfId="2764" priority="13652">
      <formula>IF(RIGHT(TEXT(AU805,"0.#"),1)=".",TRUE,FALSE)</formula>
    </cfRule>
  </conditionalFormatting>
  <conditionalFormatting sqref="AU823:AU830 AU821 AU810:AU817 AU808 AU797:AU804 AU795">
    <cfRule type="expression" dxfId="2763" priority="13649">
      <formula>IF(RIGHT(TEXT(AU795,"0.#"),1)=".",FALSE,TRUE)</formula>
    </cfRule>
    <cfRule type="expression" dxfId="2762" priority="13650">
      <formula>IF(RIGHT(TEXT(AU795,"0.#"),1)=".",TRUE,FALSE)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40:AO867">
    <cfRule type="expression" dxfId="2497" priority="6627">
      <formula>IF(AND(AL840&gt;=0, RIGHT(TEXT(AL840,"0.#"),1)&lt;&gt;"."),TRUE,FALSE)</formula>
    </cfRule>
    <cfRule type="expression" dxfId="2496" priority="6628">
      <formula>IF(AND(AL840&gt;=0, RIGHT(TEXT(AL840,"0.#"),1)="."),TRUE,FALSE)</formula>
    </cfRule>
    <cfRule type="expression" dxfId="2495" priority="6629">
      <formula>IF(AND(AL840&lt;0, RIGHT(TEXT(AL840,"0.#"),1)&lt;&gt;"."),TRUE,FALSE)</formula>
    </cfRule>
    <cfRule type="expression" dxfId="2494" priority="6630">
      <formula>IF(AND(AL840&lt;0, RIGHT(TEXT(AL840,"0.#"),1)="."),TRUE,FALSE)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40:Y867">
    <cfRule type="expression" dxfId="2423" priority="2955">
      <formula>IF(RIGHT(TEXT(Y840,"0.#"),1)=".",FALSE,TRUE)</formula>
    </cfRule>
    <cfRule type="expression" dxfId="2422" priority="2956">
      <formula>IF(RIGHT(TEXT(Y840,"0.#"),1)=".",TRUE,FALSE)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3:AO1132">
    <cfRule type="expression" dxfId="2393" priority="2861">
      <formula>IF(AND(AL1103&gt;=0, RIGHT(TEXT(AL1103,"0.#"),1)&lt;&gt;"."),TRUE,FALSE)</formula>
    </cfRule>
    <cfRule type="expression" dxfId="2392" priority="2862">
      <formula>IF(AND(AL1103&gt;=0, RIGHT(TEXT(AL1103,"0.#"),1)="."),TRUE,FALSE)</formula>
    </cfRule>
    <cfRule type="expression" dxfId="2391" priority="2863">
      <formula>IF(AND(AL1103&lt;0, RIGHT(TEXT(AL1103,"0.#"),1)&lt;&gt;"."),TRUE,FALSE)</formula>
    </cfRule>
    <cfRule type="expression" dxfId="2390" priority="2864">
      <formula>IF(AND(AL1103&lt;0, RIGHT(TEXT(AL1103,"0.#"),1)="."),TRUE,FALSE)</formula>
    </cfRule>
  </conditionalFormatting>
  <conditionalFormatting sqref="Y1103:Y1132">
    <cfRule type="expression" dxfId="2389" priority="2859">
      <formula>IF(RIGHT(TEXT(Y1103,"0.#"),1)=".",FALSE,TRUE)</formula>
    </cfRule>
    <cfRule type="expression" dxfId="2388" priority="2860">
      <formula>IF(RIGHT(TEXT(Y1103,"0.#"),1)=".",TRUE,FALSE)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8:AO839">
    <cfRule type="expression" dxfId="2379" priority="2813">
      <formula>IF(AND(AL838&gt;=0, RIGHT(TEXT(AL838,"0.#"),1)&lt;&gt;"."),TRUE,FALSE)</formula>
    </cfRule>
    <cfRule type="expression" dxfId="2378" priority="2814">
      <formula>IF(AND(AL838&gt;=0, RIGHT(TEXT(AL838,"0.#"),1)="."),TRUE,FALSE)</formula>
    </cfRule>
    <cfRule type="expression" dxfId="2377" priority="2815">
      <formula>IF(AND(AL838&lt;0, RIGHT(TEXT(AL838,"0.#"),1)&lt;&gt;"."),TRUE,FALSE)</formula>
    </cfRule>
    <cfRule type="expression" dxfId="2376" priority="2816">
      <formula>IF(AND(AL838&lt;0, RIGHT(TEXT(AL838,"0.#"),1)="."),TRUE,FALSE)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38:Y839">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9" max="49" man="1"/>
    <brk id="740" max="49" man="1"/>
    <brk id="867" max="49" man="1"/>
    <brk id="1103"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558</v>
      </c>
      <c r="H2" s="13" t="str">
        <f>IF(G2="","",F2)</f>
        <v>一般会計</v>
      </c>
      <c r="I2" s="13" t="str">
        <f>IF(H2="","",IF(I1&lt;&gt;"",CONCATENATE(I1,"、",H2),H2))</f>
        <v>一般会計</v>
      </c>
      <c r="K2" s="14" t="s">
        <v>103</v>
      </c>
      <c r="L2" s="15" t="s">
        <v>558</v>
      </c>
      <c r="M2" s="13" t="str">
        <f>IF(L2="","",K2)</f>
        <v>社会保障</v>
      </c>
      <c r="N2" s="13" t="str">
        <f>IF(M2="","",IF(N1&lt;&gt;"",CONCATENATE(N1,"、",M2),M2))</f>
        <v>社会保障</v>
      </c>
      <c r="O2" s="13"/>
      <c r="P2" s="12" t="s">
        <v>74</v>
      </c>
      <c r="Q2" s="17" t="s">
        <v>558</v>
      </c>
      <c r="R2" s="13" t="str">
        <f>IF(Q2="","",P2)</f>
        <v>直接実施</v>
      </c>
      <c r="S2" s="13" t="str">
        <f>IF(R2="","",IF(S1&lt;&gt;"",CONCATENATE(S1,"、",R2),R2))</f>
        <v>直接実施</v>
      </c>
      <c r="T2" s="13"/>
      <c r="U2" s="32" t="s">
        <v>233</v>
      </c>
      <c r="W2" s="32" t="s">
        <v>180</v>
      </c>
      <c r="Y2" s="32" t="s">
        <v>68</v>
      </c>
      <c r="Z2" s="30"/>
      <c r="AA2" s="32" t="s">
        <v>417</v>
      </c>
      <c r="AB2" s="31"/>
      <c r="AC2" s="33" t="s">
        <v>135</v>
      </c>
      <c r="AD2" s="28"/>
      <c r="AE2" s="44" t="s">
        <v>176</v>
      </c>
      <c r="AF2" s="30"/>
      <c r="AG2" s="55" t="s">
        <v>371</v>
      </c>
      <c r="AI2" s="53" t="s">
        <v>407</v>
      </c>
      <c r="AK2" s="53" t="s">
        <v>262</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558</v>
      </c>
      <c r="R3" s="13" t="str">
        <f t="shared" ref="R3:R8" si="3">IF(Q3="","",P3)</f>
        <v>委託・請負</v>
      </c>
      <c r="S3" s="13" t="str">
        <f t="shared" ref="S3:S8" si="4">IF(R3="",S2,IF(S2&lt;&gt;"",CONCATENATE(S2,"、",R3),R3))</f>
        <v>直接実施、委託・請負</v>
      </c>
      <c r="T3" s="13"/>
      <c r="U3" s="32" t="s">
        <v>419</v>
      </c>
      <c r="W3" s="32" t="s">
        <v>150</v>
      </c>
      <c r="Y3" s="32" t="s">
        <v>69</v>
      </c>
      <c r="Z3" s="30"/>
      <c r="AA3" s="32" t="s">
        <v>527</v>
      </c>
      <c r="AB3" s="31"/>
      <c r="AC3" s="33" t="s">
        <v>136</v>
      </c>
      <c r="AD3" s="28"/>
      <c r="AE3" s="44" t="s">
        <v>177</v>
      </c>
      <c r="AF3" s="30"/>
      <c r="AG3" s="55" t="s">
        <v>372</v>
      </c>
      <c r="AI3" s="53" t="s">
        <v>255</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420</v>
      </c>
      <c r="W4" s="32" t="s">
        <v>151</v>
      </c>
      <c r="Y4" s="32" t="s">
        <v>434</v>
      </c>
      <c r="Z4" s="30"/>
      <c r="AA4" s="32" t="s">
        <v>528</v>
      </c>
      <c r="AB4" s="31"/>
      <c r="AC4" s="32" t="s">
        <v>137</v>
      </c>
      <c r="AD4" s="28"/>
      <c r="AE4" s="44" t="s">
        <v>178</v>
      </c>
      <c r="AF4" s="30"/>
      <c r="AG4" s="55" t="s">
        <v>373</v>
      </c>
      <c r="AI4" s="53" t="s">
        <v>257</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324</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社会保障</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v>
      </c>
      <c r="Q10" s="19"/>
      <c r="T10" s="13"/>
      <c r="W10" s="32" t="s">
        <v>156</v>
      </c>
      <c r="Y10" s="32" t="s">
        <v>440</v>
      </c>
      <c r="Z10" s="30"/>
      <c r="AA10" s="32" t="s">
        <v>534</v>
      </c>
      <c r="AB10" s="31"/>
      <c r="AC10" s="31"/>
      <c r="AD10" s="31"/>
      <c r="AE10" s="31"/>
      <c r="AF10" s="30"/>
      <c r="AG10" s="55" t="s">
        <v>361</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t="s">
        <v>558</v>
      </c>
      <c r="H14" s="13" t="str">
        <f t="shared" si="1"/>
        <v>労働保険特別会計雇用勘定</v>
      </c>
      <c r="I14" s="13" t="str">
        <f t="shared" si="5"/>
        <v>一般会計、労働保険特別会計雇用勘定</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一般会計、労働保険特別会計雇用勘定</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
      </c>
      <c r="F24" s="18" t="s">
        <v>410</v>
      </c>
      <c r="G24" s="17"/>
      <c r="H24" s="13" t="str">
        <f t="shared" si="1"/>
        <v/>
      </c>
      <c r="I24" s="13" t="str">
        <f t="shared" si="5"/>
        <v>一般会計、労働保険特別会計雇用勘定</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458</v>
      </c>
      <c r="Z28" s="30"/>
      <c r="AA28" s="32" t="s">
        <v>552</v>
      </c>
      <c r="AB28" s="31"/>
      <c r="AC28" s="31"/>
      <c r="AD28" s="31"/>
      <c r="AE28" s="31"/>
      <c r="AF28" s="30"/>
      <c r="AK28" s="53" t="s">
        <v>263</v>
      </c>
    </row>
    <row r="29" spans="1:37" ht="13.5" customHeight="1" x14ac:dyDescent="0.15">
      <c r="A29" s="13"/>
      <c r="B29" s="13"/>
      <c r="F29" s="18" t="s">
        <v>303</v>
      </c>
      <c r="G29" s="17"/>
      <c r="H29" s="13" t="str">
        <f t="shared" si="1"/>
        <v/>
      </c>
      <c r="I29" s="13" t="str">
        <f t="shared" si="5"/>
        <v>一般会計、労働保険特別会計雇用勘定</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一般会計、労働保険特別会計雇用勘定</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一般会計、労働保険特別会計雇用勘定</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一般会計、労働保険特別会計雇用勘定</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一般会計、労働保険特別会計雇用勘定</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一般会計、労働保険特別会計雇用勘定</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一般会計、労働保険特別会計雇用勘定</v>
      </c>
      <c r="K35" s="13"/>
      <c r="L35" s="13"/>
      <c r="O35" s="13"/>
      <c r="P35" s="13"/>
      <c r="Q35" s="19"/>
      <c r="T35" s="13"/>
      <c r="Y35" s="32" t="s">
        <v>465</v>
      </c>
      <c r="Z35" s="30"/>
      <c r="AC35" s="31"/>
      <c r="AF35" s="30"/>
      <c r="AK35" s="53" t="str">
        <f t="shared" si="7"/>
        <v>h</v>
      </c>
    </row>
    <row r="36" spans="1:37" ht="13.5" customHeight="1" x14ac:dyDescent="0.15">
      <c r="A36" s="13"/>
      <c r="B36" s="13"/>
      <c r="F36" s="18" t="s">
        <v>310</v>
      </c>
      <c r="G36" s="17"/>
      <c r="H36" s="13" t="str">
        <f t="shared" si="1"/>
        <v/>
      </c>
      <c r="I36" s="13" t="str">
        <f t="shared" si="5"/>
        <v>一般会計、労働保険特別会計雇用勘定</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347</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8"/>
      <c r="Z2" s="830"/>
      <c r="AA2" s="831"/>
      <c r="AB2" s="1032" t="s">
        <v>11</v>
      </c>
      <c r="AC2" s="1033"/>
      <c r="AD2" s="1034"/>
      <c r="AE2" s="249" t="s">
        <v>391</v>
      </c>
      <c r="AF2" s="249"/>
      <c r="AG2" s="249"/>
      <c r="AH2" s="249"/>
      <c r="AI2" s="249" t="s">
        <v>389</v>
      </c>
      <c r="AJ2" s="249"/>
      <c r="AK2" s="249"/>
      <c r="AL2" s="249"/>
      <c r="AM2" s="249" t="s">
        <v>418</v>
      </c>
      <c r="AN2" s="249"/>
      <c r="AO2" s="249"/>
      <c r="AP2" s="243"/>
      <c r="AQ2" s="159" t="s">
        <v>234</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29"/>
      <c r="Z3" s="1030"/>
      <c r="AA3" s="1031"/>
      <c r="AB3" s="1035"/>
      <c r="AC3" s="1036"/>
      <c r="AD3" s="1037"/>
      <c r="AE3" s="250"/>
      <c r="AF3" s="250"/>
      <c r="AG3" s="250"/>
      <c r="AH3" s="250"/>
      <c r="AI3" s="250"/>
      <c r="AJ3" s="250"/>
      <c r="AK3" s="250"/>
      <c r="AL3" s="250"/>
      <c r="AM3" s="250"/>
      <c r="AN3" s="250"/>
      <c r="AO3" s="250"/>
      <c r="AP3" s="246"/>
      <c r="AQ3" s="198"/>
      <c r="AR3" s="199"/>
      <c r="AS3" s="133" t="s">
        <v>235</v>
      </c>
      <c r="AT3" s="134"/>
      <c r="AU3" s="199"/>
      <c r="AV3" s="199"/>
      <c r="AW3" s="399" t="s">
        <v>181</v>
      </c>
      <c r="AX3" s="400"/>
    </row>
    <row r="4" spans="1:50" ht="22.5" customHeight="1" x14ac:dyDescent="0.15">
      <c r="A4" s="404"/>
      <c r="B4" s="402"/>
      <c r="C4" s="402"/>
      <c r="D4" s="402"/>
      <c r="E4" s="402"/>
      <c r="F4" s="403"/>
      <c r="G4" s="565"/>
      <c r="H4" s="1005"/>
      <c r="I4" s="1005"/>
      <c r="J4" s="1005"/>
      <c r="K4" s="1005"/>
      <c r="L4" s="1005"/>
      <c r="M4" s="1005"/>
      <c r="N4" s="1005"/>
      <c r="O4" s="1006"/>
      <c r="P4" s="105"/>
      <c r="Q4" s="1013"/>
      <c r="R4" s="1013"/>
      <c r="S4" s="1013"/>
      <c r="T4" s="1013"/>
      <c r="U4" s="1013"/>
      <c r="V4" s="1013"/>
      <c r="W4" s="1013"/>
      <c r="X4" s="1014"/>
      <c r="Y4" s="1023" t="s">
        <v>12</v>
      </c>
      <c r="Z4" s="1024"/>
      <c r="AA4" s="1025"/>
      <c r="AB4" s="465"/>
      <c r="AC4" s="1027"/>
      <c r="AD4" s="1027"/>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07"/>
      <c r="H5" s="1008"/>
      <c r="I5" s="1008"/>
      <c r="J5" s="1008"/>
      <c r="K5" s="1008"/>
      <c r="L5" s="1008"/>
      <c r="M5" s="1008"/>
      <c r="N5" s="1008"/>
      <c r="O5" s="1009"/>
      <c r="P5" s="1015"/>
      <c r="Q5" s="1015"/>
      <c r="R5" s="1015"/>
      <c r="S5" s="1015"/>
      <c r="T5" s="1015"/>
      <c r="U5" s="1015"/>
      <c r="V5" s="1015"/>
      <c r="W5" s="1015"/>
      <c r="X5" s="1016"/>
      <c r="Y5" s="419" t="s">
        <v>54</v>
      </c>
      <c r="Z5" s="1020"/>
      <c r="AA5" s="1021"/>
      <c r="AB5" s="527"/>
      <c r="AC5" s="1026"/>
      <c r="AD5" s="1026"/>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379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347</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8"/>
      <c r="Z9" s="830"/>
      <c r="AA9" s="831"/>
      <c r="AB9" s="1032" t="s">
        <v>11</v>
      </c>
      <c r="AC9" s="1033"/>
      <c r="AD9" s="1034"/>
      <c r="AE9" s="249" t="s">
        <v>391</v>
      </c>
      <c r="AF9" s="249"/>
      <c r="AG9" s="249"/>
      <c r="AH9" s="249"/>
      <c r="AI9" s="249" t="s">
        <v>389</v>
      </c>
      <c r="AJ9" s="249"/>
      <c r="AK9" s="249"/>
      <c r="AL9" s="249"/>
      <c r="AM9" s="249" t="s">
        <v>418</v>
      </c>
      <c r="AN9" s="249"/>
      <c r="AO9" s="249"/>
      <c r="AP9" s="243"/>
      <c r="AQ9" s="159" t="s">
        <v>234</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29"/>
      <c r="Z10" s="1030"/>
      <c r="AA10" s="1031"/>
      <c r="AB10" s="1035"/>
      <c r="AC10" s="1036"/>
      <c r="AD10" s="1037"/>
      <c r="AE10" s="250"/>
      <c r="AF10" s="250"/>
      <c r="AG10" s="250"/>
      <c r="AH10" s="250"/>
      <c r="AI10" s="250"/>
      <c r="AJ10" s="250"/>
      <c r="AK10" s="250"/>
      <c r="AL10" s="250"/>
      <c r="AM10" s="250"/>
      <c r="AN10" s="250"/>
      <c r="AO10" s="250"/>
      <c r="AP10" s="246"/>
      <c r="AQ10" s="198"/>
      <c r="AR10" s="199"/>
      <c r="AS10" s="133" t="s">
        <v>235</v>
      </c>
      <c r="AT10" s="134"/>
      <c r="AU10" s="199"/>
      <c r="AV10" s="199"/>
      <c r="AW10" s="399" t="s">
        <v>181</v>
      </c>
      <c r="AX10" s="400"/>
    </row>
    <row r="11" spans="1:50" ht="22.5" customHeight="1" x14ac:dyDescent="0.15">
      <c r="A11" s="404"/>
      <c r="B11" s="402"/>
      <c r="C11" s="402"/>
      <c r="D11" s="402"/>
      <c r="E11" s="402"/>
      <c r="F11" s="403"/>
      <c r="G11" s="565"/>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5"/>
      <c r="AC11" s="1027"/>
      <c r="AD11" s="1027"/>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07"/>
      <c r="H12" s="1008"/>
      <c r="I12" s="1008"/>
      <c r="J12" s="1008"/>
      <c r="K12" s="1008"/>
      <c r="L12" s="1008"/>
      <c r="M12" s="1008"/>
      <c r="N12" s="1008"/>
      <c r="O12" s="1009"/>
      <c r="P12" s="1015"/>
      <c r="Q12" s="1015"/>
      <c r="R12" s="1015"/>
      <c r="S12" s="1015"/>
      <c r="T12" s="1015"/>
      <c r="U12" s="1015"/>
      <c r="V12" s="1015"/>
      <c r="W12" s="1015"/>
      <c r="X12" s="1016"/>
      <c r="Y12" s="419" t="s">
        <v>54</v>
      </c>
      <c r="Z12" s="1020"/>
      <c r="AA12" s="1021"/>
      <c r="AB12" s="527"/>
      <c r="AC12" s="1026"/>
      <c r="AD12" s="1026"/>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379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347</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8"/>
      <c r="Z16" s="830"/>
      <c r="AA16" s="831"/>
      <c r="AB16" s="1032" t="s">
        <v>11</v>
      </c>
      <c r="AC16" s="1033"/>
      <c r="AD16" s="1034"/>
      <c r="AE16" s="249" t="s">
        <v>391</v>
      </c>
      <c r="AF16" s="249"/>
      <c r="AG16" s="249"/>
      <c r="AH16" s="249"/>
      <c r="AI16" s="249" t="s">
        <v>389</v>
      </c>
      <c r="AJ16" s="249"/>
      <c r="AK16" s="249"/>
      <c r="AL16" s="249"/>
      <c r="AM16" s="249" t="s">
        <v>418</v>
      </c>
      <c r="AN16" s="249"/>
      <c r="AO16" s="249"/>
      <c r="AP16" s="243"/>
      <c r="AQ16" s="159" t="s">
        <v>234</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29"/>
      <c r="Z17" s="1030"/>
      <c r="AA17" s="1031"/>
      <c r="AB17" s="1035"/>
      <c r="AC17" s="1036"/>
      <c r="AD17" s="1037"/>
      <c r="AE17" s="250"/>
      <c r="AF17" s="250"/>
      <c r="AG17" s="250"/>
      <c r="AH17" s="250"/>
      <c r="AI17" s="250"/>
      <c r="AJ17" s="250"/>
      <c r="AK17" s="250"/>
      <c r="AL17" s="250"/>
      <c r="AM17" s="250"/>
      <c r="AN17" s="250"/>
      <c r="AO17" s="250"/>
      <c r="AP17" s="246"/>
      <c r="AQ17" s="198"/>
      <c r="AR17" s="199"/>
      <c r="AS17" s="133" t="s">
        <v>235</v>
      </c>
      <c r="AT17" s="134"/>
      <c r="AU17" s="199"/>
      <c r="AV17" s="199"/>
      <c r="AW17" s="399" t="s">
        <v>181</v>
      </c>
      <c r="AX17" s="400"/>
    </row>
    <row r="18" spans="1:50" ht="22.5" customHeight="1" x14ac:dyDescent="0.15">
      <c r="A18" s="404"/>
      <c r="B18" s="402"/>
      <c r="C18" s="402"/>
      <c r="D18" s="402"/>
      <c r="E18" s="402"/>
      <c r="F18" s="403"/>
      <c r="G18" s="565"/>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5"/>
      <c r="AC18" s="1027"/>
      <c r="AD18" s="1027"/>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07"/>
      <c r="H19" s="1008"/>
      <c r="I19" s="1008"/>
      <c r="J19" s="1008"/>
      <c r="K19" s="1008"/>
      <c r="L19" s="1008"/>
      <c r="M19" s="1008"/>
      <c r="N19" s="1008"/>
      <c r="O19" s="1009"/>
      <c r="P19" s="1015"/>
      <c r="Q19" s="1015"/>
      <c r="R19" s="1015"/>
      <c r="S19" s="1015"/>
      <c r="T19" s="1015"/>
      <c r="U19" s="1015"/>
      <c r="V19" s="1015"/>
      <c r="W19" s="1015"/>
      <c r="X19" s="1016"/>
      <c r="Y19" s="419" t="s">
        <v>54</v>
      </c>
      <c r="Z19" s="1020"/>
      <c r="AA19" s="1021"/>
      <c r="AB19" s="527"/>
      <c r="AC19" s="1026"/>
      <c r="AD19" s="1026"/>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379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347</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8"/>
      <c r="Z23" s="830"/>
      <c r="AA23" s="831"/>
      <c r="AB23" s="1032" t="s">
        <v>11</v>
      </c>
      <c r="AC23" s="1033"/>
      <c r="AD23" s="1034"/>
      <c r="AE23" s="249" t="s">
        <v>391</v>
      </c>
      <c r="AF23" s="249"/>
      <c r="AG23" s="249"/>
      <c r="AH23" s="249"/>
      <c r="AI23" s="249" t="s">
        <v>389</v>
      </c>
      <c r="AJ23" s="249"/>
      <c r="AK23" s="249"/>
      <c r="AL23" s="249"/>
      <c r="AM23" s="249" t="s">
        <v>418</v>
      </c>
      <c r="AN23" s="249"/>
      <c r="AO23" s="249"/>
      <c r="AP23" s="243"/>
      <c r="AQ23" s="159" t="s">
        <v>234</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29"/>
      <c r="Z24" s="1030"/>
      <c r="AA24" s="1031"/>
      <c r="AB24" s="1035"/>
      <c r="AC24" s="1036"/>
      <c r="AD24" s="1037"/>
      <c r="AE24" s="250"/>
      <c r="AF24" s="250"/>
      <c r="AG24" s="250"/>
      <c r="AH24" s="250"/>
      <c r="AI24" s="250"/>
      <c r="AJ24" s="250"/>
      <c r="AK24" s="250"/>
      <c r="AL24" s="250"/>
      <c r="AM24" s="250"/>
      <c r="AN24" s="250"/>
      <c r="AO24" s="250"/>
      <c r="AP24" s="246"/>
      <c r="AQ24" s="198"/>
      <c r="AR24" s="199"/>
      <c r="AS24" s="133" t="s">
        <v>235</v>
      </c>
      <c r="AT24" s="134"/>
      <c r="AU24" s="199"/>
      <c r="AV24" s="199"/>
      <c r="AW24" s="399" t="s">
        <v>181</v>
      </c>
      <c r="AX24" s="400"/>
    </row>
    <row r="25" spans="1:50" ht="22.5" customHeight="1" x14ac:dyDescent="0.15">
      <c r="A25" s="404"/>
      <c r="B25" s="402"/>
      <c r="C25" s="402"/>
      <c r="D25" s="402"/>
      <c r="E25" s="402"/>
      <c r="F25" s="403"/>
      <c r="G25" s="565"/>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5"/>
      <c r="AC25" s="1027"/>
      <c r="AD25" s="1027"/>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07"/>
      <c r="H26" s="1008"/>
      <c r="I26" s="1008"/>
      <c r="J26" s="1008"/>
      <c r="K26" s="1008"/>
      <c r="L26" s="1008"/>
      <c r="M26" s="1008"/>
      <c r="N26" s="1008"/>
      <c r="O26" s="1009"/>
      <c r="P26" s="1015"/>
      <c r="Q26" s="1015"/>
      <c r="R26" s="1015"/>
      <c r="S26" s="1015"/>
      <c r="T26" s="1015"/>
      <c r="U26" s="1015"/>
      <c r="V26" s="1015"/>
      <c r="W26" s="1015"/>
      <c r="X26" s="1016"/>
      <c r="Y26" s="419" t="s">
        <v>54</v>
      </c>
      <c r="Z26" s="1020"/>
      <c r="AA26" s="1021"/>
      <c r="AB26" s="527"/>
      <c r="AC26" s="1026"/>
      <c r="AD26" s="1026"/>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379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347</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8"/>
      <c r="Z30" s="830"/>
      <c r="AA30" s="831"/>
      <c r="AB30" s="1032" t="s">
        <v>11</v>
      </c>
      <c r="AC30" s="1033"/>
      <c r="AD30" s="1034"/>
      <c r="AE30" s="249" t="s">
        <v>391</v>
      </c>
      <c r="AF30" s="249"/>
      <c r="AG30" s="249"/>
      <c r="AH30" s="249"/>
      <c r="AI30" s="249" t="s">
        <v>389</v>
      </c>
      <c r="AJ30" s="249"/>
      <c r="AK30" s="249"/>
      <c r="AL30" s="249"/>
      <c r="AM30" s="249" t="s">
        <v>418</v>
      </c>
      <c r="AN30" s="249"/>
      <c r="AO30" s="249"/>
      <c r="AP30" s="243"/>
      <c r="AQ30" s="159" t="s">
        <v>234</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29"/>
      <c r="Z31" s="1030"/>
      <c r="AA31" s="1031"/>
      <c r="AB31" s="1035"/>
      <c r="AC31" s="1036"/>
      <c r="AD31" s="1037"/>
      <c r="AE31" s="250"/>
      <c r="AF31" s="250"/>
      <c r="AG31" s="250"/>
      <c r="AH31" s="250"/>
      <c r="AI31" s="250"/>
      <c r="AJ31" s="250"/>
      <c r="AK31" s="250"/>
      <c r="AL31" s="250"/>
      <c r="AM31" s="250"/>
      <c r="AN31" s="250"/>
      <c r="AO31" s="250"/>
      <c r="AP31" s="246"/>
      <c r="AQ31" s="198"/>
      <c r="AR31" s="199"/>
      <c r="AS31" s="133" t="s">
        <v>235</v>
      </c>
      <c r="AT31" s="134"/>
      <c r="AU31" s="199"/>
      <c r="AV31" s="199"/>
      <c r="AW31" s="399" t="s">
        <v>181</v>
      </c>
      <c r="AX31" s="400"/>
    </row>
    <row r="32" spans="1:50" ht="22.5" customHeight="1" x14ac:dyDescent="0.15">
      <c r="A32" s="404"/>
      <c r="B32" s="402"/>
      <c r="C32" s="402"/>
      <c r="D32" s="402"/>
      <c r="E32" s="402"/>
      <c r="F32" s="403"/>
      <c r="G32" s="565"/>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5"/>
      <c r="AC32" s="1027"/>
      <c r="AD32" s="1027"/>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07"/>
      <c r="H33" s="1008"/>
      <c r="I33" s="1008"/>
      <c r="J33" s="1008"/>
      <c r="K33" s="1008"/>
      <c r="L33" s="1008"/>
      <c r="M33" s="1008"/>
      <c r="N33" s="1008"/>
      <c r="O33" s="1009"/>
      <c r="P33" s="1015"/>
      <c r="Q33" s="1015"/>
      <c r="R33" s="1015"/>
      <c r="S33" s="1015"/>
      <c r="T33" s="1015"/>
      <c r="U33" s="1015"/>
      <c r="V33" s="1015"/>
      <c r="W33" s="1015"/>
      <c r="X33" s="1016"/>
      <c r="Y33" s="419" t="s">
        <v>54</v>
      </c>
      <c r="Z33" s="1020"/>
      <c r="AA33" s="1021"/>
      <c r="AB33" s="527"/>
      <c r="AC33" s="1026"/>
      <c r="AD33" s="1026"/>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379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347</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8"/>
      <c r="Z37" s="830"/>
      <c r="AA37" s="831"/>
      <c r="AB37" s="1032" t="s">
        <v>11</v>
      </c>
      <c r="AC37" s="1033"/>
      <c r="AD37" s="1034"/>
      <c r="AE37" s="249" t="s">
        <v>391</v>
      </c>
      <c r="AF37" s="249"/>
      <c r="AG37" s="249"/>
      <c r="AH37" s="249"/>
      <c r="AI37" s="249" t="s">
        <v>389</v>
      </c>
      <c r="AJ37" s="249"/>
      <c r="AK37" s="249"/>
      <c r="AL37" s="249"/>
      <c r="AM37" s="249" t="s">
        <v>418</v>
      </c>
      <c r="AN37" s="249"/>
      <c r="AO37" s="249"/>
      <c r="AP37" s="243"/>
      <c r="AQ37" s="159" t="s">
        <v>234</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29"/>
      <c r="Z38" s="1030"/>
      <c r="AA38" s="1031"/>
      <c r="AB38" s="1035"/>
      <c r="AC38" s="1036"/>
      <c r="AD38" s="1037"/>
      <c r="AE38" s="250"/>
      <c r="AF38" s="250"/>
      <c r="AG38" s="250"/>
      <c r="AH38" s="250"/>
      <c r="AI38" s="250"/>
      <c r="AJ38" s="250"/>
      <c r="AK38" s="250"/>
      <c r="AL38" s="250"/>
      <c r="AM38" s="250"/>
      <c r="AN38" s="250"/>
      <c r="AO38" s="250"/>
      <c r="AP38" s="246"/>
      <c r="AQ38" s="198"/>
      <c r="AR38" s="199"/>
      <c r="AS38" s="133" t="s">
        <v>235</v>
      </c>
      <c r="AT38" s="134"/>
      <c r="AU38" s="199"/>
      <c r="AV38" s="199"/>
      <c r="AW38" s="399" t="s">
        <v>181</v>
      </c>
      <c r="AX38" s="400"/>
    </row>
    <row r="39" spans="1:50" ht="22.5" customHeight="1" x14ac:dyDescent="0.15">
      <c r="A39" s="404"/>
      <c r="B39" s="402"/>
      <c r="C39" s="402"/>
      <c r="D39" s="402"/>
      <c r="E39" s="402"/>
      <c r="F39" s="403"/>
      <c r="G39" s="565"/>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5"/>
      <c r="AC39" s="1027"/>
      <c r="AD39" s="1027"/>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07"/>
      <c r="H40" s="1008"/>
      <c r="I40" s="1008"/>
      <c r="J40" s="1008"/>
      <c r="K40" s="1008"/>
      <c r="L40" s="1008"/>
      <c r="M40" s="1008"/>
      <c r="N40" s="1008"/>
      <c r="O40" s="1009"/>
      <c r="P40" s="1015"/>
      <c r="Q40" s="1015"/>
      <c r="R40" s="1015"/>
      <c r="S40" s="1015"/>
      <c r="T40" s="1015"/>
      <c r="U40" s="1015"/>
      <c r="V40" s="1015"/>
      <c r="W40" s="1015"/>
      <c r="X40" s="1016"/>
      <c r="Y40" s="419" t="s">
        <v>54</v>
      </c>
      <c r="Z40" s="1020"/>
      <c r="AA40" s="1021"/>
      <c r="AB40" s="527"/>
      <c r="AC40" s="1026"/>
      <c r="AD40" s="1026"/>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379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347</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8"/>
      <c r="Z44" s="830"/>
      <c r="AA44" s="831"/>
      <c r="AB44" s="1032" t="s">
        <v>11</v>
      </c>
      <c r="AC44" s="1033"/>
      <c r="AD44" s="1034"/>
      <c r="AE44" s="249" t="s">
        <v>391</v>
      </c>
      <c r="AF44" s="249"/>
      <c r="AG44" s="249"/>
      <c r="AH44" s="249"/>
      <c r="AI44" s="249" t="s">
        <v>389</v>
      </c>
      <c r="AJ44" s="249"/>
      <c r="AK44" s="249"/>
      <c r="AL44" s="249"/>
      <c r="AM44" s="249" t="s">
        <v>418</v>
      </c>
      <c r="AN44" s="249"/>
      <c r="AO44" s="249"/>
      <c r="AP44" s="243"/>
      <c r="AQ44" s="159" t="s">
        <v>234</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29"/>
      <c r="Z45" s="1030"/>
      <c r="AA45" s="1031"/>
      <c r="AB45" s="1035"/>
      <c r="AC45" s="1036"/>
      <c r="AD45" s="1037"/>
      <c r="AE45" s="250"/>
      <c r="AF45" s="250"/>
      <c r="AG45" s="250"/>
      <c r="AH45" s="250"/>
      <c r="AI45" s="250"/>
      <c r="AJ45" s="250"/>
      <c r="AK45" s="250"/>
      <c r="AL45" s="250"/>
      <c r="AM45" s="250"/>
      <c r="AN45" s="250"/>
      <c r="AO45" s="250"/>
      <c r="AP45" s="246"/>
      <c r="AQ45" s="198"/>
      <c r="AR45" s="199"/>
      <c r="AS45" s="133" t="s">
        <v>235</v>
      </c>
      <c r="AT45" s="134"/>
      <c r="AU45" s="199"/>
      <c r="AV45" s="199"/>
      <c r="AW45" s="399" t="s">
        <v>181</v>
      </c>
      <c r="AX45" s="400"/>
    </row>
    <row r="46" spans="1:50" ht="22.5" customHeight="1" x14ac:dyDescent="0.15">
      <c r="A46" s="404"/>
      <c r="B46" s="402"/>
      <c r="C46" s="402"/>
      <c r="D46" s="402"/>
      <c r="E46" s="402"/>
      <c r="F46" s="403"/>
      <c r="G46" s="565"/>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5"/>
      <c r="AC46" s="1027"/>
      <c r="AD46" s="1027"/>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07"/>
      <c r="H47" s="1008"/>
      <c r="I47" s="1008"/>
      <c r="J47" s="1008"/>
      <c r="K47" s="1008"/>
      <c r="L47" s="1008"/>
      <c r="M47" s="1008"/>
      <c r="N47" s="1008"/>
      <c r="O47" s="1009"/>
      <c r="P47" s="1015"/>
      <c r="Q47" s="1015"/>
      <c r="R47" s="1015"/>
      <c r="S47" s="1015"/>
      <c r="T47" s="1015"/>
      <c r="U47" s="1015"/>
      <c r="V47" s="1015"/>
      <c r="W47" s="1015"/>
      <c r="X47" s="1016"/>
      <c r="Y47" s="419" t="s">
        <v>54</v>
      </c>
      <c r="Z47" s="1020"/>
      <c r="AA47" s="1021"/>
      <c r="AB47" s="527"/>
      <c r="AC47" s="1026"/>
      <c r="AD47" s="1026"/>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379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347</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8"/>
      <c r="Z51" s="830"/>
      <c r="AA51" s="831"/>
      <c r="AB51" s="243" t="s">
        <v>11</v>
      </c>
      <c r="AC51" s="1033"/>
      <c r="AD51" s="1034"/>
      <c r="AE51" s="249" t="s">
        <v>391</v>
      </c>
      <c r="AF51" s="249"/>
      <c r="AG51" s="249"/>
      <c r="AH51" s="249"/>
      <c r="AI51" s="249" t="s">
        <v>389</v>
      </c>
      <c r="AJ51" s="249"/>
      <c r="AK51" s="249"/>
      <c r="AL51" s="249"/>
      <c r="AM51" s="249" t="s">
        <v>418</v>
      </c>
      <c r="AN51" s="249"/>
      <c r="AO51" s="249"/>
      <c r="AP51" s="243"/>
      <c r="AQ51" s="159" t="s">
        <v>234</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29"/>
      <c r="Z52" s="1030"/>
      <c r="AA52" s="1031"/>
      <c r="AB52" s="1035"/>
      <c r="AC52" s="1036"/>
      <c r="AD52" s="1037"/>
      <c r="AE52" s="250"/>
      <c r="AF52" s="250"/>
      <c r="AG52" s="250"/>
      <c r="AH52" s="250"/>
      <c r="AI52" s="250"/>
      <c r="AJ52" s="250"/>
      <c r="AK52" s="250"/>
      <c r="AL52" s="250"/>
      <c r="AM52" s="250"/>
      <c r="AN52" s="250"/>
      <c r="AO52" s="250"/>
      <c r="AP52" s="246"/>
      <c r="AQ52" s="198"/>
      <c r="AR52" s="199"/>
      <c r="AS52" s="133" t="s">
        <v>235</v>
      </c>
      <c r="AT52" s="134"/>
      <c r="AU52" s="199"/>
      <c r="AV52" s="199"/>
      <c r="AW52" s="399" t="s">
        <v>181</v>
      </c>
      <c r="AX52" s="400"/>
    </row>
    <row r="53" spans="1:50" ht="22.5" customHeight="1" x14ac:dyDescent="0.15">
      <c r="A53" s="404"/>
      <c r="B53" s="402"/>
      <c r="C53" s="402"/>
      <c r="D53" s="402"/>
      <c r="E53" s="402"/>
      <c r="F53" s="403"/>
      <c r="G53" s="565"/>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5"/>
      <c r="AC53" s="1027"/>
      <c r="AD53" s="1027"/>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07"/>
      <c r="H54" s="1008"/>
      <c r="I54" s="1008"/>
      <c r="J54" s="1008"/>
      <c r="K54" s="1008"/>
      <c r="L54" s="1008"/>
      <c r="M54" s="1008"/>
      <c r="N54" s="1008"/>
      <c r="O54" s="1009"/>
      <c r="P54" s="1015"/>
      <c r="Q54" s="1015"/>
      <c r="R54" s="1015"/>
      <c r="S54" s="1015"/>
      <c r="T54" s="1015"/>
      <c r="U54" s="1015"/>
      <c r="V54" s="1015"/>
      <c r="W54" s="1015"/>
      <c r="X54" s="1016"/>
      <c r="Y54" s="419" t="s">
        <v>54</v>
      </c>
      <c r="Z54" s="1020"/>
      <c r="AA54" s="1021"/>
      <c r="AB54" s="527"/>
      <c r="AC54" s="1026"/>
      <c r="AD54" s="1026"/>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379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347</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8"/>
      <c r="Z58" s="830"/>
      <c r="AA58" s="831"/>
      <c r="AB58" s="1032" t="s">
        <v>11</v>
      </c>
      <c r="AC58" s="1033"/>
      <c r="AD58" s="1034"/>
      <c r="AE58" s="249" t="s">
        <v>391</v>
      </c>
      <c r="AF58" s="249"/>
      <c r="AG58" s="249"/>
      <c r="AH58" s="249"/>
      <c r="AI58" s="249" t="s">
        <v>389</v>
      </c>
      <c r="AJ58" s="249"/>
      <c r="AK58" s="249"/>
      <c r="AL58" s="249"/>
      <c r="AM58" s="249" t="s">
        <v>418</v>
      </c>
      <c r="AN58" s="249"/>
      <c r="AO58" s="249"/>
      <c r="AP58" s="243"/>
      <c r="AQ58" s="159" t="s">
        <v>234</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29"/>
      <c r="Z59" s="1030"/>
      <c r="AA59" s="1031"/>
      <c r="AB59" s="1035"/>
      <c r="AC59" s="1036"/>
      <c r="AD59" s="1037"/>
      <c r="AE59" s="250"/>
      <c r="AF59" s="250"/>
      <c r="AG59" s="250"/>
      <c r="AH59" s="250"/>
      <c r="AI59" s="250"/>
      <c r="AJ59" s="250"/>
      <c r="AK59" s="250"/>
      <c r="AL59" s="250"/>
      <c r="AM59" s="250"/>
      <c r="AN59" s="250"/>
      <c r="AO59" s="250"/>
      <c r="AP59" s="246"/>
      <c r="AQ59" s="198"/>
      <c r="AR59" s="199"/>
      <c r="AS59" s="133" t="s">
        <v>235</v>
      </c>
      <c r="AT59" s="134"/>
      <c r="AU59" s="199"/>
      <c r="AV59" s="199"/>
      <c r="AW59" s="399" t="s">
        <v>181</v>
      </c>
      <c r="AX59" s="400"/>
    </row>
    <row r="60" spans="1:50" ht="22.5" customHeight="1" x14ac:dyDescent="0.15">
      <c r="A60" s="404"/>
      <c r="B60" s="402"/>
      <c r="C60" s="402"/>
      <c r="D60" s="402"/>
      <c r="E60" s="402"/>
      <c r="F60" s="403"/>
      <c r="G60" s="565"/>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5"/>
      <c r="AC60" s="1027"/>
      <c r="AD60" s="1027"/>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07"/>
      <c r="H61" s="1008"/>
      <c r="I61" s="1008"/>
      <c r="J61" s="1008"/>
      <c r="K61" s="1008"/>
      <c r="L61" s="1008"/>
      <c r="M61" s="1008"/>
      <c r="N61" s="1008"/>
      <c r="O61" s="1009"/>
      <c r="P61" s="1015"/>
      <c r="Q61" s="1015"/>
      <c r="R61" s="1015"/>
      <c r="S61" s="1015"/>
      <c r="T61" s="1015"/>
      <c r="U61" s="1015"/>
      <c r="V61" s="1015"/>
      <c r="W61" s="1015"/>
      <c r="X61" s="1016"/>
      <c r="Y61" s="419" t="s">
        <v>54</v>
      </c>
      <c r="Z61" s="1020"/>
      <c r="AA61" s="1021"/>
      <c r="AB61" s="527"/>
      <c r="AC61" s="1026"/>
      <c r="AD61" s="1026"/>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379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347</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8"/>
      <c r="Z65" s="830"/>
      <c r="AA65" s="831"/>
      <c r="AB65" s="1032" t="s">
        <v>11</v>
      </c>
      <c r="AC65" s="1033"/>
      <c r="AD65" s="1034"/>
      <c r="AE65" s="249" t="s">
        <v>391</v>
      </c>
      <c r="AF65" s="249"/>
      <c r="AG65" s="249"/>
      <c r="AH65" s="249"/>
      <c r="AI65" s="249" t="s">
        <v>389</v>
      </c>
      <c r="AJ65" s="249"/>
      <c r="AK65" s="249"/>
      <c r="AL65" s="249"/>
      <c r="AM65" s="249" t="s">
        <v>418</v>
      </c>
      <c r="AN65" s="249"/>
      <c r="AO65" s="249"/>
      <c r="AP65" s="243"/>
      <c r="AQ65" s="159" t="s">
        <v>234</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29"/>
      <c r="Z66" s="1030"/>
      <c r="AA66" s="1031"/>
      <c r="AB66" s="1035"/>
      <c r="AC66" s="1036"/>
      <c r="AD66" s="1037"/>
      <c r="AE66" s="250"/>
      <c r="AF66" s="250"/>
      <c r="AG66" s="250"/>
      <c r="AH66" s="250"/>
      <c r="AI66" s="250"/>
      <c r="AJ66" s="250"/>
      <c r="AK66" s="250"/>
      <c r="AL66" s="250"/>
      <c r="AM66" s="250"/>
      <c r="AN66" s="250"/>
      <c r="AO66" s="250"/>
      <c r="AP66" s="246"/>
      <c r="AQ66" s="198"/>
      <c r="AR66" s="199"/>
      <c r="AS66" s="133" t="s">
        <v>235</v>
      </c>
      <c r="AT66" s="134"/>
      <c r="AU66" s="199"/>
      <c r="AV66" s="199"/>
      <c r="AW66" s="399" t="s">
        <v>181</v>
      </c>
      <c r="AX66" s="400"/>
    </row>
    <row r="67" spans="1:50" ht="22.5" customHeight="1" x14ac:dyDescent="0.15">
      <c r="A67" s="404"/>
      <c r="B67" s="402"/>
      <c r="C67" s="402"/>
      <c r="D67" s="402"/>
      <c r="E67" s="402"/>
      <c r="F67" s="403"/>
      <c r="G67" s="565"/>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5"/>
      <c r="AC67" s="1027"/>
      <c r="AD67" s="1027"/>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07"/>
      <c r="H68" s="1008"/>
      <c r="I68" s="1008"/>
      <c r="J68" s="1008"/>
      <c r="K68" s="1008"/>
      <c r="L68" s="1008"/>
      <c r="M68" s="1008"/>
      <c r="N68" s="1008"/>
      <c r="O68" s="1009"/>
      <c r="P68" s="1015"/>
      <c r="Q68" s="1015"/>
      <c r="R68" s="1015"/>
      <c r="S68" s="1015"/>
      <c r="T68" s="1015"/>
      <c r="U68" s="1015"/>
      <c r="V68" s="1015"/>
      <c r="W68" s="1015"/>
      <c r="X68" s="1016"/>
      <c r="Y68" s="419" t="s">
        <v>54</v>
      </c>
      <c r="Z68" s="1020"/>
      <c r="AA68" s="1021"/>
      <c r="AB68" s="527"/>
      <c r="AC68" s="1026"/>
      <c r="AD68" s="1026"/>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10"/>
      <c r="H69" s="1011"/>
      <c r="I69" s="1011"/>
      <c r="J69" s="1011"/>
      <c r="K69" s="1011"/>
      <c r="L69" s="1011"/>
      <c r="M69" s="1011"/>
      <c r="N69" s="1011"/>
      <c r="O69" s="1012"/>
      <c r="P69" s="1017"/>
      <c r="Q69" s="1017"/>
      <c r="R69" s="1017"/>
      <c r="S69" s="1017"/>
      <c r="T69" s="1017"/>
      <c r="U69" s="1017"/>
      <c r="V69" s="1017"/>
      <c r="W69" s="1017"/>
      <c r="X69" s="1018"/>
      <c r="Y69" s="419" t="s">
        <v>13</v>
      </c>
      <c r="Z69" s="1020"/>
      <c r="AA69" s="1021"/>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379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365</v>
      </c>
      <c r="H2" s="597"/>
      <c r="I2" s="597"/>
      <c r="J2" s="597"/>
      <c r="K2" s="597"/>
      <c r="L2" s="597"/>
      <c r="M2" s="597"/>
      <c r="N2" s="597"/>
      <c r="O2" s="597"/>
      <c r="P2" s="597"/>
      <c r="Q2" s="597"/>
      <c r="R2" s="597"/>
      <c r="S2" s="597"/>
      <c r="T2" s="597"/>
      <c r="U2" s="597"/>
      <c r="V2" s="597"/>
      <c r="W2" s="597"/>
      <c r="X2" s="597"/>
      <c r="Y2" s="597"/>
      <c r="Z2" s="597"/>
      <c r="AA2" s="597"/>
      <c r="AB2" s="598"/>
      <c r="AC2" s="596" t="s">
        <v>367</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269</v>
      </c>
      <c r="H15" s="597"/>
      <c r="I15" s="597"/>
      <c r="J15" s="597"/>
      <c r="K15" s="597"/>
      <c r="L15" s="597"/>
      <c r="M15" s="597"/>
      <c r="N15" s="597"/>
      <c r="O15" s="597"/>
      <c r="P15" s="597"/>
      <c r="Q15" s="597"/>
      <c r="R15" s="597"/>
      <c r="S15" s="597"/>
      <c r="T15" s="597"/>
      <c r="U15" s="597"/>
      <c r="V15" s="597"/>
      <c r="W15" s="597"/>
      <c r="X15" s="597"/>
      <c r="Y15" s="597"/>
      <c r="Z15" s="597"/>
      <c r="AA15" s="597"/>
      <c r="AB15" s="598"/>
      <c r="AC15" s="596" t="s">
        <v>270</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268</v>
      </c>
      <c r="H28" s="597"/>
      <c r="I28" s="597"/>
      <c r="J28" s="597"/>
      <c r="K28" s="597"/>
      <c r="L28" s="597"/>
      <c r="M28" s="597"/>
      <c r="N28" s="597"/>
      <c r="O28" s="597"/>
      <c r="P28" s="597"/>
      <c r="Q28" s="597"/>
      <c r="R28" s="597"/>
      <c r="S28" s="597"/>
      <c r="T28" s="597"/>
      <c r="U28" s="597"/>
      <c r="V28" s="597"/>
      <c r="W28" s="597"/>
      <c r="X28" s="597"/>
      <c r="Y28" s="597"/>
      <c r="Z28" s="597"/>
      <c r="AA28" s="597"/>
      <c r="AB28" s="598"/>
      <c r="AC28" s="596" t="s">
        <v>271</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316</v>
      </c>
      <c r="H41" s="597"/>
      <c r="I41" s="597"/>
      <c r="J41" s="597"/>
      <c r="K41" s="597"/>
      <c r="L41" s="597"/>
      <c r="M41" s="597"/>
      <c r="N41" s="597"/>
      <c r="O41" s="597"/>
      <c r="P41" s="597"/>
      <c r="Q41" s="597"/>
      <c r="R41" s="597"/>
      <c r="S41" s="597"/>
      <c r="T41" s="597"/>
      <c r="U41" s="597"/>
      <c r="V41" s="597"/>
      <c r="W41" s="597"/>
      <c r="X41" s="597"/>
      <c r="Y41" s="597"/>
      <c r="Z41" s="597"/>
      <c r="AA41" s="597"/>
      <c r="AB41" s="598"/>
      <c r="AC41" s="596" t="s">
        <v>183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184</v>
      </c>
      <c r="H55" s="597"/>
      <c r="I55" s="597"/>
      <c r="J55" s="597"/>
      <c r="K55" s="597"/>
      <c r="L55" s="597"/>
      <c r="M55" s="597"/>
      <c r="N55" s="597"/>
      <c r="O55" s="597"/>
      <c r="P55" s="597"/>
      <c r="Q55" s="597"/>
      <c r="R55" s="597"/>
      <c r="S55" s="597"/>
      <c r="T55" s="597"/>
      <c r="U55" s="597"/>
      <c r="V55" s="597"/>
      <c r="W55" s="597"/>
      <c r="X55" s="597"/>
      <c r="Y55" s="597"/>
      <c r="Z55" s="597"/>
      <c r="AA55" s="597"/>
      <c r="AB55" s="598"/>
      <c r="AC55" s="596" t="s">
        <v>272</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273</v>
      </c>
      <c r="H68" s="597"/>
      <c r="I68" s="597"/>
      <c r="J68" s="597"/>
      <c r="K68" s="597"/>
      <c r="L68" s="597"/>
      <c r="M68" s="597"/>
      <c r="N68" s="597"/>
      <c r="O68" s="597"/>
      <c r="P68" s="597"/>
      <c r="Q68" s="597"/>
      <c r="R68" s="597"/>
      <c r="S68" s="597"/>
      <c r="T68" s="597"/>
      <c r="U68" s="597"/>
      <c r="V68" s="597"/>
      <c r="W68" s="597"/>
      <c r="X68" s="597"/>
      <c r="Y68" s="597"/>
      <c r="Z68" s="597"/>
      <c r="AA68" s="597"/>
      <c r="AB68" s="598"/>
      <c r="AC68" s="596" t="s">
        <v>274</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275</v>
      </c>
      <c r="H81" s="597"/>
      <c r="I81" s="597"/>
      <c r="J81" s="597"/>
      <c r="K81" s="597"/>
      <c r="L81" s="597"/>
      <c r="M81" s="597"/>
      <c r="N81" s="597"/>
      <c r="O81" s="597"/>
      <c r="P81" s="597"/>
      <c r="Q81" s="597"/>
      <c r="R81" s="597"/>
      <c r="S81" s="597"/>
      <c r="T81" s="597"/>
      <c r="U81" s="597"/>
      <c r="V81" s="597"/>
      <c r="W81" s="597"/>
      <c r="X81" s="597"/>
      <c r="Y81" s="597"/>
      <c r="Z81" s="597"/>
      <c r="AA81" s="597"/>
      <c r="AB81" s="598"/>
      <c r="AC81" s="596" t="s">
        <v>276</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277</v>
      </c>
      <c r="H94" s="597"/>
      <c r="I94" s="597"/>
      <c r="J94" s="597"/>
      <c r="K94" s="597"/>
      <c r="L94" s="597"/>
      <c r="M94" s="597"/>
      <c r="N94" s="597"/>
      <c r="O94" s="597"/>
      <c r="P94" s="597"/>
      <c r="Q94" s="597"/>
      <c r="R94" s="597"/>
      <c r="S94" s="597"/>
      <c r="T94" s="597"/>
      <c r="U94" s="597"/>
      <c r="V94" s="597"/>
      <c r="W94" s="597"/>
      <c r="X94" s="597"/>
      <c r="Y94" s="597"/>
      <c r="Z94" s="597"/>
      <c r="AA94" s="597"/>
      <c r="AB94" s="598"/>
      <c r="AC94" s="596" t="s">
        <v>185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278</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279</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280</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281</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282</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283</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284</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285</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286</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288</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287</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289</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290</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291</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292</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293</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294</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295</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298</v>
      </c>
      <c r="K3" s="366"/>
      <c r="L3" s="366"/>
      <c r="M3" s="366"/>
      <c r="N3" s="366"/>
      <c r="O3" s="366"/>
      <c r="P3" s="367" t="s">
        <v>27</v>
      </c>
      <c r="Q3" s="367"/>
      <c r="R3" s="367"/>
      <c r="S3" s="367"/>
      <c r="T3" s="367"/>
      <c r="U3" s="367"/>
      <c r="V3" s="367"/>
      <c r="W3" s="367"/>
      <c r="X3" s="367"/>
      <c r="Y3" s="368" t="s">
        <v>351</v>
      </c>
      <c r="Z3" s="369"/>
      <c r="AA3" s="369"/>
      <c r="AB3" s="369"/>
      <c r="AC3" s="149" t="s">
        <v>336</v>
      </c>
      <c r="AD3" s="149"/>
      <c r="AE3" s="149"/>
      <c r="AF3" s="149"/>
      <c r="AG3" s="149"/>
      <c r="AH3" s="368" t="s">
        <v>260</v>
      </c>
      <c r="AI3" s="365"/>
      <c r="AJ3" s="365"/>
      <c r="AK3" s="365"/>
      <c r="AL3" s="365" t="s">
        <v>21</v>
      </c>
      <c r="AM3" s="365"/>
      <c r="AN3" s="365"/>
      <c r="AO3" s="370"/>
      <c r="AP3" s="371" t="s">
        <v>299</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298</v>
      </c>
      <c r="K36" s="366"/>
      <c r="L36" s="366"/>
      <c r="M36" s="366"/>
      <c r="N36" s="366"/>
      <c r="O36" s="366"/>
      <c r="P36" s="367" t="s">
        <v>27</v>
      </c>
      <c r="Q36" s="367"/>
      <c r="R36" s="367"/>
      <c r="S36" s="367"/>
      <c r="T36" s="367"/>
      <c r="U36" s="367"/>
      <c r="V36" s="367"/>
      <c r="W36" s="367"/>
      <c r="X36" s="367"/>
      <c r="Y36" s="368" t="s">
        <v>351</v>
      </c>
      <c r="Z36" s="369"/>
      <c r="AA36" s="369"/>
      <c r="AB36" s="369"/>
      <c r="AC36" s="149" t="s">
        <v>336</v>
      </c>
      <c r="AD36" s="149"/>
      <c r="AE36" s="149"/>
      <c r="AF36" s="149"/>
      <c r="AG36" s="149"/>
      <c r="AH36" s="368" t="s">
        <v>260</v>
      </c>
      <c r="AI36" s="365"/>
      <c r="AJ36" s="365"/>
      <c r="AK36" s="365"/>
      <c r="AL36" s="365" t="s">
        <v>21</v>
      </c>
      <c r="AM36" s="365"/>
      <c r="AN36" s="365"/>
      <c r="AO36" s="370"/>
      <c r="AP36" s="371" t="s">
        <v>299</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298</v>
      </c>
      <c r="K69" s="366"/>
      <c r="L69" s="366"/>
      <c r="M69" s="366"/>
      <c r="N69" s="366"/>
      <c r="O69" s="366"/>
      <c r="P69" s="367" t="s">
        <v>27</v>
      </c>
      <c r="Q69" s="367"/>
      <c r="R69" s="367"/>
      <c r="S69" s="367"/>
      <c r="T69" s="367"/>
      <c r="U69" s="367"/>
      <c r="V69" s="367"/>
      <c r="W69" s="367"/>
      <c r="X69" s="367"/>
      <c r="Y69" s="368" t="s">
        <v>351</v>
      </c>
      <c r="Z69" s="369"/>
      <c r="AA69" s="369"/>
      <c r="AB69" s="369"/>
      <c r="AC69" s="149" t="s">
        <v>336</v>
      </c>
      <c r="AD69" s="149"/>
      <c r="AE69" s="149"/>
      <c r="AF69" s="149"/>
      <c r="AG69" s="149"/>
      <c r="AH69" s="368" t="s">
        <v>260</v>
      </c>
      <c r="AI69" s="365"/>
      <c r="AJ69" s="365"/>
      <c r="AK69" s="365"/>
      <c r="AL69" s="365" t="s">
        <v>21</v>
      </c>
      <c r="AM69" s="365"/>
      <c r="AN69" s="365"/>
      <c r="AO69" s="370"/>
      <c r="AP69" s="371" t="s">
        <v>299</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298</v>
      </c>
      <c r="K102" s="366"/>
      <c r="L102" s="366"/>
      <c r="M102" s="366"/>
      <c r="N102" s="366"/>
      <c r="O102" s="366"/>
      <c r="P102" s="367" t="s">
        <v>27</v>
      </c>
      <c r="Q102" s="367"/>
      <c r="R102" s="367"/>
      <c r="S102" s="367"/>
      <c r="T102" s="367"/>
      <c r="U102" s="367"/>
      <c r="V102" s="367"/>
      <c r="W102" s="367"/>
      <c r="X102" s="367"/>
      <c r="Y102" s="368" t="s">
        <v>351</v>
      </c>
      <c r="Z102" s="369"/>
      <c r="AA102" s="369"/>
      <c r="AB102" s="369"/>
      <c r="AC102" s="149" t="s">
        <v>336</v>
      </c>
      <c r="AD102" s="149"/>
      <c r="AE102" s="149"/>
      <c r="AF102" s="149"/>
      <c r="AG102" s="149"/>
      <c r="AH102" s="368" t="s">
        <v>260</v>
      </c>
      <c r="AI102" s="365"/>
      <c r="AJ102" s="365"/>
      <c r="AK102" s="365"/>
      <c r="AL102" s="365" t="s">
        <v>21</v>
      </c>
      <c r="AM102" s="365"/>
      <c r="AN102" s="365"/>
      <c r="AO102" s="370"/>
      <c r="AP102" s="371" t="s">
        <v>299</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298</v>
      </c>
      <c r="K135" s="366"/>
      <c r="L135" s="366"/>
      <c r="M135" s="366"/>
      <c r="N135" s="366"/>
      <c r="O135" s="366"/>
      <c r="P135" s="367" t="s">
        <v>27</v>
      </c>
      <c r="Q135" s="367"/>
      <c r="R135" s="367"/>
      <c r="S135" s="367"/>
      <c r="T135" s="367"/>
      <c r="U135" s="367"/>
      <c r="V135" s="367"/>
      <c r="W135" s="367"/>
      <c r="X135" s="367"/>
      <c r="Y135" s="368" t="s">
        <v>351</v>
      </c>
      <c r="Z135" s="369"/>
      <c r="AA135" s="369"/>
      <c r="AB135" s="369"/>
      <c r="AC135" s="149" t="s">
        <v>336</v>
      </c>
      <c r="AD135" s="149"/>
      <c r="AE135" s="149"/>
      <c r="AF135" s="149"/>
      <c r="AG135" s="149"/>
      <c r="AH135" s="368" t="s">
        <v>260</v>
      </c>
      <c r="AI135" s="365"/>
      <c r="AJ135" s="365"/>
      <c r="AK135" s="365"/>
      <c r="AL135" s="365" t="s">
        <v>21</v>
      </c>
      <c r="AM135" s="365"/>
      <c r="AN135" s="365"/>
      <c r="AO135" s="370"/>
      <c r="AP135" s="371" t="s">
        <v>299</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298</v>
      </c>
      <c r="K168" s="366"/>
      <c r="L168" s="366"/>
      <c r="M168" s="366"/>
      <c r="N168" s="366"/>
      <c r="O168" s="366"/>
      <c r="P168" s="367" t="s">
        <v>27</v>
      </c>
      <c r="Q168" s="367"/>
      <c r="R168" s="367"/>
      <c r="S168" s="367"/>
      <c r="T168" s="367"/>
      <c r="U168" s="367"/>
      <c r="V168" s="367"/>
      <c r="W168" s="367"/>
      <c r="X168" s="367"/>
      <c r="Y168" s="368" t="s">
        <v>351</v>
      </c>
      <c r="Z168" s="369"/>
      <c r="AA168" s="369"/>
      <c r="AB168" s="369"/>
      <c r="AC168" s="149" t="s">
        <v>336</v>
      </c>
      <c r="AD168" s="149"/>
      <c r="AE168" s="149"/>
      <c r="AF168" s="149"/>
      <c r="AG168" s="149"/>
      <c r="AH168" s="368" t="s">
        <v>260</v>
      </c>
      <c r="AI168" s="365"/>
      <c r="AJ168" s="365"/>
      <c r="AK168" s="365"/>
      <c r="AL168" s="365" t="s">
        <v>21</v>
      </c>
      <c r="AM168" s="365"/>
      <c r="AN168" s="365"/>
      <c r="AO168" s="370"/>
      <c r="AP168" s="371" t="s">
        <v>299</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298</v>
      </c>
      <c r="K201" s="366"/>
      <c r="L201" s="366"/>
      <c r="M201" s="366"/>
      <c r="N201" s="366"/>
      <c r="O201" s="366"/>
      <c r="P201" s="367" t="s">
        <v>27</v>
      </c>
      <c r="Q201" s="367"/>
      <c r="R201" s="367"/>
      <c r="S201" s="367"/>
      <c r="T201" s="367"/>
      <c r="U201" s="367"/>
      <c r="V201" s="367"/>
      <c r="W201" s="367"/>
      <c r="X201" s="367"/>
      <c r="Y201" s="368" t="s">
        <v>351</v>
      </c>
      <c r="Z201" s="369"/>
      <c r="AA201" s="369"/>
      <c r="AB201" s="369"/>
      <c r="AC201" s="149" t="s">
        <v>336</v>
      </c>
      <c r="AD201" s="149"/>
      <c r="AE201" s="149"/>
      <c r="AF201" s="149"/>
      <c r="AG201" s="149"/>
      <c r="AH201" s="368" t="s">
        <v>260</v>
      </c>
      <c r="AI201" s="365"/>
      <c r="AJ201" s="365"/>
      <c r="AK201" s="365"/>
      <c r="AL201" s="365" t="s">
        <v>21</v>
      </c>
      <c r="AM201" s="365"/>
      <c r="AN201" s="365"/>
      <c r="AO201" s="370"/>
      <c r="AP201" s="371" t="s">
        <v>299</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298</v>
      </c>
      <c r="K234" s="366"/>
      <c r="L234" s="366"/>
      <c r="M234" s="366"/>
      <c r="N234" s="366"/>
      <c r="O234" s="366"/>
      <c r="P234" s="367" t="s">
        <v>27</v>
      </c>
      <c r="Q234" s="367"/>
      <c r="R234" s="367"/>
      <c r="S234" s="367"/>
      <c r="T234" s="367"/>
      <c r="U234" s="367"/>
      <c r="V234" s="367"/>
      <c r="W234" s="367"/>
      <c r="X234" s="367"/>
      <c r="Y234" s="368" t="s">
        <v>351</v>
      </c>
      <c r="Z234" s="369"/>
      <c r="AA234" s="369"/>
      <c r="AB234" s="369"/>
      <c r="AC234" s="149" t="s">
        <v>336</v>
      </c>
      <c r="AD234" s="149"/>
      <c r="AE234" s="149"/>
      <c r="AF234" s="149"/>
      <c r="AG234" s="149"/>
      <c r="AH234" s="368" t="s">
        <v>260</v>
      </c>
      <c r="AI234" s="365"/>
      <c r="AJ234" s="365"/>
      <c r="AK234" s="365"/>
      <c r="AL234" s="365" t="s">
        <v>21</v>
      </c>
      <c r="AM234" s="365"/>
      <c r="AN234" s="365"/>
      <c r="AO234" s="370"/>
      <c r="AP234" s="371" t="s">
        <v>299</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298</v>
      </c>
      <c r="K267" s="366"/>
      <c r="L267" s="366"/>
      <c r="M267" s="366"/>
      <c r="N267" s="366"/>
      <c r="O267" s="366"/>
      <c r="P267" s="367" t="s">
        <v>27</v>
      </c>
      <c r="Q267" s="367"/>
      <c r="R267" s="367"/>
      <c r="S267" s="367"/>
      <c r="T267" s="367"/>
      <c r="U267" s="367"/>
      <c r="V267" s="367"/>
      <c r="W267" s="367"/>
      <c r="X267" s="367"/>
      <c r="Y267" s="368" t="s">
        <v>351</v>
      </c>
      <c r="Z267" s="369"/>
      <c r="AA267" s="369"/>
      <c r="AB267" s="369"/>
      <c r="AC267" s="149" t="s">
        <v>336</v>
      </c>
      <c r="AD267" s="149"/>
      <c r="AE267" s="149"/>
      <c r="AF267" s="149"/>
      <c r="AG267" s="149"/>
      <c r="AH267" s="368" t="s">
        <v>260</v>
      </c>
      <c r="AI267" s="365"/>
      <c r="AJ267" s="365"/>
      <c r="AK267" s="365"/>
      <c r="AL267" s="365" t="s">
        <v>21</v>
      </c>
      <c r="AM267" s="365"/>
      <c r="AN267" s="365"/>
      <c r="AO267" s="370"/>
      <c r="AP267" s="371" t="s">
        <v>299</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298</v>
      </c>
      <c r="K300" s="366"/>
      <c r="L300" s="366"/>
      <c r="M300" s="366"/>
      <c r="N300" s="366"/>
      <c r="O300" s="366"/>
      <c r="P300" s="367" t="s">
        <v>27</v>
      </c>
      <c r="Q300" s="367"/>
      <c r="R300" s="367"/>
      <c r="S300" s="367"/>
      <c r="T300" s="367"/>
      <c r="U300" s="367"/>
      <c r="V300" s="367"/>
      <c r="W300" s="367"/>
      <c r="X300" s="367"/>
      <c r="Y300" s="368" t="s">
        <v>351</v>
      </c>
      <c r="Z300" s="369"/>
      <c r="AA300" s="369"/>
      <c r="AB300" s="369"/>
      <c r="AC300" s="149" t="s">
        <v>336</v>
      </c>
      <c r="AD300" s="149"/>
      <c r="AE300" s="149"/>
      <c r="AF300" s="149"/>
      <c r="AG300" s="149"/>
      <c r="AH300" s="368" t="s">
        <v>260</v>
      </c>
      <c r="AI300" s="365"/>
      <c r="AJ300" s="365"/>
      <c r="AK300" s="365"/>
      <c r="AL300" s="365" t="s">
        <v>21</v>
      </c>
      <c r="AM300" s="365"/>
      <c r="AN300" s="365"/>
      <c r="AO300" s="370"/>
      <c r="AP300" s="371" t="s">
        <v>299</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298</v>
      </c>
      <c r="K333" s="366"/>
      <c r="L333" s="366"/>
      <c r="M333" s="366"/>
      <c r="N333" s="366"/>
      <c r="O333" s="366"/>
      <c r="P333" s="367" t="s">
        <v>27</v>
      </c>
      <c r="Q333" s="367"/>
      <c r="R333" s="367"/>
      <c r="S333" s="367"/>
      <c r="T333" s="367"/>
      <c r="U333" s="367"/>
      <c r="V333" s="367"/>
      <c r="W333" s="367"/>
      <c r="X333" s="367"/>
      <c r="Y333" s="368" t="s">
        <v>351</v>
      </c>
      <c r="Z333" s="369"/>
      <c r="AA333" s="369"/>
      <c r="AB333" s="369"/>
      <c r="AC333" s="149" t="s">
        <v>336</v>
      </c>
      <c r="AD333" s="149"/>
      <c r="AE333" s="149"/>
      <c r="AF333" s="149"/>
      <c r="AG333" s="149"/>
      <c r="AH333" s="368" t="s">
        <v>260</v>
      </c>
      <c r="AI333" s="365"/>
      <c r="AJ333" s="365"/>
      <c r="AK333" s="365"/>
      <c r="AL333" s="365" t="s">
        <v>21</v>
      </c>
      <c r="AM333" s="365"/>
      <c r="AN333" s="365"/>
      <c r="AO333" s="370"/>
      <c r="AP333" s="371" t="s">
        <v>299</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298</v>
      </c>
      <c r="K366" s="366"/>
      <c r="L366" s="366"/>
      <c r="M366" s="366"/>
      <c r="N366" s="366"/>
      <c r="O366" s="366"/>
      <c r="P366" s="367" t="s">
        <v>27</v>
      </c>
      <c r="Q366" s="367"/>
      <c r="R366" s="367"/>
      <c r="S366" s="367"/>
      <c r="T366" s="367"/>
      <c r="U366" s="367"/>
      <c r="V366" s="367"/>
      <c r="W366" s="367"/>
      <c r="X366" s="367"/>
      <c r="Y366" s="368" t="s">
        <v>351</v>
      </c>
      <c r="Z366" s="369"/>
      <c r="AA366" s="369"/>
      <c r="AB366" s="369"/>
      <c r="AC366" s="149" t="s">
        <v>336</v>
      </c>
      <c r="AD366" s="149"/>
      <c r="AE366" s="149"/>
      <c r="AF366" s="149"/>
      <c r="AG366" s="149"/>
      <c r="AH366" s="368" t="s">
        <v>260</v>
      </c>
      <c r="AI366" s="365"/>
      <c r="AJ366" s="365"/>
      <c r="AK366" s="365"/>
      <c r="AL366" s="365" t="s">
        <v>21</v>
      </c>
      <c r="AM366" s="365"/>
      <c r="AN366" s="365"/>
      <c r="AO366" s="370"/>
      <c r="AP366" s="371" t="s">
        <v>299</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298</v>
      </c>
      <c r="K399" s="366"/>
      <c r="L399" s="366"/>
      <c r="M399" s="366"/>
      <c r="N399" s="366"/>
      <c r="O399" s="366"/>
      <c r="P399" s="367" t="s">
        <v>27</v>
      </c>
      <c r="Q399" s="367"/>
      <c r="R399" s="367"/>
      <c r="S399" s="367"/>
      <c r="T399" s="367"/>
      <c r="U399" s="367"/>
      <c r="V399" s="367"/>
      <c r="W399" s="367"/>
      <c r="X399" s="367"/>
      <c r="Y399" s="368" t="s">
        <v>351</v>
      </c>
      <c r="Z399" s="369"/>
      <c r="AA399" s="369"/>
      <c r="AB399" s="369"/>
      <c r="AC399" s="149" t="s">
        <v>336</v>
      </c>
      <c r="AD399" s="149"/>
      <c r="AE399" s="149"/>
      <c r="AF399" s="149"/>
      <c r="AG399" s="149"/>
      <c r="AH399" s="368" t="s">
        <v>260</v>
      </c>
      <c r="AI399" s="365"/>
      <c r="AJ399" s="365"/>
      <c r="AK399" s="365"/>
      <c r="AL399" s="365" t="s">
        <v>21</v>
      </c>
      <c r="AM399" s="365"/>
      <c r="AN399" s="365"/>
      <c r="AO399" s="370"/>
      <c r="AP399" s="371" t="s">
        <v>299</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298</v>
      </c>
      <c r="K432" s="366"/>
      <c r="L432" s="366"/>
      <c r="M432" s="366"/>
      <c r="N432" s="366"/>
      <c r="O432" s="366"/>
      <c r="P432" s="367" t="s">
        <v>27</v>
      </c>
      <c r="Q432" s="367"/>
      <c r="R432" s="367"/>
      <c r="S432" s="367"/>
      <c r="T432" s="367"/>
      <c r="U432" s="367"/>
      <c r="V432" s="367"/>
      <c r="W432" s="367"/>
      <c r="X432" s="367"/>
      <c r="Y432" s="368" t="s">
        <v>351</v>
      </c>
      <c r="Z432" s="369"/>
      <c r="AA432" s="369"/>
      <c r="AB432" s="369"/>
      <c r="AC432" s="149" t="s">
        <v>336</v>
      </c>
      <c r="AD432" s="149"/>
      <c r="AE432" s="149"/>
      <c r="AF432" s="149"/>
      <c r="AG432" s="149"/>
      <c r="AH432" s="368" t="s">
        <v>260</v>
      </c>
      <c r="AI432" s="365"/>
      <c r="AJ432" s="365"/>
      <c r="AK432" s="365"/>
      <c r="AL432" s="365" t="s">
        <v>21</v>
      </c>
      <c r="AM432" s="365"/>
      <c r="AN432" s="365"/>
      <c r="AO432" s="370"/>
      <c r="AP432" s="371" t="s">
        <v>299</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298</v>
      </c>
      <c r="K465" s="366"/>
      <c r="L465" s="366"/>
      <c r="M465" s="366"/>
      <c r="N465" s="366"/>
      <c r="O465" s="366"/>
      <c r="P465" s="367" t="s">
        <v>27</v>
      </c>
      <c r="Q465" s="367"/>
      <c r="R465" s="367"/>
      <c r="S465" s="367"/>
      <c r="T465" s="367"/>
      <c r="U465" s="367"/>
      <c r="V465" s="367"/>
      <c r="W465" s="367"/>
      <c r="X465" s="367"/>
      <c r="Y465" s="368" t="s">
        <v>351</v>
      </c>
      <c r="Z465" s="369"/>
      <c r="AA465" s="369"/>
      <c r="AB465" s="369"/>
      <c r="AC465" s="149" t="s">
        <v>336</v>
      </c>
      <c r="AD465" s="149"/>
      <c r="AE465" s="149"/>
      <c r="AF465" s="149"/>
      <c r="AG465" s="149"/>
      <c r="AH465" s="368" t="s">
        <v>260</v>
      </c>
      <c r="AI465" s="365"/>
      <c r="AJ465" s="365"/>
      <c r="AK465" s="365"/>
      <c r="AL465" s="365" t="s">
        <v>21</v>
      </c>
      <c r="AM465" s="365"/>
      <c r="AN465" s="365"/>
      <c r="AO465" s="370"/>
      <c r="AP465" s="371" t="s">
        <v>299</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298</v>
      </c>
      <c r="K498" s="366"/>
      <c r="L498" s="366"/>
      <c r="M498" s="366"/>
      <c r="N498" s="366"/>
      <c r="O498" s="366"/>
      <c r="P498" s="367" t="s">
        <v>27</v>
      </c>
      <c r="Q498" s="367"/>
      <c r="R498" s="367"/>
      <c r="S498" s="367"/>
      <c r="T498" s="367"/>
      <c r="U498" s="367"/>
      <c r="V498" s="367"/>
      <c r="W498" s="367"/>
      <c r="X498" s="367"/>
      <c r="Y498" s="368" t="s">
        <v>351</v>
      </c>
      <c r="Z498" s="369"/>
      <c r="AA498" s="369"/>
      <c r="AB498" s="369"/>
      <c r="AC498" s="149" t="s">
        <v>336</v>
      </c>
      <c r="AD498" s="149"/>
      <c r="AE498" s="149"/>
      <c r="AF498" s="149"/>
      <c r="AG498" s="149"/>
      <c r="AH498" s="368" t="s">
        <v>260</v>
      </c>
      <c r="AI498" s="365"/>
      <c r="AJ498" s="365"/>
      <c r="AK498" s="365"/>
      <c r="AL498" s="365" t="s">
        <v>21</v>
      </c>
      <c r="AM498" s="365"/>
      <c r="AN498" s="365"/>
      <c r="AO498" s="370"/>
      <c r="AP498" s="371" t="s">
        <v>299</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298</v>
      </c>
      <c r="K531" s="366"/>
      <c r="L531" s="366"/>
      <c r="M531" s="366"/>
      <c r="N531" s="366"/>
      <c r="O531" s="366"/>
      <c r="P531" s="367" t="s">
        <v>27</v>
      </c>
      <c r="Q531" s="367"/>
      <c r="R531" s="367"/>
      <c r="S531" s="367"/>
      <c r="T531" s="367"/>
      <c r="U531" s="367"/>
      <c r="V531" s="367"/>
      <c r="W531" s="367"/>
      <c r="X531" s="367"/>
      <c r="Y531" s="368" t="s">
        <v>351</v>
      </c>
      <c r="Z531" s="369"/>
      <c r="AA531" s="369"/>
      <c r="AB531" s="369"/>
      <c r="AC531" s="149" t="s">
        <v>336</v>
      </c>
      <c r="AD531" s="149"/>
      <c r="AE531" s="149"/>
      <c r="AF531" s="149"/>
      <c r="AG531" s="149"/>
      <c r="AH531" s="368" t="s">
        <v>260</v>
      </c>
      <c r="AI531" s="365"/>
      <c r="AJ531" s="365"/>
      <c r="AK531" s="365"/>
      <c r="AL531" s="365" t="s">
        <v>21</v>
      </c>
      <c r="AM531" s="365"/>
      <c r="AN531" s="365"/>
      <c r="AO531" s="370"/>
      <c r="AP531" s="371" t="s">
        <v>299</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298</v>
      </c>
      <c r="K564" s="366"/>
      <c r="L564" s="366"/>
      <c r="M564" s="366"/>
      <c r="N564" s="366"/>
      <c r="O564" s="366"/>
      <c r="P564" s="367" t="s">
        <v>27</v>
      </c>
      <c r="Q564" s="367"/>
      <c r="R564" s="367"/>
      <c r="S564" s="367"/>
      <c r="T564" s="367"/>
      <c r="U564" s="367"/>
      <c r="V564" s="367"/>
      <c r="W564" s="367"/>
      <c r="X564" s="367"/>
      <c r="Y564" s="368" t="s">
        <v>351</v>
      </c>
      <c r="Z564" s="369"/>
      <c r="AA564" s="369"/>
      <c r="AB564" s="369"/>
      <c r="AC564" s="149" t="s">
        <v>336</v>
      </c>
      <c r="AD564" s="149"/>
      <c r="AE564" s="149"/>
      <c r="AF564" s="149"/>
      <c r="AG564" s="149"/>
      <c r="AH564" s="368" t="s">
        <v>260</v>
      </c>
      <c r="AI564" s="365"/>
      <c r="AJ564" s="365"/>
      <c r="AK564" s="365"/>
      <c r="AL564" s="365" t="s">
        <v>21</v>
      </c>
      <c r="AM564" s="365"/>
      <c r="AN564" s="365"/>
      <c r="AO564" s="370"/>
      <c r="AP564" s="371" t="s">
        <v>299</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298</v>
      </c>
      <c r="K597" s="366"/>
      <c r="L597" s="366"/>
      <c r="M597" s="366"/>
      <c r="N597" s="366"/>
      <c r="O597" s="366"/>
      <c r="P597" s="367" t="s">
        <v>27</v>
      </c>
      <c r="Q597" s="367"/>
      <c r="R597" s="367"/>
      <c r="S597" s="367"/>
      <c r="T597" s="367"/>
      <c r="U597" s="367"/>
      <c r="V597" s="367"/>
      <c r="W597" s="367"/>
      <c r="X597" s="367"/>
      <c r="Y597" s="368" t="s">
        <v>351</v>
      </c>
      <c r="Z597" s="369"/>
      <c r="AA597" s="369"/>
      <c r="AB597" s="369"/>
      <c r="AC597" s="149" t="s">
        <v>336</v>
      </c>
      <c r="AD597" s="149"/>
      <c r="AE597" s="149"/>
      <c r="AF597" s="149"/>
      <c r="AG597" s="149"/>
      <c r="AH597" s="368" t="s">
        <v>260</v>
      </c>
      <c r="AI597" s="365"/>
      <c r="AJ597" s="365"/>
      <c r="AK597" s="365"/>
      <c r="AL597" s="365" t="s">
        <v>21</v>
      </c>
      <c r="AM597" s="365"/>
      <c r="AN597" s="365"/>
      <c r="AO597" s="370"/>
      <c r="AP597" s="371" t="s">
        <v>299</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298</v>
      </c>
      <c r="K630" s="366"/>
      <c r="L630" s="366"/>
      <c r="M630" s="366"/>
      <c r="N630" s="366"/>
      <c r="O630" s="366"/>
      <c r="P630" s="367" t="s">
        <v>27</v>
      </c>
      <c r="Q630" s="367"/>
      <c r="R630" s="367"/>
      <c r="S630" s="367"/>
      <c r="T630" s="367"/>
      <c r="U630" s="367"/>
      <c r="V630" s="367"/>
      <c r="W630" s="367"/>
      <c r="X630" s="367"/>
      <c r="Y630" s="368" t="s">
        <v>351</v>
      </c>
      <c r="Z630" s="369"/>
      <c r="AA630" s="369"/>
      <c r="AB630" s="369"/>
      <c r="AC630" s="149" t="s">
        <v>336</v>
      </c>
      <c r="AD630" s="149"/>
      <c r="AE630" s="149"/>
      <c r="AF630" s="149"/>
      <c r="AG630" s="149"/>
      <c r="AH630" s="368" t="s">
        <v>260</v>
      </c>
      <c r="AI630" s="365"/>
      <c r="AJ630" s="365"/>
      <c r="AK630" s="365"/>
      <c r="AL630" s="365" t="s">
        <v>21</v>
      </c>
      <c r="AM630" s="365"/>
      <c r="AN630" s="365"/>
      <c r="AO630" s="370"/>
      <c r="AP630" s="371" t="s">
        <v>299</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298</v>
      </c>
      <c r="K663" s="366"/>
      <c r="L663" s="366"/>
      <c r="M663" s="366"/>
      <c r="N663" s="366"/>
      <c r="O663" s="366"/>
      <c r="P663" s="367" t="s">
        <v>27</v>
      </c>
      <c r="Q663" s="367"/>
      <c r="R663" s="367"/>
      <c r="S663" s="367"/>
      <c r="T663" s="367"/>
      <c r="U663" s="367"/>
      <c r="V663" s="367"/>
      <c r="W663" s="367"/>
      <c r="X663" s="367"/>
      <c r="Y663" s="368" t="s">
        <v>351</v>
      </c>
      <c r="Z663" s="369"/>
      <c r="AA663" s="369"/>
      <c r="AB663" s="369"/>
      <c r="AC663" s="149" t="s">
        <v>336</v>
      </c>
      <c r="AD663" s="149"/>
      <c r="AE663" s="149"/>
      <c r="AF663" s="149"/>
      <c r="AG663" s="149"/>
      <c r="AH663" s="368" t="s">
        <v>260</v>
      </c>
      <c r="AI663" s="365"/>
      <c r="AJ663" s="365"/>
      <c r="AK663" s="365"/>
      <c r="AL663" s="365" t="s">
        <v>21</v>
      </c>
      <c r="AM663" s="365"/>
      <c r="AN663" s="365"/>
      <c r="AO663" s="370"/>
      <c r="AP663" s="371" t="s">
        <v>299</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298</v>
      </c>
      <c r="K696" s="366"/>
      <c r="L696" s="366"/>
      <c r="M696" s="366"/>
      <c r="N696" s="366"/>
      <c r="O696" s="366"/>
      <c r="P696" s="367" t="s">
        <v>27</v>
      </c>
      <c r="Q696" s="367"/>
      <c r="R696" s="367"/>
      <c r="S696" s="367"/>
      <c r="T696" s="367"/>
      <c r="U696" s="367"/>
      <c r="V696" s="367"/>
      <c r="W696" s="367"/>
      <c r="X696" s="367"/>
      <c r="Y696" s="368" t="s">
        <v>351</v>
      </c>
      <c r="Z696" s="369"/>
      <c r="AA696" s="369"/>
      <c r="AB696" s="369"/>
      <c r="AC696" s="149" t="s">
        <v>336</v>
      </c>
      <c r="AD696" s="149"/>
      <c r="AE696" s="149"/>
      <c r="AF696" s="149"/>
      <c r="AG696" s="149"/>
      <c r="AH696" s="368" t="s">
        <v>260</v>
      </c>
      <c r="AI696" s="365"/>
      <c r="AJ696" s="365"/>
      <c r="AK696" s="365"/>
      <c r="AL696" s="365" t="s">
        <v>21</v>
      </c>
      <c r="AM696" s="365"/>
      <c r="AN696" s="365"/>
      <c r="AO696" s="370"/>
      <c r="AP696" s="371" t="s">
        <v>299</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298</v>
      </c>
      <c r="K729" s="366"/>
      <c r="L729" s="366"/>
      <c r="M729" s="366"/>
      <c r="N729" s="366"/>
      <c r="O729" s="366"/>
      <c r="P729" s="367" t="s">
        <v>27</v>
      </c>
      <c r="Q729" s="367"/>
      <c r="R729" s="367"/>
      <c r="S729" s="367"/>
      <c r="T729" s="367"/>
      <c r="U729" s="367"/>
      <c r="V729" s="367"/>
      <c r="W729" s="367"/>
      <c r="X729" s="367"/>
      <c r="Y729" s="368" t="s">
        <v>351</v>
      </c>
      <c r="Z729" s="369"/>
      <c r="AA729" s="369"/>
      <c r="AB729" s="369"/>
      <c r="AC729" s="149" t="s">
        <v>336</v>
      </c>
      <c r="AD729" s="149"/>
      <c r="AE729" s="149"/>
      <c r="AF729" s="149"/>
      <c r="AG729" s="149"/>
      <c r="AH729" s="368" t="s">
        <v>260</v>
      </c>
      <c r="AI729" s="365"/>
      <c r="AJ729" s="365"/>
      <c r="AK729" s="365"/>
      <c r="AL729" s="365" t="s">
        <v>21</v>
      </c>
      <c r="AM729" s="365"/>
      <c r="AN729" s="365"/>
      <c r="AO729" s="370"/>
      <c r="AP729" s="371" t="s">
        <v>299</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298</v>
      </c>
      <c r="K762" s="366"/>
      <c r="L762" s="366"/>
      <c r="M762" s="366"/>
      <c r="N762" s="366"/>
      <c r="O762" s="366"/>
      <c r="P762" s="367" t="s">
        <v>27</v>
      </c>
      <c r="Q762" s="367"/>
      <c r="R762" s="367"/>
      <c r="S762" s="367"/>
      <c r="T762" s="367"/>
      <c r="U762" s="367"/>
      <c r="V762" s="367"/>
      <c r="W762" s="367"/>
      <c r="X762" s="367"/>
      <c r="Y762" s="368" t="s">
        <v>351</v>
      </c>
      <c r="Z762" s="369"/>
      <c r="AA762" s="369"/>
      <c r="AB762" s="369"/>
      <c r="AC762" s="149" t="s">
        <v>336</v>
      </c>
      <c r="AD762" s="149"/>
      <c r="AE762" s="149"/>
      <c r="AF762" s="149"/>
      <c r="AG762" s="149"/>
      <c r="AH762" s="368" t="s">
        <v>260</v>
      </c>
      <c r="AI762" s="365"/>
      <c r="AJ762" s="365"/>
      <c r="AK762" s="365"/>
      <c r="AL762" s="365" t="s">
        <v>21</v>
      </c>
      <c r="AM762" s="365"/>
      <c r="AN762" s="365"/>
      <c r="AO762" s="370"/>
      <c r="AP762" s="371" t="s">
        <v>299</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298</v>
      </c>
      <c r="K795" s="366"/>
      <c r="L795" s="366"/>
      <c r="M795" s="366"/>
      <c r="N795" s="366"/>
      <c r="O795" s="366"/>
      <c r="P795" s="367" t="s">
        <v>27</v>
      </c>
      <c r="Q795" s="367"/>
      <c r="R795" s="367"/>
      <c r="S795" s="367"/>
      <c r="T795" s="367"/>
      <c r="U795" s="367"/>
      <c r="V795" s="367"/>
      <c r="W795" s="367"/>
      <c r="X795" s="367"/>
      <c r="Y795" s="368" t="s">
        <v>351</v>
      </c>
      <c r="Z795" s="369"/>
      <c r="AA795" s="369"/>
      <c r="AB795" s="369"/>
      <c r="AC795" s="149" t="s">
        <v>336</v>
      </c>
      <c r="AD795" s="149"/>
      <c r="AE795" s="149"/>
      <c r="AF795" s="149"/>
      <c r="AG795" s="149"/>
      <c r="AH795" s="368" t="s">
        <v>260</v>
      </c>
      <c r="AI795" s="365"/>
      <c r="AJ795" s="365"/>
      <c r="AK795" s="365"/>
      <c r="AL795" s="365" t="s">
        <v>21</v>
      </c>
      <c r="AM795" s="365"/>
      <c r="AN795" s="365"/>
      <c r="AO795" s="370"/>
      <c r="AP795" s="371" t="s">
        <v>299</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298</v>
      </c>
      <c r="K828" s="366"/>
      <c r="L828" s="366"/>
      <c r="M828" s="366"/>
      <c r="N828" s="366"/>
      <c r="O828" s="366"/>
      <c r="P828" s="367" t="s">
        <v>27</v>
      </c>
      <c r="Q828" s="367"/>
      <c r="R828" s="367"/>
      <c r="S828" s="367"/>
      <c r="T828" s="367"/>
      <c r="U828" s="367"/>
      <c r="V828" s="367"/>
      <c r="W828" s="367"/>
      <c r="X828" s="367"/>
      <c r="Y828" s="368" t="s">
        <v>351</v>
      </c>
      <c r="Z828" s="369"/>
      <c r="AA828" s="369"/>
      <c r="AB828" s="369"/>
      <c r="AC828" s="149" t="s">
        <v>336</v>
      </c>
      <c r="AD828" s="149"/>
      <c r="AE828" s="149"/>
      <c r="AF828" s="149"/>
      <c r="AG828" s="149"/>
      <c r="AH828" s="368" t="s">
        <v>260</v>
      </c>
      <c r="AI828" s="365"/>
      <c r="AJ828" s="365"/>
      <c r="AK828" s="365"/>
      <c r="AL828" s="365" t="s">
        <v>21</v>
      </c>
      <c r="AM828" s="365"/>
      <c r="AN828" s="365"/>
      <c r="AO828" s="370"/>
      <c r="AP828" s="371" t="s">
        <v>299</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298</v>
      </c>
      <c r="K861" s="366"/>
      <c r="L861" s="366"/>
      <c r="M861" s="366"/>
      <c r="N861" s="366"/>
      <c r="O861" s="366"/>
      <c r="P861" s="367" t="s">
        <v>27</v>
      </c>
      <c r="Q861" s="367"/>
      <c r="R861" s="367"/>
      <c r="S861" s="367"/>
      <c r="T861" s="367"/>
      <c r="U861" s="367"/>
      <c r="V861" s="367"/>
      <c r="W861" s="367"/>
      <c r="X861" s="367"/>
      <c r="Y861" s="368" t="s">
        <v>351</v>
      </c>
      <c r="Z861" s="369"/>
      <c r="AA861" s="369"/>
      <c r="AB861" s="369"/>
      <c r="AC861" s="149" t="s">
        <v>336</v>
      </c>
      <c r="AD861" s="149"/>
      <c r="AE861" s="149"/>
      <c r="AF861" s="149"/>
      <c r="AG861" s="149"/>
      <c r="AH861" s="368" t="s">
        <v>260</v>
      </c>
      <c r="AI861" s="365"/>
      <c r="AJ861" s="365"/>
      <c r="AK861" s="365"/>
      <c r="AL861" s="365" t="s">
        <v>21</v>
      </c>
      <c r="AM861" s="365"/>
      <c r="AN861" s="365"/>
      <c r="AO861" s="370"/>
      <c r="AP861" s="371" t="s">
        <v>299</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298</v>
      </c>
      <c r="K894" s="366"/>
      <c r="L894" s="366"/>
      <c r="M894" s="366"/>
      <c r="N894" s="366"/>
      <c r="O894" s="366"/>
      <c r="P894" s="367" t="s">
        <v>27</v>
      </c>
      <c r="Q894" s="367"/>
      <c r="R894" s="367"/>
      <c r="S894" s="367"/>
      <c r="T894" s="367"/>
      <c r="U894" s="367"/>
      <c r="V894" s="367"/>
      <c r="W894" s="367"/>
      <c r="X894" s="367"/>
      <c r="Y894" s="368" t="s">
        <v>351</v>
      </c>
      <c r="Z894" s="369"/>
      <c r="AA894" s="369"/>
      <c r="AB894" s="369"/>
      <c r="AC894" s="149" t="s">
        <v>336</v>
      </c>
      <c r="AD894" s="149"/>
      <c r="AE894" s="149"/>
      <c r="AF894" s="149"/>
      <c r="AG894" s="149"/>
      <c r="AH894" s="368" t="s">
        <v>260</v>
      </c>
      <c r="AI894" s="365"/>
      <c r="AJ894" s="365"/>
      <c r="AK894" s="365"/>
      <c r="AL894" s="365" t="s">
        <v>21</v>
      </c>
      <c r="AM894" s="365"/>
      <c r="AN894" s="365"/>
      <c r="AO894" s="370"/>
      <c r="AP894" s="371" t="s">
        <v>299</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298</v>
      </c>
      <c r="K927" s="366"/>
      <c r="L927" s="366"/>
      <c r="M927" s="366"/>
      <c r="N927" s="366"/>
      <c r="O927" s="366"/>
      <c r="P927" s="367" t="s">
        <v>27</v>
      </c>
      <c r="Q927" s="367"/>
      <c r="R927" s="367"/>
      <c r="S927" s="367"/>
      <c r="T927" s="367"/>
      <c r="U927" s="367"/>
      <c r="V927" s="367"/>
      <c r="W927" s="367"/>
      <c r="X927" s="367"/>
      <c r="Y927" s="368" t="s">
        <v>351</v>
      </c>
      <c r="Z927" s="369"/>
      <c r="AA927" s="369"/>
      <c r="AB927" s="369"/>
      <c r="AC927" s="149" t="s">
        <v>336</v>
      </c>
      <c r="AD927" s="149"/>
      <c r="AE927" s="149"/>
      <c r="AF927" s="149"/>
      <c r="AG927" s="149"/>
      <c r="AH927" s="368" t="s">
        <v>260</v>
      </c>
      <c r="AI927" s="365"/>
      <c r="AJ927" s="365"/>
      <c r="AK927" s="365"/>
      <c r="AL927" s="365" t="s">
        <v>21</v>
      </c>
      <c r="AM927" s="365"/>
      <c r="AN927" s="365"/>
      <c r="AO927" s="370"/>
      <c r="AP927" s="371" t="s">
        <v>299</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298</v>
      </c>
      <c r="K960" s="366"/>
      <c r="L960" s="366"/>
      <c r="M960" s="366"/>
      <c r="N960" s="366"/>
      <c r="O960" s="366"/>
      <c r="P960" s="367" t="s">
        <v>27</v>
      </c>
      <c r="Q960" s="367"/>
      <c r="R960" s="367"/>
      <c r="S960" s="367"/>
      <c r="T960" s="367"/>
      <c r="U960" s="367"/>
      <c r="V960" s="367"/>
      <c r="W960" s="367"/>
      <c r="X960" s="367"/>
      <c r="Y960" s="368" t="s">
        <v>351</v>
      </c>
      <c r="Z960" s="369"/>
      <c r="AA960" s="369"/>
      <c r="AB960" s="369"/>
      <c r="AC960" s="149" t="s">
        <v>336</v>
      </c>
      <c r="AD960" s="149"/>
      <c r="AE960" s="149"/>
      <c r="AF960" s="149"/>
      <c r="AG960" s="149"/>
      <c r="AH960" s="368" t="s">
        <v>260</v>
      </c>
      <c r="AI960" s="365"/>
      <c r="AJ960" s="365"/>
      <c r="AK960" s="365"/>
      <c r="AL960" s="365" t="s">
        <v>21</v>
      </c>
      <c r="AM960" s="365"/>
      <c r="AN960" s="365"/>
      <c r="AO960" s="370"/>
      <c r="AP960" s="371" t="s">
        <v>299</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298</v>
      </c>
      <c r="K993" s="366"/>
      <c r="L993" s="366"/>
      <c r="M993" s="366"/>
      <c r="N993" s="366"/>
      <c r="O993" s="366"/>
      <c r="P993" s="367" t="s">
        <v>27</v>
      </c>
      <c r="Q993" s="367"/>
      <c r="R993" s="367"/>
      <c r="S993" s="367"/>
      <c r="T993" s="367"/>
      <c r="U993" s="367"/>
      <c r="V993" s="367"/>
      <c r="W993" s="367"/>
      <c r="X993" s="367"/>
      <c r="Y993" s="368" t="s">
        <v>351</v>
      </c>
      <c r="Z993" s="369"/>
      <c r="AA993" s="369"/>
      <c r="AB993" s="369"/>
      <c r="AC993" s="149" t="s">
        <v>336</v>
      </c>
      <c r="AD993" s="149"/>
      <c r="AE993" s="149"/>
      <c r="AF993" s="149"/>
      <c r="AG993" s="149"/>
      <c r="AH993" s="368" t="s">
        <v>260</v>
      </c>
      <c r="AI993" s="365"/>
      <c r="AJ993" s="365"/>
      <c r="AK993" s="365"/>
      <c r="AL993" s="365" t="s">
        <v>21</v>
      </c>
      <c r="AM993" s="365"/>
      <c r="AN993" s="365"/>
      <c r="AO993" s="370"/>
      <c r="AP993" s="371" t="s">
        <v>299</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298</v>
      </c>
      <c r="K1026" s="366"/>
      <c r="L1026" s="366"/>
      <c r="M1026" s="366"/>
      <c r="N1026" s="366"/>
      <c r="O1026" s="366"/>
      <c r="P1026" s="367" t="s">
        <v>27</v>
      </c>
      <c r="Q1026" s="367"/>
      <c r="R1026" s="367"/>
      <c r="S1026" s="367"/>
      <c r="T1026" s="367"/>
      <c r="U1026" s="367"/>
      <c r="V1026" s="367"/>
      <c r="W1026" s="367"/>
      <c r="X1026" s="367"/>
      <c r="Y1026" s="368" t="s">
        <v>351</v>
      </c>
      <c r="Z1026" s="369"/>
      <c r="AA1026" s="369"/>
      <c r="AB1026" s="369"/>
      <c r="AC1026" s="149" t="s">
        <v>336</v>
      </c>
      <c r="AD1026" s="149"/>
      <c r="AE1026" s="149"/>
      <c r="AF1026" s="149"/>
      <c r="AG1026" s="149"/>
      <c r="AH1026" s="368" t="s">
        <v>260</v>
      </c>
      <c r="AI1026" s="365"/>
      <c r="AJ1026" s="365"/>
      <c r="AK1026" s="365"/>
      <c r="AL1026" s="365" t="s">
        <v>21</v>
      </c>
      <c r="AM1026" s="365"/>
      <c r="AN1026" s="365"/>
      <c r="AO1026" s="370"/>
      <c r="AP1026" s="371" t="s">
        <v>299</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298</v>
      </c>
      <c r="K1059" s="366"/>
      <c r="L1059" s="366"/>
      <c r="M1059" s="366"/>
      <c r="N1059" s="366"/>
      <c r="O1059" s="366"/>
      <c r="P1059" s="367" t="s">
        <v>27</v>
      </c>
      <c r="Q1059" s="367"/>
      <c r="R1059" s="367"/>
      <c r="S1059" s="367"/>
      <c r="T1059" s="367"/>
      <c r="U1059" s="367"/>
      <c r="V1059" s="367"/>
      <c r="W1059" s="367"/>
      <c r="X1059" s="367"/>
      <c r="Y1059" s="368" t="s">
        <v>351</v>
      </c>
      <c r="Z1059" s="369"/>
      <c r="AA1059" s="369"/>
      <c r="AB1059" s="369"/>
      <c r="AC1059" s="149" t="s">
        <v>336</v>
      </c>
      <c r="AD1059" s="149"/>
      <c r="AE1059" s="149"/>
      <c r="AF1059" s="149"/>
      <c r="AG1059" s="149"/>
      <c r="AH1059" s="368" t="s">
        <v>260</v>
      </c>
      <c r="AI1059" s="365"/>
      <c r="AJ1059" s="365"/>
      <c r="AK1059" s="365"/>
      <c r="AL1059" s="365" t="s">
        <v>21</v>
      </c>
      <c r="AM1059" s="365"/>
      <c r="AN1059" s="365"/>
      <c r="AO1059" s="370"/>
      <c r="AP1059" s="371" t="s">
        <v>299</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298</v>
      </c>
      <c r="K1092" s="366"/>
      <c r="L1092" s="366"/>
      <c r="M1092" s="366"/>
      <c r="N1092" s="366"/>
      <c r="O1092" s="366"/>
      <c r="P1092" s="367" t="s">
        <v>27</v>
      </c>
      <c r="Q1092" s="367"/>
      <c r="R1092" s="367"/>
      <c r="S1092" s="367"/>
      <c r="T1092" s="367"/>
      <c r="U1092" s="367"/>
      <c r="V1092" s="367"/>
      <c r="W1092" s="367"/>
      <c r="X1092" s="367"/>
      <c r="Y1092" s="368" t="s">
        <v>351</v>
      </c>
      <c r="Z1092" s="369"/>
      <c r="AA1092" s="369"/>
      <c r="AB1092" s="369"/>
      <c r="AC1092" s="149" t="s">
        <v>336</v>
      </c>
      <c r="AD1092" s="149"/>
      <c r="AE1092" s="149"/>
      <c r="AF1092" s="149"/>
      <c r="AG1092" s="149"/>
      <c r="AH1092" s="368" t="s">
        <v>260</v>
      </c>
      <c r="AI1092" s="365"/>
      <c r="AJ1092" s="365"/>
      <c r="AK1092" s="365"/>
      <c r="AL1092" s="365" t="s">
        <v>21</v>
      </c>
      <c r="AM1092" s="365"/>
      <c r="AN1092" s="365"/>
      <c r="AO1092" s="370"/>
      <c r="AP1092" s="371" t="s">
        <v>299</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298</v>
      </c>
      <c r="K1125" s="366"/>
      <c r="L1125" s="366"/>
      <c r="M1125" s="366"/>
      <c r="N1125" s="366"/>
      <c r="O1125" s="366"/>
      <c r="P1125" s="367" t="s">
        <v>27</v>
      </c>
      <c r="Q1125" s="367"/>
      <c r="R1125" s="367"/>
      <c r="S1125" s="367"/>
      <c r="T1125" s="367"/>
      <c r="U1125" s="367"/>
      <c r="V1125" s="367"/>
      <c r="W1125" s="367"/>
      <c r="X1125" s="367"/>
      <c r="Y1125" s="368" t="s">
        <v>351</v>
      </c>
      <c r="Z1125" s="369"/>
      <c r="AA1125" s="369"/>
      <c r="AB1125" s="369"/>
      <c r="AC1125" s="149" t="s">
        <v>336</v>
      </c>
      <c r="AD1125" s="149"/>
      <c r="AE1125" s="149"/>
      <c r="AF1125" s="149"/>
      <c r="AG1125" s="149"/>
      <c r="AH1125" s="368" t="s">
        <v>260</v>
      </c>
      <c r="AI1125" s="365"/>
      <c r="AJ1125" s="365"/>
      <c r="AK1125" s="365"/>
      <c r="AL1125" s="365" t="s">
        <v>21</v>
      </c>
      <c r="AM1125" s="365"/>
      <c r="AN1125" s="365"/>
      <c r="AO1125" s="370"/>
      <c r="AP1125" s="371" t="s">
        <v>299</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298</v>
      </c>
      <c r="K1158" s="366"/>
      <c r="L1158" s="366"/>
      <c r="M1158" s="366"/>
      <c r="N1158" s="366"/>
      <c r="O1158" s="366"/>
      <c r="P1158" s="367" t="s">
        <v>27</v>
      </c>
      <c r="Q1158" s="367"/>
      <c r="R1158" s="367"/>
      <c r="S1158" s="367"/>
      <c r="T1158" s="367"/>
      <c r="U1158" s="367"/>
      <c r="V1158" s="367"/>
      <c r="W1158" s="367"/>
      <c r="X1158" s="367"/>
      <c r="Y1158" s="368" t="s">
        <v>351</v>
      </c>
      <c r="Z1158" s="369"/>
      <c r="AA1158" s="369"/>
      <c r="AB1158" s="369"/>
      <c r="AC1158" s="149" t="s">
        <v>336</v>
      </c>
      <c r="AD1158" s="149"/>
      <c r="AE1158" s="149"/>
      <c r="AF1158" s="149"/>
      <c r="AG1158" s="149"/>
      <c r="AH1158" s="368" t="s">
        <v>260</v>
      </c>
      <c r="AI1158" s="365"/>
      <c r="AJ1158" s="365"/>
      <c r="AK1158" s="365"/>
      <c r="AL1158" s="365" t="s">
        <v>21</v>
      </c>
      <c r="AM1158" s="365"/>
      <c r="AN1158" s="365"/>
      <c r="AO1158" s="370"/>
      <c r="AP1158" s="371" t="s">
        <v>299</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298</v>
      </c>
      <c r="K1191" s="366"/>
      <c r="L1191" s="366"/>
      <c r="M1191" s="366"/>
      <c r="N1191" s="366"/>
      <c r="O1191" s="366"/>
      <c r="P1191" s="367" t="s">
        <v>27</v>
      </c>
      <c r="Q1191" s="367"/>
      <c r="R1191" s="367"/>
      <c r="S1191" s="367"/>
      <c r="T1191" s="367"/>
      <c r="U1191" s="367"/>
      <c r="V1191" s="367"/>
      <c r="W1191" s="367"/>
      <c r="X1191" s="367"/>
      <c r="Y1191" s="368" t="s">
        <v>351</v>
      </c>
      <c r="Z1191" s="369"/>
      <c r="AA1191" s="369"/>
      <c r="AB1191" s="369"/>
      <c r="AC1191" s="149" t="s">
        <v>336</v>
      </c>
      <c r="AD1191" s="149"/>
      <c r="AE1191" s="149"/>
      <c r="AF1191" s="149"/>
      <c r="AG1191" s="149"/>
      <c r="AH1191" s="368" t="s">
        <v>260</v>
      </c>
      <c r="AI1191" s="365"/>
      <c r="AJ1191" s="365"/>
      <c r="AK1191" s="365"/>
      <c r="AL1191" s="365" t="s">
        <v>21</v>
      </c>
      <c r="AM1191" s="365"/>
      <c r="AN1191" s="365"/>
      <c r="AO1191" s="370"/>
      <c r="AP1191" s="371" t="s">
        <v>299</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298</v>
      </c>
      <c r="K1224" s="366"/>
      <c r="L1224" s="366"/>
      <c r="M1224" s="366"/>
      <c r="N1224" s="366"/>
      <c r="O1224" s="366"/>
      <c r="P1224" s="367" t="s">
        <v>27</v>
      </c>
      <c r="Q1224" s="367"/>
      <c r="R1224" s="367"/>
      <c r="S1224" s="367"/>
      <c r="T1224" s="367"/>
      <c r="U1224" s="367"/>
      <c r="V1224" s="367"/>
      <c r="W1224" s="367"/>
      <c r="X1224" s="367"/>
      <c r="Y1224" s="368" t="s">
        <v>351</v>
      </c>
      <c r="Z1224" s="369"/>
      <c r="AA1224" s="369"/>
      <c r="AB1224" s="369"/>
      <c r="AC1224" s="149" t="s">
        <v>336</v>
      </c>
      <c r="AD1224" s="149"/>
      <c r="AE1224" s="149"/>
      <c r="AF1224" s="149"/>
      <c r="AG1224" s="149"/>
      <c r="AH1224" s="368" t="s">
        <v>260</v>
      </c>
      <c r="AI1224" s="365"/>
      <c r="AJ1224" s="365"/>
      <c r="AK1224" s="365"/>
      <c r="AL1224" s="365" t="s">
        <v>21</v>
      </c>
      <c r="AM1224" s="365"/>
      <c r="AN1224" s="365"/>
      <c r="AO1224" s="370"/>
      <c r="AP1224" s="371" t="s">
        <v>299</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298</v>
      </c>
      <c r="K1257" s="366"/>
      <c r="L1257" s="366"/>
      <c r="M1257" s="366"/>
      <c r="N1257" s="366"/>
      <c r="O1257" s="366"/>
      <c r="P1257" s="367" t="s">
        <v>27</v>
      </c>
      <c r="Q1257" s="367"/>
      <c r="R1257" s="367"/>
      <c r="S1257" s="367"/>
      <c r="T1257" s="367"/>
      <c r="U1257" s="367"/>
      <c r="V1257" s="367"/>
      <c r="W1257" s="367"/>
      <c r="X1257" s="367"/>
      <c r="Y1257" s="368" t="s">
        <v>351</v>
      </c>
      <c r="Z1257" s="369"/>
      <c r="AA1257" s="369"/>
      <c r="AB1257" s="369"/>
      <c r="AC1257" s="149" t="s">
        <v>336</v>
      </c>
      <c r="AD1257" s="149"/>
      <c r="AE1257" s="149"/>
      <c r="AF1257" s="149"/>
      <c r="AG1257" s="149"/>
      <c r="AH1257" s="368" t="s">
        <v>260</v>
      </c>
      <c r="AI1257" s="365"/>
      <c r="AJ1257" s="365"/>
      <c r="AK1257" s="365"/>
      <c r="AL1257" s="365" t="s">
        <v>21</v>
      </c>
      <c r="AM1257" s="365"/>
      <c r="AN1257" s="365"/>
      <c r="AO1257" s="370"/>
      <c r="AP1257" s="371" t="s">
        <v>299</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298</v>
      </c>
      <c r="K1290" s="366"/>
      <c r="L1290" s="366"/>
      <c r="M1290" s="366"/>
      <c r="N1290" s="366"/>
      <c r="O1290" s="366"/>
      <c r="P1290" s="367" t="s">
        <v>27</v>
      </c>
      <c r="Q1290" s="367"/>
      <c r="R1290" s="367"/>
      <c r="S1290" s="367"/>
      <c r="T1290" s="367"/>
      <c r="U1290" s="367"/>
      <c r="V1290" s="367"/>
      <c r="W1290" s="367"/>
      <c r="X1290" s="367"/>
      <c r="Y1290" s="368" t="s">
        <v>351</v>
      </c>
      <c r="Z1290" s="369"/>
      <c r="AA1290" s="369"/>
      <c r="AB1290" s="369"/>
      <c r="AC1290" s="149" t="s">
        <v>336</v>
      </c>
      <c r="AD1290" s="149"/>
      <c r="AE1290" s="149"/>
      <c r="AF1290" s="149"/>
      <c r="AG1290" s="149"/>
      <c r="AH1290" s="368" t="s">
        <v>260</v>
      </c>
      <c r="AI1290" s="365"/>
      <c r="AJ1290" s="365"/>
      <c r="AK1290" s="365"/>
      <c r="AL1290" s="365" t="s">
        <v>21</v>
      </c>
      <c r="AM1290" s="365"/>
      <c r="AN1290" s="365"/>
      <c r="AO1290" s="370"/>
      <c r="AP1290" s="371" t="s">
        <v>299</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2020-09-24T10:59:15Z</cp:lastPrinted>
  <dcterms:created xsi:type="dcterms:W3CDTF">2012-03-13T00:50:25Z</dcterms:created>
  <dcterms:modified xsi:type="dcterms:W3CDTF">2020-11-20T13:03:09Z</dcterms:modified>
</cp:coreProperties>
</file>