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<sst xmlns="http://schemas.openxmlformats.org/spreadsheetml/2006/main" count="3017" uniqueCount="691">
  <si>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</si>
  <si>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</si>
  <si>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</si>
  <si>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</si>
  <si>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</si>
  <si>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</si>
  <si>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</si>
  <si>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</si>
  <si>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</si>
  <si>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</si>
  <si>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</si>
  <si>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</si>
  <si>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</si>
  <si>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</si>
  <si>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</si>
  <si>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</si>
  <si>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</si>
  <si>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</si>
  <si>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</si>
  <si>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</si>
  <si>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</si>
  <si>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</si>
  <si>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</si>
  <si>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</si>
  <si>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</si>
  <si>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</si>
  <si>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</si>
  <si>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</si>
  <si>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</si>
  <si>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</si>
  <si>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</si>
  <si>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</si>
  <si>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</si>
  <si>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</si>
  <si>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</si>
  <si>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</si>
  <si>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</si>
  <si>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</si>
  <si>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</si>
  <si>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</si>
  <si>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</si>
  <si>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</si>
  <si>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</si>
  <si>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</si>
  <si>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</si>
  <si>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</si>
  <si>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</si>
  <si>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</si>
  <si>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</si>
  <si>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</si>
  <si>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</si>
  <si>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</si>
  <si>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</si>
  <si>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</si>
  <si>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</si>
  <si>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</si>
  <si>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</si>
  <si>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</si>
  <si>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</si>
  <si>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</si>
  <si>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</si>
  <si>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</si>
  <si>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</si>
  <si>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</si>
  <si>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</si>
  <si>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</si>
  <si>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</si>
  <si>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</si>
  <si>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</si>
  <si>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</si>
  <si>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</si>
  <si>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</si>
  <si>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</si>
  <si>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</si>
  <si>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</si>
  <si>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</si>
  <si>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</si>
  <si>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</si>
  <si>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</si>
  <si>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</si>
  <si>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</si>
  <si>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</si>
  <si>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</si>
  <si>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</si>
  <si>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</si>
  <si>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</si>
  <si>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</si>
  <si>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</si>
  <si>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</si>
  <si>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</si>
  <si>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</si>
  <si>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</si>
  <si>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</si>
  <si>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</si>
  <si>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</si>
  <si>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</si>
  <si>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</si>
  <si>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</si>
  <si>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</si>
  <si>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</si>
  <si>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</si>
  <si>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</si>
  <si>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</si>
  <si>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</si>
  <si>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</si>
  <si>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</si>
  <si>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</si>
  <si>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</si>
  <si>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</si>
  <si>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</si>
  <si>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</si>
  <si>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</si>
  <si>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</si>
  <si>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</si>
  <si>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</si>
  <si>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</si>
  <si>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</si>
  <si>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</si>
  <si>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</si>
  <si>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</si>
  <si>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</si>
  <si>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</si>
  <si>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</si>
  <si>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</si>
  <si>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</si>
  <si>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</si>
  <si>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</si>
  <si>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</si>
  <si>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</si>
  <si>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</si>
  <si>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</si>
  <si>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</si>
  <si>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</si>
  <si>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</si>
  <si>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</si>
  <si>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</si>
  <si>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</si>
  <si>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</si>
  <si>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</si>
  <si>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</si>
  <si>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</si>
  <si>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</si>
  <si>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</si>
  <si>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</si>
  <si>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</si>
  <si>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</si>
  <si>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</si>
  <si>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</si>
  <si>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</si>
  <si>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</si>
  <si>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</si>
  <si>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</si>
  <si>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</si>
  <si>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</si>
  <si>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</si>
  <si>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</si>
  <si>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</si>
  <si>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</si>
  <si>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</si>
  <si>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</si>
  <si>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</si>
  <si>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</si>
  <si>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</si>
  <si>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</si>
  <si>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</si>
  <si>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</si>
  <si>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</si>
  <si>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</si>
  <si>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</si>
  <si>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</si>
  <si>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</si>
  <si>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</si>
  <si>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</si>
  <si>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</si>
  <si>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</si>
  <si>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</si>
  <si>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</si>
  <si>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</si>
  <si>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</si>
  <si>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</si>
  <si>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</si>
  <si>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</si>
  <si>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</si>
  <si>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</si>
  <si>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</si>
  <si>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</si>
  <si>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</si>
  <si>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</si>
  <si>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</si>
  <si>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</si>
  <si>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</si>
  <si>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</si>
  <si>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</si>
  <si>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</si>
  <si>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</si>
  <si>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</si>
  <si>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</si>
  <si>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</si>
  <si>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</si>
  <si>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</si>
  <si>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</si>
  <si>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</si>
  <si>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</si>
  <si>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</si>
  <si>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</si>
  <si>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</si>
  <si>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</si>
  <si>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</si>
  <si>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</si>
  <si>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</si>
  <si>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</si>
  <si>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</si>
  <si>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</si>
  <si>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</si>
  <si>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</si>
  <si>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</si>
  <si>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</si>
  <si>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</si>
  <si>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</si>
  <si>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</si>
  <si>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</si>
  <si>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</si>
  <si>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</si>
  <si>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</si>
  <si>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</si>
  <si>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</si>
  <si>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</si>
  <si>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</si>
  <si>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</si>
  <si>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</si>
  <si>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</si>
  <si>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</si>
  <si>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</si>
  <si>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</si>
  <si>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</si>
  <si>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</si>
  <si>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</si>
  <si>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</si>
  <si>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</si>
  <si>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</si>
  <si>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</si>
  <si>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</si>
  <si>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</si>
  <si>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</si>
  <si>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</si>
  <si>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</si>
  <si>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</si>
  <si>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</si>
  <si>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</si>
  <si>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</si>
  <si>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</si>
  <si>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</si>
  <si>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</si>
  <si>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</si>
  <si>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</si>
  <si>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</si>
  <si>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</si>
  <si>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</si>
  <si>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</si>
  <si>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</si>
  <si>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</si>
  <si>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</si>
  <si>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</si>
  <si>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</si>
  <si>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</si>
  <si>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</si>
  <si>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</si>
  <si>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</si>
  <si>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</si>
  <si>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</si>
  <si>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</si>
  <si>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</si>
  <si>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</si>
  <si>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</si>
  <si>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</si>
  <si>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</si>
  <si>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</si>
  <si>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</si>
  <si>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</si>
  <si>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</si>
  <si>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</si>
  <si>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</si>
  <si>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</si>
  <si>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</si>
  <si>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</si>
  <si>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</si>
  <si>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</si>
  <si>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</si>
  <si>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</si>
  <si>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</si>
  <si>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</si>
  <si>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</si>
  <si>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</si>
  <si>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</si>
  <si>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</si>
  <si>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</si>
  <si>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</si>
  <si>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</si>
  <si>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</si>
  <si>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</si>
  <si>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</si>
  <si>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</si>
  <si>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</si>
  <si>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</si>
  <si>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</si>
  <si>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</si>
  <si>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</si>
  <si>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</si>
  <si>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</si>
  <si>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</si>
  <si>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</si>
  <si>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</si>
  <si>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</si>
  <si>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</si>
  <si>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</si>
  <si>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</si>
  <si>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</si>
  <si>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</si>
  <si>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</si>
  <si>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</si>
  <si>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</si>
  <si>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</si>
  <si>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</si>
  <si>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</si>
  <si>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</si>
  <si>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</si>
  <si>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</si>
  <si>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</si>
  <si>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</si>
  <si>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</si>
  <si>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</si>
  <si>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</si>
  <si>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</si>
  <si>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</si>
  <si>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</si>
  <si>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</si>
  <si>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</si>
  <si>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</si>
  <si>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</si>
  <si>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</si>
  <si>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</si>
  <si>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</si>
  <si>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</si>
  <si>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</si>
  <si>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</si>
  <si>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</si>
  <si>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</si>
  <si>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</si>
  <si>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</si>
  <si>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</si>
  <si>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</si>
  <si>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</si>
  <si>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</si>
  <si>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</si>
  <si>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</si>
  <si>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</si>
  <si>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</si>
  <si>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</si>
  <si>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</si>
  <si>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</si>
  <si>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</si>
  <si>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</si>
  <si>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</si>
  <si>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</si>
  <si>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</si>
  <si>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</si>
  <si>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</si>
  <si>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</si>
  <si>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</si>
  <si>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</si>
  <si>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</si>
  <si>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</si>
  <si>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</si>
  <si>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</si>
  <si>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</si>
  <si>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</si>
  <si>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</si>
  <si>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</si>
  <si>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</si>
  <si>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</si>
  <si>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</si>
  <si>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</si>
  <si>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</si>
  <si>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</si>
  <si>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</si>
  <si>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</si>
  <si>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</si>
  <si>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</si>
  <si>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</si>
  <si>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</si>
  <si>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</si>
  <si>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</si>
  <si>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</si>
  <si>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</si>
  <si>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</si>
  <si>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</si>
  <si>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</si>
  <si>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</si>
  <si>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</si>
  <si>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</si>
  <si>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</si>
  <si>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</si>
  <si>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</si>
  <si>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</si>
  <si>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</si>
  <si>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</si>
  <si>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</si>
  <si>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</si>
  <si>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</si>
  <si>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</si>
  <si>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</si>
  <si>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</si>
  <si>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</si>
  <si>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</si>
  <si>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</si>
  <si>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</si>
  <si>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</si>
  <si>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</si>
  <si>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</si>
  <si>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</si>
  <si>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</si>
  <si>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</si>
  <si>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</si>
  <si>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</si>
  <si>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</si>
  <si>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</si>
  <si>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</si>
  <si>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</si>
  <si>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</si>
  <si>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</si>
  <si>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</si>
  <si>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</si>
  <si>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</si>
  <si>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</si>
  <si>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</si>
  <si>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</si>
  <si>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</si>
  <si>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</si>
  <si>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</si>
  <si>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</si>
  <si>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</si>
  <si>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</si>
  <si>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</si>
  <si>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</si>
  <si>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</si>
  <si>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</si>
  <si>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</si>
  <si>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</si>
  <si>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</si>
  <si>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</si>
  <si>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</si>
  <si>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</si>
  <si>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</si>
  <si>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</si>
  <si>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</si>
  <si>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</si>
  <si>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</si>
  <si>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</si>
  <si>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</si>
  <si>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</si>
  <si>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</si>
  <si>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</si>
  <si>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</si>
  <si>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</si>
  <si>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</si>
  <si>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</si>
  <si>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</si>
  <si>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</si>
  <si>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</si>
  <si>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</si>
  <si>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</si>
  <si>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</si>
  <si>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</si>
  <si>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</si>
  <si>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</si>
  <si>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</si>
  <si>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</si>
  <si>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</si>
  <si>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</si>
  <si>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</si>
  <si>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</si>
  <si>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</si>
  <si>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</si>
  <si>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</si>
  <si>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</si>
  <si>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</si>
  <si>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</si>
  <si>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</si>
  <si>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</si>
  <si>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</si>
  <si>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</si>
  <si>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</si>
  <si>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</si>
  <si>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</si>
  <si>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</si>
  <si>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</si>
  <si>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</si>
  <si>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</si>
  <si>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</si>
  <si>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</si>
  <si>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</si>
  <si>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</si>
  <si>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</si>
  <si>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</si>
  <si>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</si>
  <si>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</si>
  <si>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</si>
  <si>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</si>
  <si>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</si>
  <si>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</si>
  <si>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</si>
  <si>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</si>
  <si>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</si>
  <si>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</si>
  <si>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</si>
  <si>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</si>
  <si>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</si>
  <si>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</si>
  <si>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</si>
  <si>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</si>
  <si>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</si>
  <si>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</si>
  <si>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</si>
  <si>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</si>
  <si>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</si>
  <si>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</si>
  <si>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</si>
  <si>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</si>
  <si>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</si>
  <si>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</si>
  <si>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</si>
  <si>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</si>
  <si>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</si>
  <si>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</si>
  <si>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</si>
  <si>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</si>
  <si>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</si>
  <si>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</si>
  <si>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</si>
  <si>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</si>
  <si>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</si>
  <si>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</si>
  <si>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</si>
  <si>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</si>
  <si>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</si>
  <si>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</si>
  <si>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</si>
  <si>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</si>
  <si>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</si>
  <si>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</si>
  <si>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</si>
  <si>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</si>
  <si>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</si>
  <si>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</si>
  <si>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</si>
  <si>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</si>
  <si>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</si>
  <si>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</si>
  <si>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</si>
  <si>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</si>
  <si>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</si>
  <si>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</si>
  <si>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</si>
  <si>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特定求職者雇用開発助成金（生活保護受給者等雇用開発コース）の支給</t>
    <rPh sb="0" eb="2">
      <t>トクテイ</t>
    </rPh>
    <rPh sb="2" eb="4">
      <t>キュウショク</t>
    </rPh>
    <rPh sb="4" eb="5">
      <t>シャ</t>
    </rPh>
    <rPh sb="5" eb="7">
      <t>コヨウ</t>
    </rPh>
    <rPh sb="7" eb="9">
      <t>カイハツ</t>
    </rPh>
    <rPh sb="9" eb="12">
      <t>ジョセイキン</t>
    </rPh>
    <rPh sb="13" eb="15">
      <t>セイカツ</t>
    </rPh>
    <rPh sb="15" eb="17">
      <t>ホゴ</t>
    </rPh>
    <rPh sb="17" eb="20">
      <t>ジュキュウシャ</t>
    </rPh>
    <rPh sb="20" eb="21">
      <t>トウ</t>
    </rPh>
    <rPh sb="21" eb="23">
      <t>コヨウ</t>
    </rPh>
    <rPh sb="23" eb="25">
      <t>カイハツ</t>
    </rPh>
    <rPh sb="30" eb="32">
      <t>シキュウ</t>
    </rPh>
    <phoneticPr fontId="5"/>
  </si>
  <si>
    <t>職業安定局</t>
    <rPh sb="0" eb="2">
      <t>ショクギョウ</t>
    </rPh>
    <rPh sb="2" eb="4">
      <t>アンテイ</t>
    </rPh>
    <rPh sb="4" eb="5">
      <t>キョク</t>
    </rPh>
    <phoneticPr fontId="5"/>
  </si>
  <si>
    <t>雇用開発企画課就労支援室</t>
    <rPh sb="0" eb="2">
      <t>コヨウ</t>
    </rPh>
    <rPh sb="2" eb="4">
      <t>カイハツ</t>
    </rPh>
    <rPh sb="4" eb="6">
      <t>キカク</t>
    </rPh>
    <rPh sb="6" eb="7">
      <t>カ</t>
    </rPh>
    <rPh sb="7" eb="9">
      <t>シュウロウ</t>
    </rPh>
    <rPh sb="9" eb="11">
      <t>シエン</t>
    </rPh>
    <rPh sb="11" eb="12">
      <t>シツ</t>
    </rPh>
    <phoneticPr fontId="5"/>
  </si>
  <si>
    <t>就労支援室長
伊藤　浩之</t>
    <rPh sb="0" eb="2">
      <t>シュウロウ</t>
    </rPh>
    <rPh sb="2" eb="4">
      <t>シエン</t>
    </rPh>
    <rPh sb="4" eb="6">
      <t>シツチョウ</t>
    </rPh>
    <rPh sb="7" eb="9">
      <t>イトウ</t>
    </rPh>
    <rPh sb="10" eb="12">
      <t>ヒロユキ</t>
    </rPh>
    <phoneticPr fontId="5"/>
  </si>
  <si>
    <t>○</t>
  </si>
  <si>
    <t>生活保護受給者等を公共職業安定所等の紹介により、継続して雇用する労働者として雇い入れる事業主に対し助成を行うことにより、その円滑な就職を促進すること等を目的とする。</t>
    <rPh sb="0" eb="2">
      <t>セイカツ</t>
    </rPh>
    <rPh sb="2" eb="4">
      <t>ホゴ</t>
    </rPh>
    <rPh sb="4" eb="7">
      <t>ジュキュウシャ</t>
    </rPh>
    <rPh sb="7" eb="8">
      <t>トウ</t>
    </rPh>
    <rPh sb="9" eb="11">
      <t>コウキョウ</t>
    </rPh>
    <rPh sb="11" eb="13">
      <t>ショクギョウ</t>
    </rPh>
    <rPh sb="13" eb="15">
      <t>アンテイ</t>
    </rPh>
    <rPh sb="15" eb="16">
      <t>ショ</t>
    </rPh>
    <rPh sb="16" eb="17">
      <t>トウ</t>
    </rPh>
    <rPh sb="18" eb="20">
      <t>ショウカイ</t>
    </rPh>
    <rPh sb="24" eb="26">
      <t>ケイゾク</t>
    </rPh>
    <rPh sb="28" eb="30">
      <t>コヨウ</t>
    </rPh>
    <rPh sb="32" eb="35">
      <t>ロウドウシャ</t>
    </rPh>
    <rPh sb="38" eb="41">
      <t>ヤトイイ</t>
    </rPh>
    <rPh sb="43" eb="46">
      <t>ジギョウヌシ</t>
    </rPh>
    <rPh sb="47" eb="48">
      <t>タイ</t>
    </rPh>
    <rPh sb="49" eb="51">
      <t>ジョセイ</t>
    </rPh>
    <rPh sb="52" eb="53">
      <t>オコナ</t>
    </rPh>
    <rPh sb="62" eb="64">
      <t>エンカツ</t>
    </rPh>
    <rPh sb="65" eb="67">
      <t>シュウショク</t>
    </rPh>
    <rPh sb="68" eb="70">
      <t>ソクシン</t>
    </rPh>
    <rPh sb="74" eb="75">
      <t>トウ</t>
    </rPh>
    <rPh sb="76" eb="78">
      <t>モクテキ</t>
    </rPh>
    <phoneticPr fontId="5"/>
  </si>
  <si>
    <t>生活保護受給者等を公共職業安定所等の紹介により、継続して雇用する労働者として雇い入れる事業主に対し助成を行う（中小企業60万円、中小企業以外50万円）。</t>
    <rPh sb="0" eb="2">
      <t>セイカツ</t>
    </rPh>
    <rPh sb="2" eb="4">
      <t>ホゴ</t>
    </rPh>
    <rPh sb="4" eb="7">
      <t>ジュキュウシャ</t>
    </rPh>
    <rPh sb="7" eb="8">
      <t>トウ</t>
    </rPh>
    <rPh sb="9" eb="16">
      <t>コウキョウショクギョウアンテイショ</t>
    </rPh>
    <rPh sb="16" eb="17">
      <t>トウ</t>
    </rPh>
    <rPh sb="18" eb="20">
      <t>ショウカイ</t>
    </rPh>
    <rPh sb="24" eb="26">
      <t>ケイゾク</t>
    </rPh>
    <rPh sb="28" eb="30">
      <t>コヨウ</t>
    </rPh>
    <rPh sb="32" eb="35">
      <t>ロウドウシャ</t>
    </rPh>
    <rPh sb="38" eb="41">
      <t>ヤトイイ</t>
    </rPh>
    <rPh sb="43" eb="46">
      <t>ジギョウヌシ</t>
    </rPh>
    <rPh sb="47" eb="48">
      <t>タイ</t>
    </rPh>
    <rPh sb="49" eb="51">
      <t>ジョセイ</t>
    </rPh>
    <rPh sb="52" eb="53">
      <t>オコナ</t>
    </rPh>
    <rPh sb="55" eb="57">
      <t>チュウショウ</t>
    </rPh>
    <rPh sb="57" eb="59">
      <t>キギョウ</t>
    </rPh>
    <rPh sb="61" eb="63">
      <t>マンエン</t>
    </rPh>
    <rPh sb="64" eb="66">
      <t>チュウショウ</t>
    </rPh>
    <rPh sb="66" eb="68">
      <t>キギョウ</t>
    </rPh>
    <rPh sb="68" eb="70">
      <t>イガイ</t>
    </rPh>
    <rPh sb="72" eb="74">
      <t>マンエン</t>
    </rPh>
    <phoneticPr fontId="5"/>
  </si>
  <si>
    <t>「ニッポン一億総活躍プラン」（平成28年６月２日閣議決定）</t>
    <rPh sb="5" eb="7">
      <t>イチオク</t>
    </rPh>
    <rPh sb="7" eb="8">
      <t>ソウ</t>
    </rPh>
    <rPh sb="8" eb="10">
      <t>カツヤク</t>
    </rPh>
    <rPh sb="15" eb="17">
      <t>ヘイセイ</t>
    </rPh>
    <rPh sb="19" eb="20">
      <t>ネン</t>
    </rPh>
    <rPh sb="21" eb="22">
      <t>ガツ</t>
    </rPh>
    <rPh sb="23" eb="24">
      <t>ニチ</t>
    </rPh>
    <rPh sb="24" eb="26">
      <t>カクギ</t>
    </rPh>
    <rPh sb="26" eb="28">
      <t>ケッテイ</t>
    </rPh>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</si>
  <si>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</si>
  <si>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</si>
  <si>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</si>
  <si>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</si>
  <si>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</si>
  <si>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支給対象者の事業主都合離職者割合（％）
（支給対象者における事業主都合離職者数／支給対象者数）</t>
    <rPh sb="0" eb="2">
      <t>シキュウ</t>
    </rPh>
    <rPh sb="2" eb="4">
      <t>タイショウ</t>
    </rPh>
    <rPh sb="4" eb="5">
      <t>シャ</t>
    </rPh>
    <rPh sb="6" eb="9">
      <t>ジギョウヌシ</t>
    </rPh>
    <rPh sb="9" eb="11">
      <t>ツゴウ</t>
    </rPh>
    <rPh sb="11" eb="14">
      <t>リショクシャ</t>
    </rPh>
    <rPh sb="14" eb="16">
      <t>ワリアイ</t>
    </rPh>
    <rPh sb="21" eb="23">
      <t>シキュウ</t>
    </rPh>
    <rPh sb="23" eb="25">
      <t>タイショウ</t>
    </rPh>
    <rPh sb="25" eb="26">
      <t>シャ</t>
    </rPh>
    <rPh sb="30" eb="33">
      <t>ジギョウヌシ</t>
    </rPh>
    <rPh sb="33" eb="35">
      <t>ツゴウ</t>
    </rPh>
    <rPh sb="35" eb="38">
      <t>リショクシャ</t>
    </rPh>
    <rPh sb="38" eb="39">
      <t>スウ</t>
    </rPh>
    <rPh sb="40" eb="42">
      <t>シキュウ</t>
    </rPh>
    <rPh sb="42" eb="44">
      <t>タイショウ</t>
    </rPh>
    <rPh sb="44" eb="45">
      <t>シャ</t>
    </rPh>
    <rPh sb="45" eb="46">
      <t>スウ</t>
    </rPh>
    <phoneticPr fontId="5"/>
  </si>
  <si>
    <t>％</t>
    <phoneticPr fontId="5"/>
  </si>
  <si>
    <t>-</t>
    <phoneticPr fontId="5"/>
  </si>
  <si>
    <t>-</t>
    <phoneticPr fontId="5"/>
  </si>
  <si>
    <t>件</t>
    <rPh sb="0" eb="1">
      <t>ケン</t>
    </rPh>
    <phoneticPr fontId="5"/>
  </si>
  <si>
    <t>（円／件）</t>
    <rPh sb="1" eb="2">
      <t>エン</t>
    </rPh>
    <rPh sb="3" eb="4">
      <t>ケン</t>
    </rPh>
    <phoneticPr fontId="5"/>
  </si>
  <si>
    <t>X／Y</t>
    <phoneticPr fontId="5"/>
  </si>
  <si>
    <t>58,225千円／233件</t>
    <rPh sb="6" eb="8">
      <t>センエン</t>
    </rPh>
    <rPh sb="12" eb="13">
      <t>ケン</t>
    </rPh>
    <phoneticPr fontId="5"/>
  </si>
  <si>
    <t>無</t>
  </si>
  <si>
    <t>生活保護受給者等が高止まりにある中、生活保護受給者等の就職を促すことは重要な課題であり、国が積極的に支援する必要がある。</t>
    <rPh sb="0" eb="2">
      <t>セイカツ</t>
    </rPh>
    <rPh sb="2" eb="4">
      <t>ホゴ</t>
    </rPh>
    <rPh sb="4" eb="7">
      <t>ジュキュウシャ</t>
    </rPh>
    <rPh sb="7" eb="8">
      <t>トウ</t>
    </rPh>
    <rPh sb="9" eb="11">
      <t>タカド</t>
    </rPh>
    <rPh sb="16" eb="17">
      <t>ナカ</t>
    </rPh>
    <rPh sb="18" eb="20">
      <t>セイカツ</t>
    </rPh>
    <rPh sb="20" eb="22">
      <t>ホゴ</t>
    </rPh>
    <rPh sb="22" eb="25">
      <t>ジュキュウシャ</t>
    </rPh>
    <rPh sb="25" eb="26">
      <t>トウ</t>
    </rPh>
    <rPh sb="27" eb="29">
      <t>シュウショク</t>
    </rPh>
    <rPh sb="30" eb="31">
      <t>ウナガ</t>
    </rPh>
    <rPh sb="35" eb="37">
      <t>ジュウヨウ</t>
    </rPh>
    <rPh sb="38" eb="40">
      <t>カダイ</t>
    </rPh>
    <rPh sb="44" eb="45">
      <t>クニ</t>
    </rPh>
    <rPh sb="46" eb="49">
      <t>セッキョクテキ</t>
    </rPh>
    <rPh sb="50" eb="52">
      <t>シエン</t>
    </rPh>
    <rPh sb="54" eb="56">
      <t>ヒツヨウ</t>
    </rPh>
    <phoneticPr fontId="5"/>
  </si>
  <si>
    <t>‐</t>
  </si>
  <si>
    <t>特定求職者雇用開発助成金（特定就職困難者コース）</t>
    <rPh sb="0" eb="2">
      <t>トクテイ</t>
    </rPh>
    <rPh sb="2" eb="5">
      <t>キュウショクシャ</t>
    </rPh>
    <rPh sb="5" eb="7">
      <t>コヨウ</t>
    </rPh>
    <rPh sb="7" eb="9">
      <t>カイハツ</t>
    </rPh>
    <rPh sb="9" eb="12">
      <t>ジョセイキン</t>
    </rPh>
    <rPh sb="13" eb="15">
      <t>トクテイ</t>
    </rPh>
    <rPh sb="15" eb="17">
      <t>シュウショク</t>
    </rPh>
    <rPh sb="17" eb="20">
      <t>コンナンシャ</t>
    </rPh>
    <phoneticPr fontId="5"/>
  </si>
  <si>
    <t>特定求職者雇用開発助成金（生涯現役コース）</t>
    <rPh sb="0" eb="2">
      <t>トクテイ</t>
    </rPh>
    <rPh sb="2" eb="5">
      <t>キュウショクシャ</t>
    </rPh>
    <rPh sb="5" eb="7">
      <t>コヨウ</t>
    </rPh>
    <rPh sb="7" eb="9">
      <t>カイハツ</t>
    </rPh>
    <rPh sb="9" eb="12">
      <t>ジョセイキン</t>
    </rPh>
    <rPh sb="13" eb="15">
      <t>ショウガイ</t>
    </rPh>
    <rPh sb="15" eb="17">
      <t>ゲンエキ</t>
    </rPh>
    <phoneticPr fontId="5"/>
  </si>
  <si>
    <t>特定求職者雇用開発助成金（障害者初回雇用コース）</t>
    <rPh sb="0" eb="2">
      <t>トクテイ</t>
    </rPh>
    <rPh sb="2" eb="5">
      <t>キュウショクシャ</t>
    </rPh>
    <rPh sb="5" eb="7">
      <t>コヨウ</t>
    </rPh>
    <rPh sb="7" eb="9">
      <t>カイハツ</t>
    </rPh>
    <rPh sb="9" eb="12">
      <t>ジョセイキン</t>
    </rPh>
    <rPh sb="13" eb="16">
      <t>ショウガイシャ</t>
    </rPh>
    <rPh sb="16" eb="18">
      <t>ショカイ</t>
    </rPh>
    <rPh sb="18" eb="20">
      <t>コヨウ</t>
    </rPh>
    <phoneticPr fontId="5"/>
  </si>
  <si>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</si>
  <si>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特定求職者雇用開発助成金（発達障害者・難治性疾患患者</t>
    <rPh sb="0" eb="2">
      <t>トクテイ</t>
    </rPh>
    <rPh sb="2" eb="5">
      <t>キュウショクシャ</t>
    </rPh>
    <rPh sb="5" eb="7">
      <t>コヨウ</t>
    </rPh>
    <rPh sb="7" eb="9">
      <t>カイハツ</t>
    </rPh>
    <rPh sb="9" eb="12">
      <t>ジョセイキン</t>
    </rPh>
    <rPh sb="13" eb="15">
      <t>ハッタツ</t>
    </rPh>
    <rPh sb="15" eb="18">
      <t>ショウガイシャ</t>
    </rPh>
    <rPh sb="19" eb="22">
      <t>ナンチセイ</t>
    </rPh>
    <rPh sb="22" eb="24">
      <t>シッカン</t>
    </rPh>
    <rPh sb="24" eb="26">
      <t>カンジャ</t>
    </rPh>
    <phoneticPr fontId="5"/>
  </si>
  <si>
    <t>事業の全額が助成金であり、すべて直接事業目的のために使われている。</t>
    <rPh sb="0" eb="2">
      <t>ジギョウ</t>
    </rPh>
    <rPh sb="3" eb="5">
      <t>ゼンガク</t>
    </rPh>
    <rPh sb="6" eb="9">
      <t>ジョセイキン</t>
    </rPh>
    <rPh sb="16" eb="18">
      <t>チョクセツ</t>
    </rPh>
    <rPh sb="18" eb="20">
      <t>ジギョウ</t>
    </rPh>
    <rPh sb="20" eb="22">
      <t>モクテキ</t>
    </rPh>
    <rPh sb="26" eb="27">
      <t>ツカ</t>
    </rPh>
    <phoneticPr fontId="5"/>
  </si>
  <si>
    <t>受益者である事業主の負担を考慮した必要な経費を負担するものであり、妥当と考える。</t>
    <rPh sb="0" eb="3">
      <t>ジュエキシャ</t>
    </rPh>
    <rPh sb="6" eb="9">
      <t>ジギョウヌシ</t>
    </rPh>
    <rPh sb="10" eb="12">
      <t>フタン</t>
    </rPh>
    <rPh sb="13" eb="15">
      <t>コウリョ</t>
    </rPh>
    <rPh sb="17" eb="19">
      <t>ヒツヨウ</t>
    </rPh>
    <rPh sb="20" eb="22">
      <t>ケイヒ</t>
    </rPh>
    <rPh sb="23" eb="25">
      <t>フタン</t>
    </rPh>
    <rPh sb="33" eb="35">
      <t>ダトウ</t>
    </rPh>
    <rPh sb="36" eb="37">
      <t>カンガ</t>
    </rPh>
    <phoneticPr fontId="5"/>
  </si>
  <si>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</si>
  <si>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新29-034</t>
    <rPh sb="0" eb="1">
      <t>シン</t>
    </rPh>
    <phoneticPr fontId="5"/>
  </si>
  <si>
    <t>厚生労働省（0595）</t>
    <rPh sb="0" eb="2">
      <t>コウセイ</t>
    </rPh>
    <rPh sb="2" eb="5">
      <t>ロウドウショウ</t>
    </rPh>
    <phoneticPr fontId="5"/>
  </si>
  <si>
    <t>助成金</t>
    <rPh sb="0" eb="3">
      <t>ジョセイキン</t>
    </rPh>
    <phoneticPr fontId="5"/>
  </si>
  <si>
    <t>事業主に対する助成金支給</t>
    <rPh sb="0" eb="3">
      <t>ジギョウヌシ</t>
    </rPh>
    <rPh sb="4" eb="5">
      <t>タイ</t>
    </rPh>
    <rPh sb="7" eb="9">
      <t>ジョセイ</t>
    </rPh>
    <rPh sb="9" eb="10">
      <t>キン</t>
    </rPh>
    <rPh sb="10" eb="12">
      <t>シキュウ</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</si>
  <si>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</si>
  <si>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</si>
  <si>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</si>
  <si>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</si>
  <si>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</si>
  <si>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</si>
  <si>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</si>
  <si>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</si>
  <si>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</si>
  <si>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</si>
  <si>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</si>
  <si>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</si>
  <si>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</si>
  <si>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４月から９月末までに雇い入れられた生活保護受給者等のうち、６ヶ月間継続して雇用された割合を76％以上とする。
※平成30年度までの成果目標。</t>
    <rPh sb="1" eb="2">
      <t>ガツ</t>
    </rPh>
    <rPh sb="5" eb="6">
      <t>ガツ</t>
    </rPh>
    <rPh sb="6" eb="7">
      <t>マツ</t>
    </rPh>
    <rPh sb="10" eb="13">
      <t>ヤトイイ</t>
    </rPh>
    <rPh sb="17" eb="19">
      <t>セイカツ</t>
    </rPh>
    <rPh sb="19" eb="21">
      <t>ホゴ</t>
    </rPh>
    <rPh sb="21" eb="24">
      <t>ジュキュウシャ</t>
    </rPh>
    <rPh sb="24" eb="25">
      <t>トウ</t>
    </rPh>
    <rPh sb="31" eb="33">
      <t>ゲツカン</t>
    </rPh>
    <rPh sb="33" eb="35">
      <t>ケイゾク</t>
    </rPh>
    <rPh sb="37" eb="39">
      <t>コヨウ</t>
    </rPh>
    <rPh sb="42" eb="44">
      <t>ワリアイ</t>
    </rPh>
    <rPh sb="48" eb="50">
      <t>イジョウ</t>
    </rPh>
    <rPh sb="56" eb="58">
      <t>ヘイセイ</t>
    </rPh>
    <rPh sb="60" eb="62">
      <t>ネンド</t>
    </rPh>
    <rPh sb="65" eb="67">
      <t>セイカ</t>
    </rPh>
    <rPh sb="67" eb="69">
      <t>モクヒョウ</t>
    </rPh>
    <phoneticPr fontId="5"/>
  </si>
  <si>
    <t>４月から９月末までに雇い入れられた生活保護受給者等のうち、６カ月間継続して雇用された割合（６カ月間継続して雇用された者／４月から９月末までに雇い入れられた生活保護受給者等）</t>
    <rPh sb="1" eb="2">
      <t>ガツ</t>
    </rPh>
    <rPh sb="5" eb="6">
      <t>ガツ</t>
    </rPh>
    <rPh sb="6" eb="7">
      <t>マツ</t>
    </rPh>
    <rPh sb="10" eb="13">
      <t>ヤトイイ</t>
    </rPh>
    <rPh sb="17" eb="19">
      <t>セイカツ</t>
    </rPh>
    <rPh sb="19" eb="21">
      <t>ホゴ</t>
    </rPh>
    <rPh sb="21" eb="24">
      <t>ジュキュウシャ</t>
    </rPh>
    <rPh sb="24" eb="25">
      <t>トウ</t>
    </rPh>
    <rPh sb="31" eb="32">
      <t>ゲツ</t>
    </rPh>
    <rPh sb="32" eb="33">
      <t>カン</t>
    </rPh>
    <rPh sb="33" eb="35">
      <t>ケイゾク</t>
    </rPh>
    <rPh sb="37" eb="39">
      <t>コヨウ</t>
    </rPh>
    <rPh sb="42" eb="44">
      <t>ワリアイ</t>
    </rPh>
    <rPh sb="47" eb="48">
      <t>ゲツ</t>
    </rPh>
    <rPh sb="48" eb="49">
      <t>カン</t>
    </rPh>
    <rPh sb="49" eb="51">
      <t>ケイゾク</t>
    </rPh>
    <rPh sb="53" eb="55">
      <t>コヨウ</t>
    </rPh>
    <rPh sb="58" eb="59">
      <t>モノ</t>
    </rPh>
    <rPh sb="61" eb="62">
      <t>ガツ</t>
    </rPh>
    <rPh sb="65" eb="66">
      <t>ガツ</t>
    </rPh>
    <rPh sb="66" eb="67">
      <t>マツ</t>
    </rPh>
    <rPh sb="70" eb="73">
      <t>ヤトイイ</t>
    </rPh>
    <rPh sb="77" eb="79">
      <t>セイカツ</t>
    </rPh>
    <rPh sb="79" eb="81">
      <t>ホゴ</t>
    </rPh>
    <rPh sb="81" eb="84">
      <t>ジュキュウシャ</t>
    </rPh>
    <rPh sb="84" eb="85">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</si>
  <si>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</si>
  <si>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</si>
  <si>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</si>
  <si>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</si>
  <si>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</si>
  <si>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</si>
  <si>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</si>
  <si>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</si>
  <si>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</si>
  <si>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事業主に対する助成金支給</t>
    <rPh sb="0" eb="3">
      <t>ジギョウヌシ</t>
    </rPh>
    <rPh sb="4" eb="5">
      <t>タイ</t>
    </rPh>
    <rPh sb="7" eb="9">
      <t>ジョセイ</t>
    </rPh>
    <rPh sb="9" eb="10">
      <t>キン</t>
    </rPh>
    <rPh sb="10" eb="12">
      <t>シキュウ</t>
    </rPh>
    <phoneticPr fontId="5"/>
  </si>
  <si>
    <t>-</t>
    <phoneticPr fontId="5"/>
  </si>
  <si>
    <t>-</t>
    <phoneticPr fontId="5"/>
  </si>
  <si>
    <t>-</t>
    <phoneticPr fontId="5"/>
  </si>
  <si>
    <t>-</t>
    <phoneticPr fontId="5"/>
  </si>
  <si>
    <t>-</t>
    <phoneticPr fontId="5"/>
  </si>
  <si>
    <t>171,500千円／686件</t>
    <rPh sb="7" eb="9">
      <t>センエン</t>
    </rPh>
    <rPh sb="13" eb="14">
      <t>ケン</t>
    </rPh>
    <phoneticPr fontId="5"/>
  </si>
  <si>
    <t>活動実績は当初見込みを上回る支給決定件数となった。</t>
    <rPh sb="0" eb="2">
      <t>カツドウ</t>
    </rPh>
    <rPh sb="2" eb="4">
      <t>ジッセキ</t>
    </rPh>
    <rPh sb="5" eb="7">
      <t>トウショ</t>
    </rPh>
    <rPh sb="7" eb="9">
      <t>ミコ</t>
    </rPh>
    <rPh sb="11" eb="13">
      <t>ウワマワ</t>
    </rPh>
    <rPh sb="14" eb="16">
      <t>シキュウ</t>
    </rPh>
    <rPh sb="16" eb="18">
      <t>ケッテイ</t>
    </rPh>
    <rPh sb="18" eb="20">
      <t>ケンスウ</t>
    </rPh>
    <phoneticPr fontId="5"/>
  </si>
  <si>
    <t>雇用保険法第62条第１項第３号及び第６号
雇用保険法施行規則第109条及び110条第９項</t>
    <phoneticPr fontId="5"/>
  </si>
  <si>
    <t>生活保護受給者等の就労を促進する施策として必要であり、ニッポン一億総活躍の実現に向けた取組のひとつであることから、優先度の高い事業であると考えている。</t>
    <rPh sb="0" eb="2">
      <t>セイカツ</t>
    </rPh>
    <rPh sb="2" eb="4">
      <t>ホゴ</t>
    </rPh>
    <rPh sb="4" eb="7">
      <t>ジュキュウシャ</t>
    </rPh>
    <rPh sb="7" eb="8">
      <t>トウ</t>
    </rPh>
    <rPh sb="9" eb="11">
      <t>シュウロウ</t>
    </rPh>
    <rPh sb="12" eb="14">
      <t>ソクシン</t>
    </rPh>
    <rPh sb="16" eb="18">
      <t>シサク</t>
    </rPh>
    <rPh sb="21" eb="23">
      <t>ヒツヨウ</t>
    </rPh>
    <rPh sb="31" eb="33">
      <t>イチオク</t>
    </rPh>
    <rPh sb="33" eb="34">
      <t>ソウ</t>
    </rPh>
    <rPh sb="34" eb="36">
      <t>カツヤク</t>
    </rPh>
    <rPh sb="37" eb="39">
      <t>ジツゲン</t>
    </rPh>
    <rPh sb="40" eb="41">
      <t>ム</t>
    </rPh>
    <rPh sb="43" eb="45">
      <t>トリクミ</t>
    </rPh>
    <rPh sb="57" eb="60">
      <t>ユウセンド</t>
    </rPh>
    <rPh sb="61" eb="62">
      <t>タカ</t>
    </rPh>
    <rPh sb="63" eb="65">
      <t>ジギョウ</t>
    </rPh>
    <rPh sb="69" eb="70">
      <t>カンガ</t>
    </rPh>
    <phoneticPr fontId="5"/>
  </si>
  <si>
    <t>対象労働者について、３か月を超えて国等による就労支援を受けている生活保護受給者等とする等、より就職が困難な者を雇い入れた事業主に対して支給することとしている。</t>
    <rPh sb="0" eb="2">
      <t>タイショウ</t>
    </rPh>
    <rPh sb="2" eb="5">
      <t>ロウドウシャ</t>
    </rPh>
    <rPh sb="12" eb="13">
      <t>ゲツ</t>
    </rPh>
    <rPh sb="14" eb="15">
      <t>コ</t>
    </rPh>
    <rPh sb="17" eb="18">
      <t>クニ</t>
    </rPh>
    <rPh sb="18" eb="19">
      <t>トウ</t>
    </rPh>
    <rPh sb="22" eb="24">
      <t>シュウロウ</t>
    </rPh>
    <rPh sb="24" eb="26">
      <t>シエン</t>
    </rPh>
    <rPh sb="27" eb="28">
      <t>ウ</t>
    </rPh>
    <rPh sb="32" eb="34">
      <t>セイカツ</t>
    </rPh>
    <rPh sb="34" eb="36">
      <t>ホゴ</t>
    </rPh>
    <rPh sb="36" eb="39">
      <t>ジュキュウシャ</t>
    </rPh>
    <rPh sb="39" eb="40">
      <t>トウ</t>
    </rPh>
    <rPh sb="43" eb="44">
      <t>ナド</t>
    </rPh>
    <rPh sb="47" eb="49">
      <t>シュウショク</t>
    </rPh>
    <rPh sb="50" eb="52">
      <t>コンナン</t>
    </rPh>
    <rPh sb="53" eb="54">
      <t>モノ</t>
    </rPh>
    <rPh sb="55" eb="58">
      <t>ヤトイイ</t>
    </rPh>
    <rPh sb="60" eb="63">
      <t>ジギョウヌシ</t>
    </rPh>
    <rPh sb="64" eb="65">
      <t>タイ</t>
    </rPh>
    <rPh sb="67" eb="69">
      <t>シキュウ</t>
    </rPh>
    <phoneticPr fontId="5"/>
  </si>
  <si>
    <t>単位当たりコスト＝X／Y
X：実績額（千円）
Y：支給決定件数</t>
    <rPh sb="0" eb="2">
      <t>タンイ</t>
    </rPh>
    <rPh sb="2" eb="3">
      <t>ア</t>
    </rPh>
    <rPh sb="15" eb="18">
      <t>ジッセキガク</t>
    </rPh>
    <rPh sb="19" eb="21">
      <t>センエン</t>
    </rPh>
    <rPh sb="25" eb="27">
      <t>シキュウ</t>
    </rPh>
    <rPh sb="27" eb="29">
      <t>ケッテイ</t>
    </rPh>
    <rPh sb="29" eb="31">
      <t>ケンスウ</t>
    </rPh>
    <phoneticPr fontId="5"/>
  </si>
  <si>
    <t>助成金の支給決定件数</t>
    <rPh sb="0" eb="3">
      <t>ジョセイキン</t>
    </rPh>
    <rPh sb="4" eb="6">
      <t>シキュウ</t>
    </rPh>
    <rPh sb="6" eb="8">
      <t>ケッテイ</t>
    </rPh>
    <rPh sb="8" eb="10">
      <t>ケンスウ</t>
    </rPh>
    <phoneticPr fontId="5"/>
  </si>
  <si>
    <t>159,157千円／618件</t>
    <rPh sb="7" eb="9">
      <t>センエン</t>
    </rPh>
    <rPh sb="13" eb="14">
      <t>ケン</t>
    </rPh>
    <phoneticPr fontId="5"/>
  </si>
  <si>
    <t>施策大目標　労働者等の特性に応じた雇用の安定・促進を図ること（Ⅴ－３）</t>
    <rPh sb="0" eb="2">
      <t>シサク</t>
    </rPh>
    <rPh sb="2" eb="5">
      <t>ダイモクヒョウ</t>
    </rPh>
    <rPh sb="6" eb="9">
      <t>ロウドウシャ</t>
    </rPh>
    <rPh sb="9" eb="10">
      <t>トウ</t>
    </rPh>
    <rPh sb="11" eb="13">
      <t>トクセイ</t>
    </rPh>
    <rPh sb="14" eb="15">
      <t>オウ</t>
    </rPh>
    <rPh sb="17" eb="19">
      <t>コヨウ</t>
    </rPh>
    <rPh sb="20" eb="22">
      <t>アンテイ</t>
    </rPh>
    <rPh sb="23" eb="25">
      <t>ソクシン</t>
    </rPh>
    <rPh sb="26" eb="27">
      <t>ハカ</t>
    </rPh>
    <phoneticPr fontId="5"/>
  </si>
  <si>
    <t>3-1　高齢者・障害者・若年者等の雇用の安定・促進を図ること（Ⅴ－３－１）</t>
    <rPh sb="4" eb="7">
      <t>コウレイシャ</t>
    </rPh>
    <rPh sb="8" eb="11">
      <t>ショウガイシャ</t>
    </rPh>
    <rPh sb="12" eb="14">
      <t>ジャクネン</t>
    </rPh>
    <rPh sb="14" eb="15">
      <t>シャ</t>
    </rPh>
    <rPh sb="15" eb="16">
      <t>トウ</t>
    </rPh>
    <rPh sb="17" eb="19">
      <t>コヨウ</t>
    </rPh>
    <rPh sb="20" eb="22">
      <t>アンテイ</t>
    </rPh>
    <rPh sb="23" eb="25">
      <t>ソクシン</t>
    </rPh>
    <rPh sb="26" eb="27">
      <t>ハカ</t>
    </rPh>
    <phoneticPr fontId="5"/>
  </si>
  <si>
    <t>-</t>
    <phoneticPr fontId="5"/>
  </si>
  <si>
    <t>-</t>
    <phoneticPr fontId="5"/>
  </si>
  <si>
    <t>-</t>
    <phoneticPr fontId="5"/>
  </si>
  <si>
    <t>-</t>
    <phoneticPr fontId="5"/>
  </si>
  <si>
    <t>-</t>
    <phoneticPr fontId="5"/>
  </si>
  <si>
    <t>-</t>
    <phoneticPr fontId="5"/>
  </si>
  <si>
    <t>-</t>
    <phoneticPr fontId="5"/>
  </si>
  <si>
    <t>公共職業安定所又は地方自治体において３カ月を超えて就労支援を受けている生活保護受給者等について、公共職業安定所等の紹介により、継続して雇用する労働者として雇い入れる事業主に対し助成を行う本事業を実施することにより、生活保護受給者等の就職困難者の円滑な就職の促進に寄与する。</t>
    <rPh sb="0" eb="2">
      <t>コウキョウ</t>
    </rPh>
    <rPh sb="2" eb="4">
      <t>ショクギョウ</t>
    </rPh>
    <rPh sb="4" eb="6">
      <t>アンテイ</t>
    </rPh>
    <rPh sb="6" eb="7">
      <t>ショ</t>
    </rPh>
    <rPh sb="7" eb="8">
      <t>マタ</t>
    </rPh>
    <rPh sb="9" eb="11">
      <t>チホウ</t>
    </rPh>
    <rPh sb="11" eb="14">
      <t>ジチタイ</t>
    </rPh>
    <rPh sb="20" eb="21">
      <t>ゲツ</t>
    </rPh>
    <rPh sb="22" eb="23">
      <t>コ</t>
    </rPh>
    <rPh sb="25" eb="27">
      <t>シュウロウ</t>
    </rPh>
    <rPh sb="27" eb="29">
      <t>シエン</t>
    </rPh>
    <rPh sb="30" eb="31">
      <t>ウ</t>
    </rPh>
    <rPh sb="35" eb="37">
      <t>セイカツ</t>
    </rPh>
    <rPh sb="37" eb="39">
      <t>ホゴ</t>
    </rPh>
    <rPh sb="39" eb="42">
      <t>ジュキュウシャ</t>
    </rPh>
    <rPh sb="42" eb="43">
      <t>トウ</t>
    </rPh>
    <rPh sb="48" eb="50">
      <t>コウキョウ</t>
    </rPh>
    <rPh sb="50" eb="52">
      <t>ショクギョウ</t>
    </rPh>
    <rPh sb="52" eb="54">
      <t>アンテイ</t>
    </rPh>
    <rPh sb="54" eb="55">
      <t>ショ</t>
    </rPh>
    <rPh sb="55" eb="56">
      <t>トウ</t>
    </rPh>
    <rPh sb="57" eb="59">
      <t>ショウカイ</t>
    </rPh>
    <rPh sb="63" eb="65">
      <t>ケイゾク</t>
    </rPh>
    <rPh sb="67" eb="69">
      <t>コヨウ</t>
    </rPh>
    <rPh sb="71" eb="74">
      <t>ロウドウシャ</t>
    </rPh>
    <rPh sb="77" eb="80">
      <t>ヤトイイ</t>
    </rPh>
    <rPh sb="82" eb="85">
      <t>ジギョウヌシ</t>
    </rPh>
    <rPh sb="86" eb="87">
      <t>タイ</t>
    </rPh>
    <rPh sb="88" eb="90">
      <t>ジョセイ</t>
    </rPh>
    <rPh sb="91" eb="92">
      <t>オコナ</t>
    </rPh>
    <rPh sb="93" eb="94">
      <t>ホン</t>
    </rPh>
    <rPh sb="94" eb="96">
      <t>ジギョウ</t>
    </rPh>
    <rPh sb="97" eb="99">
      <t>ジッシ</t>
    </rPh>
    <rPh sb="107" eb="109">
      <t>セイカツ</t>
    </rPh>
    <rPh sb="109" eb="111">
      <t>ホゴ</t>
    </rPh>
    <rPh sb="111" eb="114">
      <t>ジュキュウシャ</t>
    </rPh>
    <rPh sb="114" eb="115">
      <t>トウ</t>
    </rPh>
    <rPh sb="116" eb="118">
      <t>シュウショク</t>
    </rPh>
    <rPh sb="118" eb="120">
      <t>コンナン</t>
    </rPh>
    <rPh sb="120" eb="121">
      <t>シャ</t>
    </rPh>
    <rPh sb="122" eb="124">
      <t>エンカツ</t>
    </rPh>
    <rPh sb="125" eb="127">
      <t>シュウショク</t>
    </rPh>
    <rPh sb="128" eb="130">
      <t>ソクシン</t>
    </rPh>
    <rPh sb="131" eb="133">
      <t>キヨ</t>
    </rPh>
    <phoneticPr fontId="5"/>
  </si>
  <si>
    <t>成果目標を上回る成果実績を上げており、本助成金により生活保護受給者等の雇用機会の増大が図られている。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セイカツ</t>
    </rPh>
    <rPh sb="28" eb="30">
      <t>ホゴ</t>
    </rPh>
    <rPh sb="30" eb="33">
      <t>ジュキュウシャ</t>
    </rPh>
    <rPh sb="33" eb="34">
      <t>トウ</t>
    </rPh>
    <rPh sb="35" eb="37">
      <t>コヨウ</t>
    </rPh>
    <rPh sb="37" eb="39">
      <t>キカイ</t>
    </rPh>
    <rPh sb="40" eb="42">
      <t>ゾウダイ</t>
    </rPh>
    <rPh sb="43" eb="44">
      <t>ハカ</t>
    </rPh>
    <phoneticPr fontId="5"/>
  </si>
  <si>
    <t>生活保護受給者等に対する雇用対策を実施している労働局において、一体的に助成金を支給することにより、効率化を図っている。</t>
    <rPh sb="0" eb="2">
      <t>セイカツ</t>
    </rPh>
    <rPh sb="2" eb="4">
      <t>ホゴ</t>
    </rPh>
    <rPh sb="4" eb="7">
      <t>ジュキュウシャ</t>
    </rPh>
    <rPh sb="7" eb="8">
      <t>トウ</t>
    </rPh>
    <rPh sb="9" eb="10">
      <t>タイ</t>
    </rPh>
    <rPh sb="12" eb="14">
      <t>コヨウ</t>
    </rPh>
    <rPh sb="14" eb="16">
      <t>タイサク</t>
    </rPh>
    <rPh sb="17" eb="19">
      <t>ジッシ</t>
    </rPh>
    <rPh sb="23" eb="26">
      <t>ロウドウキョク</t>
    </rPh>
    <rPh sb="31" eb="34">
      <t>イッタイテキ</t>
    </rPh>
    <rPh sb="35" eb="38">
      <t>ジョセイキン</t>
    </rPh>
    <rPh sb="39" eb="41">
      <t>シキュウ</t>
    </rPh>
    <rPh sb="49" eb="52">
      <t>コウリツカ</t>
    </rPh>
    <rPh sb="53" eb="54">
      <t>ハカ</t>
    </rPh>
    <phoneticPr fontId="5"/>
  </si>
  <si>
    <t>今後も制度の適切な運用を図りながら、引き続き本事業を実施する必要がある。</t>
    <rPh sb="0" eb="2">
      <t>コンゴ</t>
    </rPh>
    <rPh sb="3" eb="5">
      <t>セイド</t>
    </rPh>
    <rPh sb="6" eb="8">
      <t>テキセツ</t>
    </rPh>
    <rPh sb="9" eb="11">
      <t>ウンヨウ</t>
    </rPh>
    <rPh sb="12" eb="13">
      <t>ハカ</t>
    </rPh>
    <rPh sb="18" eb="19">
      <t>ヒ</t>
    </rPh>
    <rPh sb="20" eb="21">
      <t>ツヅ</t>
    </rPh>
    <rPh sb="22" eb="23">
      <t>ホン</t>
    </rPh>
    <rPh sb="23" eb="25">
      <t>ジギョウ</t>
    </rPh>
    <rPh sb="26" eb="28">
      <t>ジッシ</t>
    </rPh>
    <rPh sb="30" eb="32">
      <t>ヒツヨウ</t>
    </rPh>
    <phoneticPr fontId="5"/>
  </si>
  <si>
    <t>雇入れ助成金のうち、助成の対象となる者が異なっており、他事業との適切な役割分担を行っている。</t>
    <rPh sb="0" eb="1">
      <t>ヤトイ</t>
    </rPh>
    <rPh sb="1" eb="2">
      <t>イ</t>
    </rPh>
    <rPh sb="3" eb="6">
      <t>ジョセイキン</t>
    </rPh>
    <rPh sb="10" eb="12">
      <t>ジョセイ</t>
    </rPh>
    <rPh sb="13" eb="15">
      <t>タイショウ</t>
    </rPh>
    <rPh sb="18" eb="19">
      <t>モノ</t>
    </rPh>
    <rPh sb="20" eb="21">
      <t>コト</t>
    </rPh>
    <rPh sb="27" eb="28">
      <t>ホカ</t>
    </rPh>
    <rPh sb="28" eb="30">
      <t>ジギョウ</t>
    </rPh>
    <rPh sb="32" eb="34">
      <t>テキセツ</t>
    </rPh>
    <rPh sb="35" eb="37">
      <t>ヤクワリ</t>
    </rPh>
    <rPh sb="37" eb="39">
      <t>ブンタン</t>
    </rPh>
    <rPh sb="40" eb="41">
      <t>オコナ</t>
    </rPh>
    <phoneticPr fontId="5"/>
  </si>
  <si>
    <t>生活保護受給者等雇用開発コースの支援対象者の事業主都合離職割合が助成金の支給対象でない雇用保険被保険者の事業主都合離職割合以下</t>
    <rPh sb="0" eb="2">
      <t>セイカツ</t>
    </rPh>
    <rPh sb="2" eb="4">
      <t>ホゴ</t>
    </rPh>
    <rPh sb="4" eb="7">
      <t>ジュキュウシャ</t>
    </rPh>
    <rPh sb="7" eb="8">
      <t>トウ</t>
    </rPh>
    <rPh sb="8" eb="10">
      <t>コヨウ</t>
    </rPh>
    <rPh sb="10" eb="12">
      <t>カイハツ</t>
    </rPh>
    <rPh sb="16" eb="18">
      <t>シエン</t>
    </rPh>
    <rPh sb="18" eb="21">
      <t>タイショウシャ</t>
    </rPh>
    <rPh sb="22" eb="25">
      <t>ジギョウヌシ</t>
    </rPh>
    <rPh sb="25" eb="27">
      <t>ツゴウ</t>
    </rPh>
    <rPh sb="27" eb="29">
      <t>リショク</t>
    </rPh>
    <rPh sb="29" eb="31">
      <t>ワリアイ</t>
    </rPh>
    <rPh sb="32" eb="35">
      <t>ジョセイキン</t>
    </rPh>
    <rPh sb="36" eb="38">
      <t>シキュウ</t>
    </rPh>
    <rPh sb="38" eb="40">
      <t>タイショウ</t>
    </rPh>
    <rPh sb="43" eb="45">
      <t>コヨウ</t>
    </rPh>
    <rPh sb="45" eb="47">
      <t>ホケン</t>
    </rPh>
    <rPh sb="47" eb="51">
      <t>ヒホケンシャ</t>
    </rPh>
    <rPh sb="52" eb="55">
      <t>ジギョウヌシ</t>
    </rPh>
    <rPh sb="55" eb="57">
      <t>ツゴウ</t>
    </rPh>
    <rPh sb="57" eb="59">
      <t>リショク</t>
    </rPh>
    <rPh sb="59" eb="61">
      <t>ワリアイ</t>
    </rPh>
    <rPh sb="61" eb="63">
      <t>イカ</t>
    </rPh>
    <phoneticPr fontId="5"/>
  </si>
  <si>
    <t>本助成金の支給は、生活保護受給者等の職場定着を支援するためにハローワークで行う職業紹介と一体的に実施する必要がある。</t>
    <rPh sb="0" eb="1">
      <t>ホン</t>
    </rPh>
    <rPh sb="1" eb="4">
      <t>ジョセイキン</t>
    </rPh>
    <rPh sb="5" eb="7">
      <t>シキュウ</t>
    </rPh>
    <rPh sb="9" eb="11">
      <t>セイカツ</t>
    </rPh>
    <rPh sb="11" eb="13">
      <t>ホゴ</t>
    </rPh>
    <rPh sb="13" eb="16">
      <t>ジュキュウシャ</t>
    </rPh>
    <rPh sb="16" eb="17">
      <t>トウ</t>
    </rPh>
    <rPh sb="18" eb="20">
      <t>ショクバ</t>
    </rPh>
    <rPh sb="20" eb="22">
      <t>テイチャク</t>
    </rPh>
    <rPh sb="23" eb="25">
      <t>シエン</t>
    </rPh>
    <rPh sb="37" eb="38">
      <t>オコナ</t>
    </rPh>
    <rPh sb="39" eb="41">
      <t>ショクギョウ</t>
    </rPh>
    <rPh sb="41" eb="43">
      <t>ショウカイ</t>
    </rPh>
    <rPh sb="44" eb="47">
      <t>イッタイテキ</t>
    </rPh>
    <rPh sb="48" eb="50">
      <t>ジッシ</t>
    </rPh>
    <rPh sb="52" eb="54">
      <t>ヒツヨウ</t>
    </rPh>
    <phoneticPr fontId="5"/>
  </si>
  <si>
    <t>平成30年度までは予算執行率が低調であったが、予算額の見直しや、生活保護受給者等自立促進事業と相まって本助成金を活用した生活保護受給者等の就職促進に努めた結果、令和元年度においては見込みを上回る執行となった。
また、成果目標についても達成していることから、本助成金は、生活保護受給者等の雇用機会の確保や職場定着に繋がっており、その雇用の安定を図る上で必要な助成金となっている。</t>
    <rPh sb="0" eb="2">
      <t>ヘイセイ</t>
    </rPh>
    <rPh sb="4" eb="6">
      <t>ネンド</t>
    </rPh>
    <rPh sb="9" eb="11">
      <t>ヨサン</t>
    </rPh>
    <rPh sb="11" eb="13">
      <t>シッコウ</t>
    </rPh>
    <rPh sb="13" eb="14">
      <t>リツ</t>
    </rPh>
    <rPh sb="15" eb="17">
      <t>テイチョウ</t>
    </rPh>
    <rPh sb="23" eb="26">
      <t>ヨサンガク</t>
    </rPh>
    <rPh sb="27" eb="29">
      <t>ミナオ</t>
    </rPh>
    <rPh sb="32" eb="34">
      <t>セイカツ</t>
    </rPh>
    <rPh sb="34" eb="36">
      <t>ホゴ</t>
    </rPh>
    <rPh sb="36" eb="39">
      <t>ジュキュウシャ</t>
    </rPh>
    <rPh sb="39" eb="40">
      <t>トウ</t>
    </rPh>
    <rPh sb="40" eb="42">
      <t>ジリツ</t>
    </rPh>
    <rPh sb="42" eb="44">
      <t>ソクシン</t>
    </rPh>
    <rPh sb="44" eb="46">
      <t>ジギョウ</t>
    </rPh>
    <rPh sb="47" eb="48">
      <t>アイ</t>
    </rPh>
    <rPh sb="51" eb="52">
      <t>ホン</t>
    </rPh>
    <rPh sb="52" eb="55">
      <t>ジョセイキン</t>
    </rPh>
    <rPh sb="56" eb="58">
      <t>カツヨウ</t>
    </rPh>
    <rPh sb="60" eb="62">
      <t>セイカツ</t>
    </rPh>
    <rPh sb="62" eb="64">
      <t>ホゴ</t>
    </rPh>
    <rPh sb="64" eb="67">
      <t>ジュキュウシャ</t>
    </rPh>
    <rPh sb="67" eb="68">
      <t>トウ</t>
    </rPh>
    <rPh sb="69" eb="71">
      <t>シュウショク</t>
    </rPh>
    <rPh sb="71" eb="73">
      <t>ソクシン</t>
    </rPh>
    <rPh sb="74" eb="75">
      <t>ツト</t>
    </rPh>
    <rPh sb="77" eb="79">
      <t>ケッカ</t>
    </rPh>
    <rPh sb="80" eb="82">
      <t>レイワ</t>
    </rPh>
    <rPh sb="82" eb="84">
      <t>ガンネン</t>
    </rPh>
    <rPh sb="84" eb="85">
      <t>ド</t>
    </rPh>
    <rPh sb="90" eb="92">
      <t>ミコ</t>
    </rPh>
    <rPh sb="94" eb="96">
      <t>ウワマワ</t>
    </rPh>
    <rPh sb="97" eb="99">
      <t>シッコウ</t>
    </rPh>
    <rPh sb="108" eb="110">
      <t>セイカ</t>
    </rPh>
    <rPh sb="110" eb="112">
      <t>モクヒョウ</t>
    </rPh>
    <rPh sb="117" eb="119">
      <t>タッセイ</t>
    </rPh>
    <rPh sb="128" eb="129">
      <t>ホン</t>
    </rPh>
    <rPh sb="129" eb="132">
      <t>ジョセイキン</t>
    </rPh>
    <rPh sb="134" eb="136">
      <t>セイカツ</t>
    </rPh>
    <rPh sb="136" eb="138">
      <t>ホゴ</t>
    </rPh>
    <rPh sb="138" eb="141">
      <t>ジュキュウシャ</t>
    </rPh>
    <rPh sb="141" eb="142">
      <t>トウ</t>
    </rPh>
    <rPh sb="143" eb="145">
      <t>コヨウ</t>
    </rPh>
    <rPh sb="145" eb="147">
      <t>キカイ</t>
    </rPh>
    <rPh sb="148" eb="150">
      <t>カクホ</t>
    </rPh>
    <rPh sb="151" eb="153">
      <t>ショクバ</t>
    </rPh>
    <rPh sb="153" eb="155">
      <t>テイチャク</t>
    </rPh>
    <rPh sb="156" eb="157">
      <t>ツナ</t>
    </rPh>
    <rPh sb="165" eb="167">
      <t>コヨウ</t>
    </rPh>
    <rPh sb="168" eb="170">
      <t>アンテイ</t>
    </rPh>
    <rPh sb="171" eb="172">
      <t>ハカ</t>
    </rPh>
    <rPh sb="173" eb="174">
      <t>ウエ</t>
    </rPh>
    <rPh sb="175" eb="177">
      <t>ヒツヨウ</t>
    </rPh>
    <rPh sb="178" eb="181">
      <t>ジョセイキン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</si>
  <si>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</si>
  <si>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</si>
  <si>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</si>
  <si>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</si>
  <si>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</si>
  <si>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</si>
  <si>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</si>
  <si>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</si>
  <si>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</si>
  <si>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</si>
  <si>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168,617千円／673件</t>
    <rPh sb="7" eb="9">
      <t>センエン</t>
    </rPh>
    <rPh sb="13" eb="14">
      <t>ケン</t>
    </rPh>
    <phoneticPr fontId="5"/>
  </si>
  <si>
    <t>引き続き、必要な予算を確保し、適正な執行に努めること。</t>
    <phoneticPr fontId="5"/>
  </si>
  <si>
    <t>引き続き、必要な予算を確保し、適正な執行に努めていく。</t>
    <phoneticPr fontId="5"/>
  </si>
  <si>
    <t>支給件数見込みを下方修正したため</t>
    <rPh sb="8" eb="10">
      <t>カホウ</t>
    </rPh>
    <rPh sb="10" eb="12">
      <t>シュウセイ</t>
    </rPh>
    <phoneticPr fontId="5"/>
  </si>
  <si>
    <t>B.事業主A</t>
    <rPh sb="2" eb="5">
      <t>ジギョウヌシ</t>
    </rPh>
    <phoneticPr fontId="5"/>
  </si>
  <si>
    <t>A.愛知労働局</t>
    <rPh sb="2" eb="4">
      <t>アイチ</t>
    </rPh>
    <rPh sb="4" eb="6">
      <t>ロウドウ</t>
    </rPh>
    <rPh sb="6" eb="7">
      <t>キョク</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</si>
  <si>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</si>
  <si>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愛知労働局</t>
    <rPh sb="0" eb="2">
      <t>アイチ</t>
    </rPh>
    <rPh sb="2" eb="4">
      <t>ロウドウ</t>
    </rPh>
    <rPh sb="4" eb="5">
      <t>キョク</t>
    </rPh>
    <phoneticPr fontId="5"/>
  </si>
  <si>
    <t>千葉労働局</t>
    <rPh sb="0" eb="2">
      <t>チバ</t>
    </rPh>
    <rPh sb="2" eb="4">
      <t>ロウドウ</t>
    </rPh>
    <rPh sb="4" eb="5">
      <t>キョク</t>
    </rPh>
    <phoneticPr fontId="5"/>
  </si>
  <si>
    <t>東京労働局</t>
    <rPh sb="0" eb="2">
      <t>トウキョウ</t>
    </rPh>
    <rPh sb="2" eb="4">
      <t>ロウドウ</t>
    </rPh>
    <rPh sb="4" eb="5">
      <t>キョク</t>
    </rPh>
    <phoneticPr fontId="5"/>
  </si>
  <si>
    <t>大阪労働局</t>
    <rPh sb="0" eb="2">
      <t>オオサカ</t>
    </rPh>
    <rPh sb="2" eb="4">
      <t>ロウドウ</t>
    </rPh>
    <rPh sb="4" eb="5">
      <t>キョク</t>
    </rPh>
    <phoneticPr fontId="5"/>
  </si>
  <si>
    <t>神奈川労働局</t>
    <rPh sb="0" eb="3">
      <t>カナガワ</t>
    </rPh>
    <rPh sb="3" eb="5">
      <t>ロウドウ</t>
    </rPh>
    <rPh sb="5" eb="6">
      <t>キョク</t>
    </rPh>
    <phoneticPr fontId="5"/>
  </si>
  <si>
    <t>北海道労働局</t>
    <rPh sb="0" eb="3">
      <t>ホッカイドウ</t>
    </rPh>
    <rPh sb="3" eb="5">
      <t>ロウドウ</t>
    </rPh>
    <rPh sb="5" eb="6">
      <t>キョク</t>
    </rPh>
    <phoneticPr fontId="5"/>
  </si>
  <si>
    <t>沖縄労働局</t>
    <rPh sb="0" eb="2">
      <t>オキナワ</t>
    </rPh>
    <rPh sb="2" eb="4">
      <t>ロウドウ</t>
    </rPh>
    <rPh sb="4" eb="5">
      <t>キョク</t>
    </rPh>
    <phoneticPr fontId="5"/>
  </si>
  <si>
    <t>埼玉労働局</t>
    <rPh sb="0" eb="2">
      <t>サイタマ</t>
    </rPh>
    <rPh sb="2" eb="4">
      <t>ロウドウ</t>
    </rPh>
    <rPh sb="4" eb="5">
      <t>キョク</t>
    </rPh>
    <phoneticPr fontId="5"/>
  </si>
  <si>
    <t>福岡労働局</t>
    <rPh sb="0" eb="2">
      <t>フクオカ</t>
    </rPh>
    <rPh sb="2" eb="4">
      <t>ロウドウ</t>
    </rPh>
    <rPh sb="4" eb="5">
      <t>キョク</t>
    </rPh>
    <phoneticPr fontId="5"/>
  </si>
  <si>
    <t>福島労働局</t>
    <rPh sb="0" eb="2">
      <t>フクシマ</t>
    </rPh>
    <rPh sb="2" eb="4">
      <t>ロウドウ</t>
    </rPh>
    <rPh sb="4" eb="5">
      <t>キョク</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</si>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</sst>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71438</xdr:colOff>
      <xdr:row>742</xdr:row>
      <xdr:rowOff>246059</xdr:rowOff>
    </xdr:from>
    <xdr:to>
      <xdr:col>30</xdr:col>
      <xdr:colOff>134939</xdr:colOff>
      <xdr:row>745</xdr:row>
      <xdr:rowOff>23809</xdr:rowOff>
    </xdr:to>
    <xdr:sp macro="" textlink="">
      <xdr:nvSpPr>
        <xdr:cNvPr id="2" name="正方形/長方形 1"/>
        <xdr:cNvSpPr/>
      </xdr:nvSpPr>
      <xdr:spPr>
        <a:xfrm>
          <a:off x="4040188" y="234703934"/>
          <a:ext cx="2047876" cy="8255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t>厚生労働省</a:t>
          </a:r>
          <a:endParaRPr kumimoji="1" lang="en-US" altLang="ja-JP" sz="1100"/>
        </a:p>
        <a:p>
          <a:pPr algn="ctr"/>
          <a:r>
            <a:rPr kumimoji="1" lang="en-US" altLang="ja-JP" sz="1100"/>
            <a:t>159</a:t>
          </a:r>
          <a:r>
            <a:rPr kumimoji="1" lang="ja-JP" altLang="en-US" sz="1100"/>
            <a:t>百万円</a:t>
          </a:r>
        </a:p>
      </xdr:txBody>
    </xdr:sp>
    <xdr:clientData/>
  </xdr:twoCellAnchor>
  <xdr:twoCellAnchor>
    <xdr:from>
      <xdr:col>20</xdr:col>
      <xdr:colOff>79376</xdr:colOff>
      <xdr:row>747</xdr:row>
      <xdr:rowOff>65089</xdr:rowOff>
    </xdr:from>
    <xdr:to>
      <xdr:col>30</xdr:col>
      <xdr:colOff>112715</xdr:colOff>
      <xdr:row>749</xdr:row>
      <xdr:rowOff>192089</xdr:rowOff>
    </xdr:to>
    <xdr:sp macro="" textlink="">
      <xdr:nvSpPr>
        <xdr:cNvPr id="4" name="正方形/長方形 3"/>
        <xdr:cNvSpPr/>
      </xdr:nvSpPr>
      <xdr:spPr>
        <a:xfrm>
          <a:off x="4048126" y="236269214"/>
          <a:ext cx="2017714" cy="8255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t>A.</a:t>
          </a:r>
          <a:r>
            <a:rPr kumimoji="1" lang="ja-JP" altLang="en-US" sz="1100"/>
            <a:t>都道府県労働局（</a:t>
          </a:r>
          <a:r>
            <a:rPr kumimoji="1" lang="en-US" altLang="ja-JP" sz="1100"/>
            <a:t>47</a:t>
          </a:r>
          <a:r>
            <a:rPr kumimoji="1" lang="ja-JP" altLang="en-US" sz="1100"/>
            <a:t>局）</a:t>
          </a:r>
          <a:endParaRPr kumimoji="1" lang="en-US" altLang="ja-JP" sz="1100"/>
        </a:p>
        <a:p>
          <a:pPr algn="ctr"/>
          <a:r>
            <a:rPr kumimoji="1" lang="en-US" altLang="ja-JP" sz="1100"/>
            <a:t>159</a:t>
          </a:r>
          <a:r>
            <a:rPr kumimoji="1" lang="ja-JP" altLang="en-US" sz="1100"/>
            <a:t>百万円</a:t>
          </a:r>
          <a:endParaRPr kumimoji="1" lang="en-US" altLang="ja-JP" sz="1100"/>
        </a:p>
      </xdr:txBody>
    </xdr:sp>
    <xdr:clientData/>
  </xdr:twoCellAnchor>
  <xdr:twoCellAnchor>
    <xdr:from>
      <xdr:col>25</xdr:col>
      <xdr:colOff>103187</xdr:colOff>
      <xdr:row>745</xdr:row>
      <xdr:rowOff>23809</xdr:rowOff>
    </xdr:from>
    <xdr:to>
      <xdr:col>25</xdr:col>
      <xdr:colOff>103188</xdr:colOff>
      <xdr:row>746</xdr:row>
      <xdr:rowOff>103188</xdr:rowOff>
    </xdr:to>
    <xdr:cxnSp macro="">
      <xdr:nvCxnSpPr>
        <xdr:cNvPr id="6" name="直線矢印コネクタ 5"/>
        <xdr:cNvCxnSpPr>
          <a:stCxn id="2" idx="2"/>
        </xdr:cNvCxnSpPr>
      </xdr:nvCxnSpPr>
      <xdr:spPr>
        <a:xfrm flipH="1">
          <a:off x="5064125" y="235529434"/>
          <a:ext cx="1" cy="4286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88900</xdr:colOff>
      <xdr:row>751</xdr:row>
      <xdr:rowOff>288934</xdr:rowOff>
    </xdr:from>
    <xdr:to>
      <xdr:col>30</xdr:col>
      <xdr:colOff>122239</xdr:colOff>
      <xdr:row>754</xdr:row>
      <xdr:rowOff>66684</xdr:rowOff>
    </xdr:to>
    <xdr:sp macro="" textlink="">
      <xdr:nvSpPr>
        <xdr:cNvPr id="7" name="正方形/長方形 6"/>
        <xdr:cNvSpPr/>
      </xdr:nvSpPr>
      <xdr:spPr>
        <a:xfrm>
          <a:off x="4057650" y="237890059"/>
          <a:ext cx="2017714" cy="8255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t>B.</a:t>
          </a:r>
          <a:r>
            <a:rPr kumimoji="1" lang="ja-JP" altLang="en-US" sz="1100"/>
            <a:t>事業主</a:t>
          </a:r>
          <a:endParaRPr kumimoji="1" lang="en-US" altLang="ja-JP" sz="1100"/>
        </a:p>
        <a:p>
          <a:pPr algn="ctr"/>
          <a:r>
            <a:rPr kumimoji="1" lang="en-US" altLang="ja-JP" sz="1100"/>
            <a:t>618</a:t>
          </a:r>
          <a:r>
            <a:rPr kumimoji="1" lang="ja-JP" altLang="en-US" sz="1100"/>
            <a:t>件</a:t>
          </a:r>
          <a:endParaRPr kumimoji="1" lang="en-US" altLang="ja-JP" sz="1100"/>
        </a:p>
        <a:p>
          <a:pPr algn="ctr"/>
          <a:r>
            <a:rPr kumimoji="1" lang="en-US" altLang="ja-JP" sz="1100"/>
            <a:t>159</a:t>
          </a:r>
          <a:r>
            <a:rPr kumimoji="1" lang="ja-JP" altLang="en-US" sz="1100"/>
            <a:t>百万円</a:t>
          </a:r>
          <a:endParaRPr kumimoji="1" lang="en-US" altLang="ja-JP" sz="1100"/>
        </a:p>
      </xdr:txBody>
    </xdr:sp>
    <xdr:clientData/>
  </xdr:twoCellAnchor>
  <xdr:twoCellAnchor>
    <xdr:from>
      <xdr:col>25</xdr:col>
      <xdr:colOff>128587</xdr:colOff>
      <xdr:row>749</xdr:row>
      <xdr:rowOff>192089</xdr:rowOff>
    </xdr:from>
    <xdr:to>
      <xdr:col>25</xdr:col>
      <xdr:colOff>128588</xdr:colOff>
      <xdr:row>751</xdr:row>
      <xdr:rowOff>1588</xdr:rowOff>
    </xdr:to>
    <xdr:cxnSp macro="">
      <xdr:nvCxnSpPr>
        <xdr:cNvPr id="10" name="直線矢印コネクタ 9"/>
        <xdr:cNvCxnSpPr/>
      </xdr:nvCxnSpPr>
      <xdr:spPr>
        <a:xfrm flipH="1">
          <a:off x="5089525" y="237094714"/>
          <a:ext cx="1" cy="5079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63499</xdr:colOff>
      <xdr:row>746</xdr:row>
      <xdr:rowOff>95248</xdr:rowOff>
    </xdr:from>
    <xdr:to>
      <xdr:col>30</xdr:col>
      <xdr:colOff>0</xdr:colOff>
      <xdr:row>747</xdr:row>
      <xdr:rowOff>230185</xdr:rowOff>
    </xdr:to>
    <xdr:sp macro="" textlink="">
      <xdr:nvSpPr>
        <xdr:cNvPr id="11" name="テキスト ボックス 10"/>
        <xdr:cNvSpPr txBox="1"/>
      </xdr:nvSpPr>
      <xdr:spPr>
        <a:xfrm>
          <a:off x="4627562" y="235950123"/>
          <a:ext cx="1325563" cy="48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24</xdr:col>
      <xdr:colOff>17462</xdr:colOff>
      <xdr:row>751</xdr:row>
      <xdr:rowOff>17460</xdr:rowOff>
    </xdr:from>
    <xdr:to>
      <xdr:col>30</xdr:col>
      <xdr:colOff>152400</xdr:colOff>
      <xdr:row>752</xdr:row>
      <xdr:rowOff>152397</xdr:rowOff>
    </xdr:to>
    <xdr:sp macro="" textlink="">
      <xdr:nvSpPr>
        <xdr:cNvPr id="13" name="テキスト ボックス 12"/>
        <xdr:cNvSpPr txBox="1"/>
      </xdr:nvSpPr>
      <xdr:spPr>
        <a:xfrm>
          <a:off x="4779962" y="237618585"/>
          <a:ext cx="1325563" cy="48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16</xdr:col>
      <xdr:colOff>23813</xdr:colOff>
      <xdr:row>742</xdr:row>
      <xdr:rowOff>55562</xdr:rowOff>
    </xdr:from>
    <xdr:to>
      <xdr:col>37</xdr:col>
      <xdr:colOff>55562</xdr:colOff>
      <xdr:row>750</xdr:row>
      <xdr:rowOff>79375</xdr:rowOff>
    </xdr:to>
    <xdr:sp macro="" textlink="">
      <xdr:nvSpPr>
        <xdr:cNvPr id="15" name="正方形/長方形 14"/>
        <xdr:cNvSpPr/>
      </xdr:nvSpPr>
      <xdr:spPr>
        <a:xfrm>
          <a:off x="3198813" y="234513437"/>
          <a:ext cx="4198937" cy="2817813"/>
        </a:xfrm>
        <a:prstGeom prst="rect">
          <a:avLst/>
        </a:prstGeom>
        <a:noFill/>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30</xdr:col>
      <xdr:colOff>184150</xdr:colOff>
      <xdr:row>743</xdr:row>
      <xdr:rowOff>160335</xdr:rowOff>
    </xdr:from>
    <xdr:to>
      <xdr:col>37</xdr:col>
      <xdr:colOff>120650</xdr:colOff>
      <xdr:row>744</xdr:row>
      <xdr:rowOff>295272</xdr:rowOff>
    </xdr:to>
    <xdr:sp macro="" textlink="">
      <xdr:nvSpPr>
        <xdr:cNvPr id="16" name="テキスト ボックス 15"/>
        <xdr:cNvSpPr txBox="1"/>
      </xdr:nvSpPr>
      <xdr:spPr>
        <a:xfrm>
          <a:off x="6137275" y="234967460"/>
          <a:ext cx="1325563" cy="48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baseline="0"/>
            <a:t> </a:t>
          </a:r>
          <a:r>
            <a:rPr kumimoji="1" lang="ja-JP" altLang="en-US" sz="1100"/>
            <a:t>制度設計等 ］</a:t>
          </a:r>
        </a:p>
      </xdr:txBody>
    </xdr:sp>
    <xdr:clientData/>
  </xdr:twoCellAnchor>
  <xdr:twoCellAnchor>
    <xdr:from>
      <xdr:col>31</xdr:col>
      <xdr:colOff>11112</xdr:colOff>
      <xdr:row>751</xdr:row>
      <xdr:rowOff>127000</xdr:rowOff>
    </xdr:from>
    <xdr:to>
      <xdr:col>42</xdr:col>
      <xdr:colOff>150813</xdr:colOff>
      <xdr:row>754</xdr:row>
      <xdr:rowOff>174625</xdr:rowOff>
    </xdr:to>
    <xdr:sp macro="" textlink="">
      <xdr:nvSpPr>
        <xdr:cNvPr id="17" name="テキスト ボックス 16"/>
        <xdr:cNvSpPr txBox="1"/>
      </xdr:nvSpPr>
      <xdr:spPr>
        <a:xfrm>
          <a:off x="6162675" y="45807313"/>
          <a:ext cx="2322513"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a:t>
          </a:r>
          <a:r>
            <a:rPr kumimoji="1" lang="ja-JP" altLang="en-US" sz="1100" baseline="0"/>
            <a:t> 生活保護受給者等の</a:t>
          </a:r>
          <a:endParaRPr kumimoji="1" lang="en-US" altLang="ja-JP" sz="1100" baseline="0"/>
        </a:p>
        <a:p>
          <a:r>
            <a:rPr kumimoji="1" lang="ja-JP" altLang="en-US" sz="1100" baseline="0"/>
            <a:t>　雇入れに対する賃金に充当</a:t>
          </a:r>
          <a:r>
            <a:rPr kumimoji="1" lang="ja-JP" altLang="en-US" sz="1100"/>
            <a:t> ］</a:t>
          </a:r>
        </a:p>
      </xdr:txBody>
    </xdr:sp>
    <xdr:clientData/>
  </xdr:twoCellAnchor>
  <xdr:twoCellAnchor>
    <xdr:from>
      <xdr:col>47</xdr:col>
      <xdr:colOff>36286</xdr:colOff>
      <xdr:row>39</xdr:row>
      <xdr:rowOff>4536</xdr:rowOff>
    </xdr:from>
    <xdr:to>
      <xdr:col>50</xdr:col>
      <xdr:colOff>132670</xdr:colOff>
      <xdr:row>40</xdr:row>
      <xdr:rowOff>54428</xdr:rowOff>
    </xdr:to>
    <xdr:sp macro="" textlink="">
      <xdr:nvSpPr>
        <xdr:cNvPr id="3" name="テキスト ボックス 2"/>
        <xdr:cNvSpPr txBox="1"/>
      </xdr:nvSpPr>
      <xdr:spPr>
        <a:xfrm>
          <a:off x="9629322" y="13475607"/>
          <a:ext cx="1008062"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支給対象者</a:t>
          </a:r>
          <a:endParaRPr kumimoji="1" lang="en-US" altLang="ja-JP" sz="800"/>
        </a:p>
        <a:p>
          <a:r>
            <a:rPr kumimoji="1" lang="ja-JP" altLang="en-US" sz="800"/>
            <a:t>≦一般</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H782" sqref="BH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610</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529</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566</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631</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570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1434</v>
      </c>
      <c r="Q13" s="658"/>
      <c r="R13" s="658"/>
      <c r="S13" s="658"/>
      <c r="T13" s="658"/>
      <c r="U13" s="658"/>
      <c r="V13" s="659"/>
      <c r="W13" s="657">
        <v>736</v>
      </c>
      <c r="X13" s="658"/>
      <c r="Y13" s="658"/>
      <c r="Z13" s="658"/>
      <c r="AA13" s="658"/>
      <c r="AB13" s="658"/>
      <c r="AC13" s="659"/>
      <c r="AD13" s="657">
        <v>126</v>
      </c>
      <c r="AE13" s="658"/>
      <c r="AF13" s="658"/>
      <c r="AG13" s="658"/>
      <c r="AH13" s="658"/>
      <c r="AI13" s="658"/>
      <c r="AJ13" s="659"/>
      <c r="AK13" s="657">
        <v>172</v>
      </c>
      <c r="AL13" s="658"/>
      <c r="AM13" s="658"/>
      <c r="AN13" s="658"/>
      <c r="AO13" s="658"/>
      <c r="AP13" s="658"/>
      <c r="AQ13" s="659"/>
      <c r="AR13" s="919">
        <v>120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572</v>
      </c>
      <c r="X14" s="658"/>
      <c r="Y14" s="658"/>
      <c r="Z14" s="658"/>
      <c r="AA14" s="658"/>
      <c r="AB14" s="658"/>
      <c r="AC14" s="659"/>
      <c r="AD14" s="657" t="s">
        <v>571</v>
      </c>
      <c r="AE14" s="658"/>
      <c r="AF14" s="658"/>
      <c r="AG14" s="658"/>
      <c r="AH14" s="658"/>
      <c r="AI14" s="658"/>
      <c r="AJ14" s="659"/>
      <c r="AK14" s="657" t="s">
        <v>608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572</v>
      </c>
      <c r="X15" s="658"/>
      <c r="Y15" s="658"/>
      <c r="Z15" s="658"/>
      <c r="AA15" s="658"/>
      <c r="AB15" s="658"/>
      <c r="AC15" s="659"/>
      <c r="AD15" s="657" t="s">
        <v>573</v>
      </c>
      <c r="AE15" s="658"/>
      <c r="AF15" s="658"/>
      <c r="AG15" s="658"/>
      <c r="AH15" s="658"/>
      <c r="AI15" s="658"/>
      <c r="AJ15" s="659"/>
      <c r="AK15" s="657" t="s">
        <v>609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573</v>
      </c>
      <c r="X16" s="658"/>
      <c r="Y16" s="658"/>
      <c r="Z16" s="658"/>
      <c r="AA16" s="658"/>
      <c r="AB16" s="658"/>
      <c r="AC16" s="659"/>
      <c r="AD16" s="657" t="s">
        <v>571</v>
      </c>
      <c r="AE16" s="658"/>
      <c r="AF16" s="658"/>
      <c r="AG16" s="658"/>
      <c r="AH16" s="658"/>
      <c r="AI16" s="658"/>
      <c r="AJ16" s="659"/>
      <c r="AK16" s="657" t="s">
        <v>610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573</v>
      </c>
      <c r="AE17" s="658"/>
      <c r="AF17" s="658"/>
      <c r="AG17" s="658"/>
      <c r="AH17" s="658"/>
      <c r="AI17" s="658"/>
      <c r="AJ17" s="659"/>
      <c r="AK17" s="657" t="s">
        <v>609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1434</v>
      </c>
      <c r="Q18" s="879"/>
      <c r="R18" s="879"/>
      <c r="S18" s="879"/>
      <c r="T18" s="879"/>
      <c r="U18" s="879"/>
      <c r="V18" s="880"/>
      <c r="W18" s="878">
        <f>SUM(W13:AC17)</f>
        <v>736</v>
      </c>
      <c r="X18" s="879"/>
      <c r="Y18" s="879"/>
      <c r="Z18" s="879"/>
      <c r="AA18" s="879"/>
      <c r="AB18" s="879"/>
      <c r="AC18" s="880"/>
      <c r="AD18" s="878">
        <f>SUM(AD13:AJ17)</f>
        <v>126</v>
      </c>
      <c r="AE18" s="879"/>
      <c r="AF18" s="879"/>
      <c r="AG18" s="879"/>
      <c r="AH18" s="879"/>
      <c r="AI18" s="879"/>
      <c r="AJ18" s="880"/>
      <c r="AK18" s="878">
        <f>SUM(AK13:AQ17)</f>
        <v>172</v>
      </c>
      <c r="AL18" s="879"/>
      <c r="AM18" s="879"/>
      <c r="AN18" s="879"/>
      <c r="AO18" s="879"/>
      <c r="AP18" s="879"/>
      <c r="AQ18" s="880"/>
      <c r="AR18" s="878">
        <f>SUM(AR13:AX17)</f>
        <v>120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58</v>
      </c>
      <c r="Q19" s="658"/>
      <c r="R19" s="658"/>
      <c r="S19" s="658"/>
      <c r="T19" s="658"/>
      <c r="U19" s="658"/>
      <c r="V19" s="659"/>
      <c r="W19" s="657">
        <v>169</v>
      </c>
      <c r="X19" s="658"/>
      <c r="Y19" s="658"/>
      <c r="Z19" s="658"/>
      <c r="AA19" s="658"/>
      <c r="AB19" s="658"/>
      <c r="AC19" s="659"/>
      <c r="AD19" s="657">
        <v>159</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4.0446304044630406E-2</v>
      </c>
      <c r="Q20" s="316"/>
      <c r="R20" s="316"/>
      <c r="S20" s="316"/>
      <c r="T20" s="316"/>
      <c r="U20" s="316"/>
      <c r="V20" s="316"/>
      <c r="W20" s="316">
        <f t="shared" ref="W20" si="0">IF(W18=0, "-", SUM(W19)/W18)</f>
        <v>0.2296195652173913</v>
      </c>
      <c r="X20" s="316"/>
      <c r="Y20" s="316"/>
      <c r="Z20" s="316"/>
      <c r="AA20" s="316"/>
      <c r="AB20" s="316"/>
      <c r="AC20" s="316"/>
      <c r="AD20" s="316">
        <f t="shared" ref="AD20" si="1">IF(AD18=0, "-", SUM(AD19)/AD18)</f>
        <v>1.2619047619047619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4.0446304044630406E-2</v>
      </c>
      <c r="Q21" s="316"/>
      <c r="R21" s="316"/>
      <c r="S21" s="316"/>
      <c r="T21" s="316"/>
      <c r="U21" s="316"/>
      <c r="V21" s="316"/>
      <c r="W21" s="316">
        <f t="shared" ref="W21" si="2">IF(W19=0, "-", SUM(W19)/SUM(W13,W14))</f>
        <v>0.2296195652173913</v>
      </c>
      <c r="X21" s="316"/>
      <c r="Y21" s="316"/>
      <c r="Z21" s="316"/>
      <c r="AA21" s="316"/>
      <c r="AB21" s="316"/>
      <c r="AC21" s="316"/>
      <c r="AD21" s="316">
        <f t="shared" ref="AD21" si="3">IF(AD19=0, "-", SUM(AD19)/SUM(AD13,AD14))</f>
        <v>1.2619047619047619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574</v>
      </c>
      <c r="H23" s="986"/>
      <c r="I23" s="986"/>
      <c r="J23" s="986"/>
      <c r="K23" s="986"/>
      <c r="L23" s="986"/>
      <c r="M23" s="986"/>
      <c r="N23" s="986"/>
      <c r="O23" s="987"/>
      <c r="P23" s="919">
        <v>172</v>
      </c>
      <c r="Q23" s="920"/>
      <c r="R23" s="920"/>
      <c r="S23" s="920"/>
      <c r="T23" s="920"/>
      <c r="U23" s="920"/>
      <c r="V23" s="936"/>
      <c r="W23" s="919">
        <v>120</v>
      </c>
      <c r="X23" s="920"/>
      <c r="Y23" s="920"/>
      <c r="Z23" s="920"/>
      <c r="AA23" s="920"/>
      <c r="AB23" s="920"/>
      <c r="AC23" s="936"/>
      <c r="AD23" s="956" t="s">
        <v>667</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172</v>
      </c>
      <c r="Q29" s="658"/>
      <c r="R29" s="658"/>
      <c r="S29" s="658"/>
      <c r="T29" s="658"/>
      <c r="U29" s="658"/>
      <c r="V29" s="659"/>
      <c r="W29" s="967">
        <f>AR13</f>
        <v>120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579</v>
      </c>
      <c r="AR31" s="199"/>
      <c r="AS31" s="132" t="s">
        <v>236</v>
      </c>
      <c r="AT31" s="133"/>
      <c r="AU31" s="198">
        <v>30</v>
      </c>
      <c r="AV31" s="198"/>
      <c r="AW31" s="398" t="s">
        <v>181</v>
      </c>
      <c r="AX31" s="399"/>
    </row>
    <row r="32" spans="1:50" ht="41.25" customHeight="1" x14ac:dyDescent="0.15">
      <c r="A32" s="403"/>
      <c r="B32" s="401"/>
      <c r="C32" s="401"/>
      <c r="D32" s="401"/>
      <c r="E32" s="401"/>
      <c r="F32" s="402"/>
      <c r="G32" s="564" t="s">
        <v>612</v>
      </c>
      <c r="H32" s="565"/>
      <c r="I32" s="565"/>
      <c r="J32" s="565"/>
      <c r="K32" s="565"/>
      <c r="L32" s="565"/>
      <c r="M32" s="565"/>
      <c r="N32" s="565"/>
      <c r="O32" s="566"/>
      <c r="P32" s="104" t="s">
        <v>613</v>
      </c>
      <c r="Q32" s="104"/>
      <c r="R32" s="104"/>
      <c r="S32" s="104"/>
      <c r="T32" s="104"/>
      <c r="U32" s="104"/>
      <c r="V32" s="104"/>
      <c r="W32" s="104"/>
      <c r="X32" s="105"/>
      <c r="Y32" s="474" t="s">
        <v>12</v>
      </c>
      <c r="Z32" s="534"/>
      <c r="AA32" s="535"/>
      <c r="AB32" s="464" t="s">
        <v>577</v>
      </c>
      <c r="AC32" s="464"/>
      <c r="AD32" s="464"/>
      <c r="AE32" s="216">
        <v>75</v>
      </c>
      <c r="AF32" s="217"/>
      <c r="AG32" s="217"/>
      <c r="AH32" s="217"/>
      <c r="AI32" s="216">
        <v>64</v>
      </c>
      <c r="AJ32" s="217"/>
      <c r="AK32" s="217"/>
      <c r="AL32" s="217"/>
      <c r="AM32" s="216" t="s">
        <v>614</v>
      </c>
      <c r="AN32" s="217"/>
      <c r="AO32" s="217"/>
      <c r="AP32" s="217"/>
      <c r="AQ32" s="340" t="s">
        <v>571</v>
      </c>
      <c r="AR32" s="206"/>
      <c r="AS32" s="206"/>
      <c r="AT32" s="341"/>
      <c r="AU32" s="217">
        <v>64</v>
      </c>
      <c r="AV32" s="217"/>
      <c r="AW32" s="217"/>
      <c r="AX32" s="219"/>
    </row>
    <row r="33" spans="1:50" ht="41.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14</v>
      </c>
      <c r="AC33" s="526"/>
      <c r="AD33" s="526"/>
      <c r="AE33" s="216">
        <v>50</v>
      </c>
      <c r="AF33" s="217"/>
      <c r="AG33" s="217"/>
      <c r="AH33" s="217"/>
      <c r="AI33" s="216">
        <v>76</v>
      </c>
      <c r="AJ33" s="217"/>
      <c r="AK33" s="217"/>
      <c r="AL33" s="217"/>
      <c r="AM33" s="216" t="s">
        <v>609</v>
      </c>
      <c r="AN33" s="217"/>
      <c r="AO33" s="217"/>
      <c r="AP33" s="217"/>
      <c r="AQ33" s="340" t="s">
        <v>578</v>
      </c>
      <c r="AR33" s="206"/>
      <c r="AS33" s="206"/>
      <c r="AT33" s="341"/>
      <c r="AU33" s="217">
        <v>76</v>
      </c>
      <c r="AV33" s="217"/>
      <c r="AW33" s="217"/>
      <c r="AX33" s="219"/>
    </row>
    <row r="34" spans="1:50" ht="41.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150</v>
      </c>
      <c r="AF34" s="217"/>
      <c r="AG34" s="217"/>
      <c r="AH34" s="217"/>
      <c r="AI34" s="216">
        <v>84</v>
      </c>
      <c r="AJ34" s="217"/>
      <c r="AK34" s="217"/>
      <c r="AL34" s="217"/>
      <c r="AM34" s="216" t="s">
        <v>609</v>
      </c>
      <c r="AN34" s="217"/>
      <c r="AO34" s="217"/>
      <c r="AP34" s="217"/>
      <c r="AQ34" s="340" t="s">
        <v>578</v>
      </c>
      <c r="AR34" s="206"/>
      <c r="AS34" s="206"/>
      <c r="AT34" s="341"/>
      <c r="AU34" s="217">
        <v>84</v>
      </c>
      <c r="AV34" s="217"/>
      <c r="AW34" s="217"/>
      <c r="AX34" s="219"/>
    </row>
    <row r="35" spans="1:50" ht="23.25" customHeight="1" x14ac:dyDescent="0.15">
      <c r="A35" s="224" t="s">
        <v>385</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23.25"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23.2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609</v>
      </c>
      <c r="AR38" s="199"/>
      <c r="AS38" s="132" t="s">
        <v>236</v>
      </c>
      <c r="AT38" s="133"/>
      <c r="AU38" s="198">
        <v>2</v>
      </c>
      <c r="AV38" s="198"/>
      <c r="AW38" s="398" t="s">
        <v>181</v>
      </c>
      <c r="AX38" s="399"/>
    </row>
    <row r="39" spans="1:50" ht="31.5" customHeight="1" x14ac:dyDescent="0.15">
      <c r="A39" s="403"/>
      <c r="B39" s="401"/>
      <c r="C39" s="401"/>
      <c r="D39" s="401"/>
      <c r="E39" s="401"/>
      <c r="F39" s="402"/>
      <c r="G39" s="564" t="s">
        <v>651</v>
      </c>
      <c r="H39" s="565"/>
      <c r="I39" s="565"/>
      <c r="J39" s="565"/>
      <c r="K39" s="565"/>
      <c r="L39" s="565"/>
      <c r="M39" s="565"/>
      <c r="N39" s="565"/>
      <c r="O39" s="566"/>
      <c r="P39" s="104" t="s">
        <v>576</v>
      </c>
      <c r="Q39" s="104"/>
      <c r="R39" s="104"/>
      <c r="S39" s="104"/>
      <c r="T39" s="104"/>
      <c r="U39" s="104"/>
      <c r="V39" s="104"/>
      <c r="W39" s="104"/>
      <c r="X39" s="105"/>
      <c r="Y39" s="474" t="s">
        <v>12</v>
      </c>
      <c r="Z39" s="534"/>
      <c r="AA39" s="535"/>
      <c r="AB39" s="464" t="s">
        <v>615</v>
      </c>
      <c r="AC39" s="464"/>
      <c r="AD39" s="464"/>
      <c r="AE39" s="216" t="s">
        <v>609</v>
      </c>
      <c r="AF39" s="217"/>
      <c r="AG39" s="217"/>
      <c r="AH39" s="217"/>
      <c r="AI39" s="216" t="s">
        <v>616</v>
      </c>
      <c r="AJ39" s="217"/>
      <c r="AK39" s="217"/>
      <c r="AL39" s="217"/>
      <c r="AM39" s="216">
        <v>0.7</v>
      </c>
      <c r="AN39" s="217"/>
      <c r="AO39" s="217"/>
      <c r="AP39" s="217"/>
      <c r="AQ39" s="340" t="s">
        <v>609</v>
      </c>
      <c r="AR39" s="206"/>
      <c r="AS39" s="206"/>
      <c r="AT39" s="341"/>
      <c r="AU39" s="217" t="s">
        <v>654</v>
      </c>
      <c r="AV39" s="217"/>
      <c r="AW39" s="217"/>
      <c r="AX39" s="219"/>
    </row>
    <row r="40" spans="1:50" ht="31.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663</v>
      </c>
      <c r="AC40" s="526"/>
      <c r="AD40" s="526"/>
      <c r="AE40" s="216" t="s">
        <v>609</v>
      </c>
      <c r="AF40" s="217"/>
      <c r="AG40" s="217"/>
      <c r="AH40" s="217"/>
      <c r="AI40" s="216" t="s">
        <v>616</v>
      </c>
      <c r="AJ40" s="217"/>
      <c r="AK40" s="217"/>
      <c r="AL40" s="217"/>
      <c r="AM40" s="216">
        <v>1.8</v>
      </c>
      <c r="AN40" s="217"/>
      <c r="AO40" s="217"/>
      <c r="AP40" s="217"/>
      <c r="AQ40" s="340" t="s">
        <v>609</v>
      </c>
      <c r="AR40" s="206"/>
      <c r="AS40" s="206"/>
      <c r="AT40" s="341"/>
      <c r="AU40" s="217"/>
      <c r="AV40" s="217"/>
      <c r="AW40" s="217"/>
      <c r="AX40" s="219"/>
    </row>
    <row r="41" spans="1:50" ht="31.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t="s">
        <v>609</v>
      </c>
      <c r="AF41" s="217"/>
      <c r="AG41" s="217"/>
      <c r="AH41" s="217"/>
      <c r="AI41" s="216" t="s">
        <v>609</v>
      </c>
      <c r="AJ41" s="217"/>
      <c r="AK41" s="217"/>
      <c r="AL41" s="217"/>
      <c r="AM41" s="216">
        <v>257.10000000000002</v>
      </c>
      <c r="AN41" s="217"/>
      <c r="AO41" s="217"/>
      <c r="AP41" s="217"/>
      <c r="AQ41" s="340" t="s">
        <v>609</v>
      </c>
      <c r="AR41" s="206"/>
      <c r="AS41" s="206"/>
      <c r="AT41" s="341"/>
      <c r="AU41" s="217" t="s">
        <v>654</v>
      </c>
      <c r="AV41" s="217"/>
      <c r="AW41" s="217"/>
      <c r="AX41" s="219"/>
    </row>
    <row r="42" spans="1:50" ht="23.25" customHeight="1" x14ac:dyDescent="0.15">
      <c r="A42" s="224" t="s">
        <v>385</v>
      </c>
      <c r="B42" s="225"/>
      <c r="C42" s="225"/>
      <c r="D42" s="225"/>
      <c r="E42" s="225"/>
      <c r="F42" s="226"/>
      <c r="G42" s="230" t="s">
        <v>611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6.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6.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6.7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6.7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6.7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6.7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6.7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6.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6.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6.7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6.7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6.7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6.7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6.7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6.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6.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6.7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6.7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6.7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6.7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6.7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6.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6.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6.7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6.7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6.7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6.7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6.7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6.7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6.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6.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6.7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6.7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6.7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6.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6.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6.7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6.7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6.7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6.7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6.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6.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6.7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6.7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6.7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6.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6.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6.7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6.7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6.7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6.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6.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6.7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6.7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6.7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635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580</v>
      </c>
      <c r="AC101" s="464"/>
      <c r="AD101" s="464"/>
      <c r="AE101" s="216">
        <v>233</v>
      </c>
      <c r="AF101" s="217"/>
      <c r="AG101" s="217"/>
      <c r="AH101" s="218"/>
      <c r="AI101" s="216">
        <v>673</v>
      </c>
      <c r="AJ101" s="217"/>
      <c r="AK101" s="217"/>
      <c r="AL101" s="218"/>
      <c r="AM101" s="216">
        <v>618</v>
      </c>
      <c r="AN101" s="217"/>
      <c r="AO101" s="217"/>
      <c r="AP101" s="218"/>
      <c r="AQ101" s="216" t="s">
        <v>609</v>
      </c>
      <c r="AR101" s="217"/>
      <c r="AS101" s="217"/>
      <c r="AT101" s="218"/>
      <c r="AU101" s="216" t="s">
        <v>654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580</v>
      </c>
      <c r="AC102" s="464"/>
      <c r="AD102" s="464"/>
      <c r="AE102" s="421">
        <v>6320</v>
      </c>
      <c r="AF102" s="421"/>
      <c r="AG102" s="421"/>
      <c r="AH102" s="421"/>
      <c r="AI102" s="421">
        <v>3186</v>
      </c>
      <c r="AJ102" s="421"/>
      <c r="AK102" s="421"/>
      <c r="AL102" s="421"/>
      <c r="AM102" s="421">
        <v>504</v>
      </c>
      <c r="AN102" s="421"/>
      <c r="AO102" s="421"/>
      <c r="AP102" s="421"/>
      <c r="AQ102" s="271">
        <v>686</v>
      </c>
      <c r="AR102" s="272"/>
      <c r="AS102" s="272"/>
      <c r="AT102" s="317"/>
      <c r="AU102" s="271" t="s">
        <v>654</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18.7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634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581</v>
      </c>
      <c r="AC116" s="466"/>
      <c r="AD116" s="467"/>
      <c r="AE116" s="421">
        <v>249893</v>
      </c>
      <c r="AF116" s="421"/>
      <c r="AG116" s="421"/>
      <c r="AH116" s="421"/>
      <c r="AI116" s="421">
        <v>250545</v>
      </c>
      <c r="AJ116" s="421"/>
      <c r="AK116" s="421"/>
      <c r="AL116" s="421"/>
      <c r="AM116" s="421">
        <v>257536</v>
      </c>
      <c r="AN116" s="421"/>
      <c r="AO116" s="421"/>
      <c r="AP116" s="421"/>
      <c r="AQ116" s="216">
        <v>250000</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582</v>
      </c>
      <c r="AC117" s="476"/>
      <c r="AD117" s="477"/>
      <c r="AE117" s="554" t="s">
        <v>583</v>
      </c>
      <c r="AF117" s="554"/>
      <c r="AG117" s="554"/>
      <c r="AH117" s="554"/>
      <c r="AI117" s="554" t="s">
        <v>664</v>
      </c>
      <c r="AJ117" s="554"/>
      <c r="AK117" s="554"/>
      <c r="AL117" s="554"/>
      <c r="AM117" s="554" t="s">
        <v>636</v>
      </c>
      <c r="AN117" s="554"/>
      <c r="AO117" s="554"/>
      <c r="AP117" s="554"/>
      <c r="AQ117" s="554" t="s">
        <v>629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637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638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640</v>
      </c>
      <c r="AR133" s="198"/>
      <c r="AS133" s="132" t="s">
        <v>236</v>
      </c>
      <c r="AT133" s="133"/>
      <c r="AU133" s="199" t="s">
        <v>641</v>
      </c>
      <c r="AV133" s="199"/>
      <c r="AW133" s="132" t="s">
        <v>181</v>
      </c>
      <c r="AX133" s="194"/>
    </row>
    <row r="134" spans="1:50" ht="39.75" hidden="1" customHeight="1" x14ac:dyDescent="0.15">
      <c r="A134" s="188"/>
      <c r="B134" s="185"/>
      <c r="C134" s="179"/>
      <c r="D134" s="185"/>
      <c r="E134" s="179"/>
      <c r="F134" s="180"/>
      <c r="G134" s="103" t="s">
        <v>639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642</v>
      </c>
      <c r="AC134" s="204"/>
      <c r="AD134" s="204"/>
      <c r="AE134" s="205" t="s">
        <v>643</v>
      </c>
      <c r="AF134" s="206"/>
      <c r="AG134" s="206"/>
      <c r="AH134" s="206"/>
      <c r="AI134" s="205" t="s">
        <v>640</v>
      </c>
      <c r="AJ134" s="206"/>
      <c r="AK134" s="206"/>
      <c r="AL134" s="206"/>
      <c r="AM134" s="205" t="s">
        <v>640</v>
      </c>
      <c r="AN134" s="206"/>
      <c r="AO134" s="206"/>
      <c r="AP134" s="206"/>
      <c r="AQ134" s="205" t="s">
        <v>645</v>
      </c>
      <c r="AR134" s="206"/>
      <c r="AS134" s="206"/>
      <c r="AT134" s="206"/>
      <c r="AU134" s="205" t="s">
        <v>644</v>
      </c>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642</v>
      </c>
      <c r="AC135" s="212"/>
      <c r="AD135" s="212"/>
      <c r="AE135" s="205" t="s">
        <v>644</v>
      </c>
      <c r="AF135" s="206"/>
      <c r="AG135" s="206"/>
      <c r="AH135" s="206"/>
      <c r="AI135" s="205" t="s">
        <v>640</v>
      </c>
      <c r="AJ135" s="206"/>
      <c r="AK135" s="206"/>
      <c r="AL135" s="206"/>
      <c r="AM135" s="205" t="s">
        <v>640</v>
      </c>
      <c r="AN135" s="206"/>
      <c r="AO135" s="206"/>
      <c r="AP135" s="206"/>
      <c r="AQ135" s="205" t="s">
        <v>645</v>
      </c>
      <c r="AR135" s="206"/>
      <c r="AS135" s="206"/>
      <c r="AT135" s="206"/>
      <c r="AU135" s="205" t="s">
        <v>644</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thickBo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t="s">
        <v>646</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1"/>
      <c r="E430" s="173" t="s">
        <v>405</v>
      </c>
      <c r="F430" s="898"/>
      <c r="G430" s="899" t="s">
        <v>255</v>
      </c>
      <c r="H430" s="122"/>
      <c r="I430" s="122"/>
      <c r="J430" s="900" t="s">
        <v>654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customHeight="1" x14ac:dyDescent="0.15">
      <c r="A433" s="188"/>
      <c r="B433" s="185"/>
      <c r="C433" s="179"/>
      <c r="D433" s="185"/>
      <c r="E433" s="342"/>
      <c r="F433" s="343"/>
      <c r="G433" s="103" t="s">
        <v>655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658</v>
      </c>
      <c r="AC433" s="212"/>
      <c r="AD433" s="212"/>
      <c r="AE433" s="340" t="s">
        <v>661</v>
      </c>
      <c r="AF433" s="206"/>
      <c r="AG433" s="206"/>
      <c r="AH433" s="206"/>
      <c r="AI433" s="340" t="s">
        <v>654</v>
      </c>
      <c r="AJ433" s="206"/>
      <c r="AK433" s="206"/>
      <c r="AL433" s="206"/>
      <c r="AM433" s="340" t="s">
        <v>654</v>
      </c>
      <c r="AN433" s="206"/>
      <c r="AO433" s="206"/>
      <c r="AP433" s="341"/>
      <c r="AQ433" s="340" t="s">
        <v>654</v>
      </c>
      <c r="AR433" s="206"/>
      <c r="AS433" s="206"/>
      <c r="AT433" s="341"/>
      <c r="AU433" s="206" t="s">
        <v>654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656</v>
      </c>
      <c r="AC434" s="204"/>
      <c r="AD434" s="204"/>
      <c r="AE434" s="340" t="s">
        <v>662</v>
      </c>
      <c r="AF434" s="206"/>
      <c r="AG434" s="206"/>
      <c r="AH434" s="341"/>
      <c r="AI434" s="340" t="s">
        <v>654</v>
      </c>
      <c r="AJ434" s="206"/>
      <c r="AK434" s="206"/>
      <c r="AL434" s="206"/>
      <c r="AM434" s="340" t="s">
        <v>654</v>
      </c>
      <c r="AN434" s="206"/>
      <c r="AO434" s="206"/>
      <c r="AP434" s="341"/>
      <c r="AQ434" s="340" t="s">
        <v>654</v>
      </c>
      <c r="AR434" s="206"/>
      <c r="AS434" s="206"/>
      <c r="AT434" s="341"/>
      <c r="AU434" s="206" t="s">
        <v>654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661</v>
      </c>
      <c r="AF435" s="206"/>
      <c r="AG435" s="206"/>
      <c r="AH435" s="341"/>
      <c r="AI435" s="340" t="s">
        <v>654</v>
      </c>
      <c r="AJ435" s="206"/>
      <c r="AK435" s="206"/>
      <c r="AL435" s="206"/>
      <c r="AM435" s="340" t="s">
        <v>654</v>
      </c>
      <c r="AN435" s="206"/>
      <c r="AO435" s="206"/>
      <c r="AP435" s="341"/>
      <c r="AQ435" s="340" t="s">
        <v>654</v>
      </c>
      <c r="AR435" s="206"/>
      <c r="AS435" s="206"/>
      <c r="AT435" s="341"/>
      <c r="AU435" s="206" t="s">
        <v>654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customHeight="1" x14ac:dyDescent="0.15">
      <c r="A458" s="188"/>
      <c r="B458" s="185"/>
      <c r="C458" s="179"/>
      <c r="D458" s="185"/>
      <c r="E458" s="342"/>
      <c r="F458" s="343"/>
      <c r="G458" s="103" t="s">
        <v>656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659</v>
      </c>
      <c r="AC458" s="212"/>
      <c r="AD458" s="212"/>
      <c r="AE458" s="340" t="s">
        <v>654</v>
      </c>
      <c r="AF458" s="206"/>
      <c r="AG458" s="206"/>
      <c r="AH458" s="206"/>
      <c r="AI458" s="340" t="s">
        <v>654</v>
      </c>
      <c r="AJ458" s="206"/>
      <c r="AK458" s="206"/>
      <c r="AL458" s="206"/>
      <c r="AM458" s="340" t="s">
        <v>654</v>
      </c>
      <c r="AN458" s="206"/>
      <c r="AO458" s="206"/>
      <c r="AP458" s="341"/>
      <c r="AQ458" s="340" t="s">
        <v>654</v>
      </c>
      <c r="AR458" s="206"/>
      <c r="AS458" s="206"/>
      <c r="AT458" s="341"/>
      <c r="AU458" s="206" t="s">
        <v>654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660</v>
      </c>
      <c r="AC459" s="204"/>
      <c r="AD459" s="204"/>
      <c r="AE459" s="340" t="s">
        <v>654</v>
      </c>
      <c r="AF459" s="206"/>
      <c r="AG459" s="206"/>
      <c r="AH459" s="341"/>
      <c r="AI459" s="340" t="s">
        <v>654</v>
      </c>
      <c r="AJ459" s="206"/>
      <c r="AK459" s="206"/>
      <c r="AL459" s="206"/>
      <c r="AM459" s="340" t="s">
        <v>654</v>
      </c>
      <c r="AN459" s="206"/>
      <c r="AO459" s="206"/>
      <c r="AP459" s="341"/>
      <c r="AQ459" s="340" t="s">
        <v>654</v>
      </c>
      <c r="AR459" s="206"/>
      <c r="AS459" s="206"/>
      <c r="AT459" s="341"/>
      <c r="AU459" s="206" t="s">
        <v>654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654</v>
      </c>
      <c r="AF460" s="206"/>
      <c r="AG460" s="206"/>
      <c r="AH460" s="341"/>
      <c r="AI460" s="340" t="s">
        <v>654</v>
      </c>
      <c r="AJ460" s="206"/>
      <c r="AK460" s="206"/>
      <c r="AL460" s="206"/>
      <c r="AM460" s="340" t="s">
        <v>654</v>
      </c>
      <c r="AN460" s="206"/>
      <c r="AO460" s="206"/>
      <c r="AP460" s="341"/>
      <c r="AQ460" s="340" t="s">
        <v>654</v>
      </c>
      <c r="AR460" s="206"/>
      <c r="AS460" s="206"/>
      <c r="AT460" s="341"/>
      <c r="AU460" s="206" t="s">
        <v>654</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657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2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1.7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585</v>
      </c>
      <c r="AH702" s="386"/>
      <c r="AI702" s="386"/>
      <c r="AJ702" s="386"/>
      <c r="AK702" s="386"/>
      <c r="AL702" s="386"/>
      <c r="AM702" s="386"/>
      <c r="AN702" s="386"/>
      <c r="AO702" s="386"/>
      <c r="AP702" s="386"/>
      <c r="AQ702" s="386"/>
      <c r="AR702" s="386"/>
      <c r="AS702" s="386"/>
      <c r="AT702" s="386"/>
      <c r="AU702" s="386"/>
      <c r="AV702" s="386"/>
      <c r="AW702" s="386"/>
      <c r="AX702" s="387"/>
    </row>
    <row r="703" spans="1:50" ht="54.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567</v>
      </c>
      <c r="AE703" s="327"/>
      <c r="AF703" s="327"/>
      <c r="AG703" s="100" t="s">
        <v>652</v>
      </c>
      <c r="AH703" s="101"/>
      <c r="AI703" s="101"/>
      <c r="AJ703" s="101"/>
      <c r="AK703" s="101"/>
      <c r="AL703" s="101"/>
      <c r="AM703" s="101"/>
      <c r="AN703" s="101"/>
      <c r="AO703" s="101"/>
      <c r="AP703" s="101"/>
      <c r="AQ703" s="101"/>
      <c r="AR703" s="101"/>
      <c r="AS703" s="101"/>
      <c r="AT703" s="101"/>
      <c r="AU703" s="101"/>
      <c r="AV703" s="101"/>
      <c r="AW703" s="101"/>
      <c r="AX703" s="102"/>
    </row>
    <row r="704" spans="1:50" ht="48.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6" t="s">
        <v>632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586</v>
      </c>
      <c r="AE705" s="715"/>
      <c r="AF705" s="715"/>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584</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584</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42.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567</v>
      </c>
      <c r="AE708" s="605"/>
      <c r="AF708" s="605"/>
      <c r="AG708" s="742" t="s">
        <v>593</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567</v>
      </c>
      <c r="AE709" s="327"/>
      <c r="AF709" s="327"/>
      <c r="AG709" s="100" t="s">
        <v>594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586</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3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567</v>
      </c>
      <c r="AE711" s="327"/>
      <c r="AF711" s="327"/>
      <c r="AG711" s="100" t="s">
        <v>592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586</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586</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49.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567</v>
      </c>
      <c r="AE714" s="808"/>
      <c r="AF714" s="809"/>
      <c r="AG714" s="736" t="s">
        <v>633</v>
      </c>
      <c r="AH714" s="737"/>
      <c r="AI714" s="737"/>
      <c r="AJ714" s="737"/>
      <c r="AK714" s="737"/>
      <c r="AL714" s="737"/>
      <c r="AM714" s="737"/>
      <c r="AN714" s="737"/>
      <c r="AO714" s="737"/>
      <c r="AP714" s="737"/>
      <c r="AQ714" s="737"/>
      <c r="AR714" s="737"/>
      <c r="AS714" s="737"/>
      <c r="AT714" s="737"/>
      <c r="AU714" s="737"/>
      <c r="AV714" s="737"/>
      <c r="AW714" s="737"/>
      <c r="AX714" s="738"/>
    </row>
    <row r="715" spans="1:50" ht="33"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567</v>
      </c>
      <c r="AE715" s="605"/>
      <c r="AF715" s="656"/>
      <c r="AG715" s="742" t="s">
        <v>647</v>
      </c>
      <c r="AH715" s="743"/>
      <c r="AI715" s="743"/>
      <c r="AJ715" s="743"/>
      <c r="AK715" s="743"/>
      <c r="AL715" s="743"/>
      <c r="AM715" s="743"/>
      <c r="AN715" s="743"/>
      <c r="AO715" s="743"/>
      <c r="AP715" s="743"/>
      <c r="AQ715" s="743"/>
      <c r="AR715" s="743"/>
      <c r="AS715" s="743"/>
      <c r="AT715" s="743"/>
      <c r="AU715" s="743"/>
      <c r="AV715" s="743"/>
      <c r="AW715" s="743"/>
      <c r="AX715" s="744"/>
    </row>
    <row r="716" spans="1:50" ht="53.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567</v>
      </c>
      <c r="AE716" s="627"/>
      <c r="AF716" s="627"/>
      <c r="AG716" s="100" t="s">
        <v>648</v>
      </c>
      <c r="AH716" s="101"/>
      <c r="AI716" s="101"/>
      <c r="AJ716" s="101"/>
      <c r="AK716" s="101"/>
      <c r="AL716" s="101"/>
      <c r="AM716" s="101"/>
      <c r="AN716" s="101"/>
      <c r="AO716" s="101"/>
      <c r="AP716" s="101"/>
      <c r="AQ716" s="101"/>
      <c r="AR716" s="101"/>
      <c r="AS716" s="101"/>
      <c r="AT716" s="101"/>
      <c r="AU716" s="101"/>
      <c r="AV716" s="101"/>
      <c r="AW716" s="101"/>
      <c r="AX716" s="102"/>
    </row>
    <row r="717" spans="1:50" ht="34.5"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567</v>
      </c>
      <c r="AE717" s="327"/>
      <c r="AF717" s="327"/>
      <c r="AG717" s="100" t="s">
        <v>630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586</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567</v>
      </c>
      <c r="AE719" s="605"/>
      <c r="AF719" s="605"/>
      <c r="AG719" s="124" t="s">
        <v>650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562</v>
      </c>
      <c r="D721" s="295"/>
      <c r="E721" s="295"/>
      <c r="F721" s="296"/>
      <c r="G721" s="285"/>
      <c r="H721" s="286"/>
      <c r="I721" s="82" t="str">
        <f>IF(OR(G721="　", G721=""), "", "-")</f>
        <v/>
      </c>
      <c r="J721" s="289">
        <v>568</v>
      </c>
      <c r="K721" s="289"/>
      <c r="L721" s="82" t="str">
        <f>IF(M721="","","-")</f>
        <v/>
      </c>
      <c r="M721" s="83"/>
      <c r="N721" s="302" t="s">
        <v>587</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t="s">
        <v>562</v>
      </c>
      <c r="D722" s="295"/>
      <c r="E722" s="295"/>
      <c r="F722" s="296"/>
      <c r="G722" s="285"/>
      <c r="H722" s="286"/>
      <c r="I722" s="82" t="str">
        <f t="shared" ref="I722:I725" si="4">IF(OR(G722="　", G722=""), "", "-")</f>
        <v/>
      </c>
      <c r="J722" s="289">
        <v>569</v>
      </c>
      <c r="K722" s="289"/>
      <c r="L722" s="82" t="str">
        <f t="shared" ref="L722:L725" si="5">IF(M722="","","-")</f>
        <v/>
      </c>
      <c r="M722" s="83"/>
      <c r="N722" s="302" t="s">
        <v>588</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t="s">
        <v>562</v>
      </c>
      <c r="D723" s="295"/>
      <c r="E723" s="295"/>
      <c r="F723" s="296"/>
      <c r="G723" s="285"/>
      <c r="H723" s="286"/>
      <c r="I723" s="82" t="str">
        <f t="shared" si="4"/>
        <v/>
      </c>
      <c r="J723" s="289">
        <v>570</v>
      </c>
      <c r="K723" s="289"/>
      <c r="L723" s="82" t="str">
        <f t="shared" si="5"/>
        <v/>
      </c>
      <c r="M723" s="83"/>
      <c r="N723" s="302" t="s">
        <v>589</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t="s">
        <v>562</v>
      </c>
      <c r="D724" s="295"/>
      <c r="E724" s="295"/>
      <c r="F724" s="296"/>
      <c r="G724" s="285"/>
      <c r="H724" s="286"/>
      <c r="I724" s="82" t="str">
        <f t="shared" si="4"/>
        <v/>
      </c>
      <c r="J724" s="289">
        <v>591</v>
      </c>
      <c r="K724" s="289"/>
      <c r="L724" s="82" t="str">
        <f t="shared" si="5"/>
        <v/>
      </c>
      <c r="M724" s="83"/>
      <c r="N724" s="302" t="s">
        <v>590</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t="s">
        <v>562</v>
      </c>
      <c r="D725" s="324"/>
      <c r="E725" s="324"/>
      <c r="F725" s="325"/>
      <c r="G725" s="287"/>
      <c r="H725" s="288"/>
      <c r="I725" s="84" t="str">
        <f t="shared" si="4"/>
        <v/>
      </c>
      <c r="J725" s="290">
        <v>601</v>
      </c>
      <c r="K725" s="290"/>
      <c r="L725" s="84" t="str">
        <f t="shared" si="5"/>
        <v/>
      </c>
      <c r="M725" s="85"/>
      <c r="N725" s="273" t="s">
        <v>591</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4.5" customHeight="1" x14ac:dyDescent="0.15">
      <c r="A726" s="640" t="s">
        <v>48</v>
      </c>
      <c r="B726" s="802"/>
      <c r="C726" s="815" t="s">
        <v>53</v>
      </c>
      <c r="D726" s="837"/>
      <c r="E726" s="837"/>
      <c r="F726" s="838"/>
      <c r="G726" s="577" t="s">
        <v>653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36.75" customHeight="1" thickBot="1" x14ac:dyDescent="0.2">
      <c r="A727" s="803"/>
      <c r="B727" s="804"/>
      <c r="C727" s="748" t="s">
        <v>57</v>
      </c>
      <c r="D727" s="749"/>
      <c r="E727" s="749"/>
      <c r="F727" s="750"/>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8.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5.25" customHeight="1" thickBot="1" x14ac:dyDescent="0.2">
      <c r="A731" s="799" t="s">
        <v>138</v>
      </c>
      <c r="B731" s="800"/>
      <c r="C731" s="800"/>
      <c r="D731" s="800"/>
      <c r="E731" s="801"/>
      <c r="F731" s="729" t="s">
        <v>665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8.25" customHeight="1" thickBot="1" x14ac:dyDescent="0.2">
      <c r="A733" s="673" t="s">
        <v>138</v>
      </c>
      <c r="B733" s="674"/>
      <c r="C733" s="674"/>
      <c r="D733" s="674"/>
      <c r="E733" s="675"/>
      <c r="F733" s="637" t="s">
        <v>666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0.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09"/>
      <c r="C737" s="209"/>
      <c r="D737" s="210"/>
      <c r="E737" s="989" t="s">
        <v>609</v>
      </c>
      <c r="F737" s="989"/>
      <c r="G737" s="989"/>
      <c r="H737" s="989"/>
      <c r="I737" s="989"/>
      <c r="J737" s="989"/>
      <c r="K737" s="989"/>
      <c r="L737" s="989"/>
      <c r="M737" s="989"/>
      <c r="N737" s="365" t="s">
        <v>403</v>
      </c>
      <c r="O737" s="365"/>
      <c r="P737" s="365"/>
      <c r="Q737" s="365"/>
      <c r="R737" s="989" t="s">
        <v>609</v>
      </c>
      <c r="S737" s="989"/>
      <c r="T737" s="989"/>
      <c r="U737" s="989"/>
      <c r="V737" s="989"/>
      <c r="W737" s="989"/>
      <c r="X737" s="989"/>
      <c r="Y737" s="989"/>
      <c r="Z737" s="989"/>
      <c r="AA737" s="365" t="s">
        <v>402</v>
      </c>
      <c r="AB737" s="365"/>
      <c r="AC737" s="365"/>
      <c r="AD737" s="365"/>
      <c r="AE737" s="989" t="s">
        <v>617</v>
      </c>
      <c r="AF737" s="989"/>
      <c r="AG737" s="989"/>
      <c r="AH737" s="989"/>
      <c r="AI737" s="989"/>
      <c r="AJ737" s="989"/>
      <c r="AK737" s="989"/>
      <c r="AL737" s="989"/>
      <c r="AM737" s="989"/>
      <c r="AN737" s="365" t="s">
        <v>401</v>
      </c>
      <c r="AO737" s="365"/>
      <c r="AP737" s="365"/>
      <c r="AQ737" s="365"/>
      <c r="AR737" s="995" t="s">
        <v>609</v>
      </c>
      <c r="AS737" s="996"/>
      <c r="AT737" s="996"/>
      <c r="AU737" s="996"/>
      <c r="AV737" s="996"/>
      <c r="AW737" s="996"/>
      <c r="AX737" s="997"/>
      <c r="AY737" s="88"/>
      <c r="AZ737" s="88"/>
    </row>
    <row r="738" spans="1:52" ht="24.75" customHeight="1" x14ac:dyDescent="0.15">
      <c r="A738" s="988" t="s">
        <v>400</v>
      </c>
      <c r="B738" s="209"/>
      <c r="C738" s="209"/>
      <c r="D738" s="210"/>
      <c r="E738" s="989" t="s">
        <v>609</v>
      </c>
      <c r="F738" s="989"/>
      <c r="G738" s="989"/>
      <c r="H738" s="989"/>
      <c r="I738" s="989"/>
      <c r="J738" s="989"/>
      <c r="K738" s="989"/>
      <c r="L738" s="989"/>
      <c r="M738" s="989"/>
      <c r="N738" s="365" t="s">
        <v>399</v>
      </c>
      <c r="O738" s="365"/>
      <c r="P738" s="365"/>
      <c r="Q738" s="365"/>
      <c r="R738" s="989" t="s">
        <v>617</v>
      </c>
      <c r="S738" s="989"/>
      <c r="T738" s="989"/>
      <c r="U738" s="989"/>
      <c r="V738" s="989"/>
      <c r="W738" s="989"/>
      <c r="X738" s="989"/>
      <c r="Y738" s="989"/>
      <c r="Z738" s="989"/>
      <c r="AA738" s="365" t="s">
        <v>398</v>
      </c>
      <c r="AB738" s="365"/>
      <c r="AC738" s="365"/>
      <c r="AD738" s="365"/>
      <c r="AE738" s="989" t="s">
        <v>618</v>
      </c>
      <c r="AF738" s="989"/>
      <c r="AG738" s="989"/>
      <c r="AH738" s="989"/>
      <c r="AI738" s="989"/>
      <c r="AJ738" s="989"/>
      <c r="AK738" s="989"/>
      <c r="AL738" s="989"/>
      <c r="AM738" s="989"/>
      <c r="AN738" s="365" t="s">
        <v>397</v>
      </c>
      <c r="AO738" s="365"/>
      <c r="AP738" s="365"/>
      <c r="AQ738" s="365"/>
      <c r="AR738" s="995" t="s">
        <v>595</v>
      </c>
      <c r="AS738" s="996"/>
      <c r="AT738" s="996"/>
      <c r="AU738" s="996"/>
      <c r="AV738" s="996"/>
      <c r="AW738" s="996"/>
      <c r="AX738" s="997"/>
    </row>
    <row r="739" spans="1:52" ht="24.75" customHeight="1" x14ac:dyDescent="0.15">
      <c r="A739" s="988" t="s">
        <v>396</v>
      </c>
      <c r="B739" s="209"/>
      <c r="C739" s="209"/>
      <c r="D739" s="210"/>
      <c r="E739" s="989" t="s">
        <v>596</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t="s">
        <v>562</v>
      </c>
      <c r="F740" s="974"/>
      <c r="G740" s="974"/>
      <c r="H740" s="92" t="str">
        <f>IF(E740="", "", "(")</f>
        <v>(</v>
      </c>
      <c r="I740" s="974"/>
      <c r="J740" s="974"/>
      <c r="K740" s="92" t="str">
        <f>IF(OR(I740="　", I740=""), "", "-")</f>
        <v/>
      </c>
      <c r="L740" s="975"/>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thickBo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6.75" customHeight="1" x14ac:dyDescent="0.15">
      <c r="A780" s="628" t="s">
        <v>391</v>
      </c>
      <c r="B780" s="629"/>
      <c r="C780" s="629"/>
      <c r="D780" s="629"/>
      <c r="E780" s="629"/>
      <c r="F780" s="630"/>
      <c r="G780" s="595" t="s">
        <v>669</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668</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36.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6.75" customHeight="1" x14ac:dyDescent="0.15">
      <c r="A782" s="631"/>
      <c r="B782" s="632"/>
      <c r="C782" s="632"/>
      <c r="D782" s="632"/>
      <c r="E782" s="632"/>
      <c r="F782" s="633"/>
      <c r="G782" s="670" t="s">
        <v>597</v>
      </c>
      <c r="H782" s="671"/>
      <c r="I782" s="671"/>
      <c r="J782" s="671"/>
      <c r="K782" s="672"/>
      <c r="L782" s="664" t="s">
        <v>598</v>
      </c>
      <c r="M782" s="665"/>
      <c r="N782" s="665"/>
      <c r="O782" s="665"/>
      <c r="P782" s="665"/>
      <c r="Q782" s="665"/>
      <c r="R782" s="665"/>
      <c r="S782" s="665"/>
      <c r="T782" s="665"/>
      <c r="U782" s="665"/>
      <c r="V782" s="665"/>
      <c r="W782" s="665"/>
      <c r="X782" s="666"/>
      <c r="Y782" s="388">
        <v>11</v>
      </c>
      <c r="Z782" s="389"/>
      <c r="AA782" s="389"/>
      <c r="AB782" s="805"/>
      <c r="AC782" s="670" t="s">
        <v>597</v>
      </c>
      <c r="AD782" s="671"/>
      <c r="AE782" s="671"/>
      <c r="AF782" s="671"/>
      <c r="AG782" s="672"/>
      <c r="AH782" s="664" t="s">
        <v>599</v>
      </c>
      <c r="AI782" s="665"/>
      <c r="AJ782" s="665"/>
      <c r="AK782" s="665"/>
      <c r="AL782" s="665"/>
      <c r="AM782" s="665"/>
      <c r="AN782" s="665"/>
      <c r="AO782" s="665"/>
      <c r="AP782" s="665"/>
      <c r="AQ782" s="665"/>
      <c r="AR782" s="665"/>
      <c r="AS782" s="665"/>
      <c r="AT782" s="666"/>
      <c r="AU782" s="388">
        <v>3</v>
      </c>
      <c r="AV782" s="389"/>
      <c r="AW782" s="389"/>
      <c r="AX782" s="390"/>
    </row>
    <row r="783" spans="1:50" ht="25.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5.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5.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5.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5.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5.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5.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5.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5.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11</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671</v>
      </c>
      <c r="D838" s="347"/>
      <c r="E838" s="347"/>
      <c r="F838" s="347"/>
      <c r="G838" s="347"/>
      <c r="H838" s="347"/>
      <c r="I838" s="347"/>
      <c r="J838" s="348" t="s">
        <v>619</v>
      </c>
      <c r="K838" s="349"/>
      <c r="L838" s="349"/>
      <c r="M838" s="349"/>
      <c r="N838" s="349"/>
      <c r="O838" s="349"/>
      <c r="P838" s="362" t="s">
        <v>623</v>
      </c>
      <c r="Q838" s="350"/>
      <c r="R838" s="350"/>
      <c r="S838" s="350"/>
      <c r="T838" s="350"/>
      <c r="U838" s="350"/>
      <c r="V838" s="350"/>
      <c r="W838" s="350"/>
      <c r="X838" s="350"/>
      <c r="Y838" s="351">
        <v>11</v>
      </c>
      <c r="Z838" s="352"/>
      <c r="AA838" s="352"/>
      <c r="AB838" s="353"/>
      <c r="AC838" s="363"/>
      <c r="AD838" s="371"/>
      <c r="AE838" s="371"/>
      <c r="AF838" s="371"/>
      <c r="AG838" s="371"/>
      <c r="AH838" s="372" t="s">
        <v>609</v>
      </c>
      <c r="AI838" s="373"/>
      <c r="AJ838" s="373"/>
      <c r="AK838" s="373"/>
      <c r="AL838" s="357" t="s">
        <v>609</v>
      </c>
      <c r="AM838" s="358"/>
      <c r="AN838" s="358"/>
      <c r="AO838" s="359"/>
      <c r="AP838" s="360" t="s">
        <v>609</v>
      </c>
      <c r="AQ838" s="360"/>
      <c r="AR838" s="360"/>
      <c r="AS838" s="360"/>
      <c r="AT838" s="360"/>
      <c r="AU838" s="360"/>
      <c r="AV838" s="360"/>
      <c r="AW838" s="360"/>
      <c r="AX838" s="360"/>
    </row>
    <row r="839" spans="1:50" ht="30" customHeight="1" x14ac:dyDescent="0.15">
      <c r="A839" s="376">
        <v>2</v>
      </c>
      <c r="B839" s="376">
        <v>1</v>
      </c>
      <c r="C839" s="361" t="s">
        <v>672</v>
      </c>
      <c r="D839" s="347"/>
      <c r="E839" s="347"/>
      <c r="F839" s="347"/>
      <c r="G839" s="347"/>
      <c r="H839" s="347"/>
      <c r="I839" s="347"/>
      <c r="J839" s="348" t="s">
        <v>609</v>
      </c>
      <c r="K839" s="349"/>
      <c r="L839" s="349"/>
      <c r="M839" s="349"/>
      <c r="N839" s="349"/>
      <c r="O839" s="349"/>
      <c r="P839" s="362" t="s">
        <v>623</v>
      </c>
      <c r="Q839" s="350"/>
      <c r="R839" s="350"/>
      <c r="S839" s="350"/>
      <c r="T839" s="350"/>
      <c r="U839" s="350"/>
      <c r="V839" s="350"/>
      <c r="W839" s="350"/>
      <c r="X839" s="350"/>
      <c r="Y839" s="351">
        <v>10</v>
      </c>
      <c r="Z839" s="352"/>
      <c r="AA839" s="352"/>
      <c r="AB839" s="353"/>
      <c r="AC839" s="363"/>
      <c r="AD839" s="363"/>
      <c r="AE839" s="363"/>
      <c r="AF839" s="363"/>
      <c r="AG839" s="363"/>
      <c r="AH839" s="372" t="s">
        <v>609</v>
      </c>
      <c r="AI839" s="373"/>
      <c r="AJ839" s="373"/>
      <c r="AK839" s="373"/>
      <c r="AL839" s="357" t="s">
        <v>626</v>
      </c>
      <c r="AM839" s="358"/>
      <c r="AN839" s="358"/>
      <c r="AO839" s="359"/>
      <c r="AP839" s="360" t="s">
        <v>626</v>
      </c>
      <c r="AQ839" s="360"/>
      <c r="AR839" s="360"/>
      <c r="AS839" s="360"/>
      <c r="AT839" s="360"/>
      <c r="AU839" s="360"/>
      <c r="AV839" s="360"/>
      <c r="AW839" s="360"/>
      <c r="AX839" s="360"/>
    </row>
    <row r="840" spans="1:50" ht="30" customHeight="1" x14ac:dyDescent="0.15">
      <c r="A840" s="376">
        <v>3</v>
      </c>
      <c r="B840" s="376">
        <v>1</v>
      </c>
      <c r="C840" s="361" t="s">
        <v>673</v>
      </c>
      <c r="D840" s="347"/>
      <c r="E840" s="347"/>
      <c r="F840" s="347"/>
      <c r="G840" s="347"/>
      <c r="H840" s="347"/>
      <c r="I840" s="347"/>
      <c r="J840" s="348" t="s">
        <v>619</v>
      </c>
      <c r="K840" s="349"/>
      <c r="L840" s="349"/>
      <c r="M840" s="349"/>
      <c r="N840" s="349"/>
      <c r="O840" s="349"/>
      <c r="P840" s="362" t="s">
        <v>623</v>
      </c>
      <c r="Q840" s="350"/>
      <c r="R840" s="350"/>
      <c r="S840" s="350"/>
      <c r="T840" s="350"/>
      <c r="U840" s="350"/>
      <c r="V840" s="350"/>
      <c r="W840" s="350"/>
      <c r="X840" s="350"/>
      <c r="Y840" s="351">
        <v>9</v>
      </c>
      <c r="Z840" s="352"/>
      <c r="AA840" s="352"/>
      <c r="AB840" s="353"/>
      <c r="AC840" s="363"/>
      <c r="AD840" s="363"/>
      <c r="AE840" s="363"/>
      <c r="AF840" s="363"/>
      <c r="AG840" s="363"/>
      <c r="AH840" s="355" t="s">
        <v>624</v>
      </c>
      <c r="AI840" s="356"/>
      <c r="AJ840" s="356"/>
      <c r="AK840" s="356"/>
      <c r="AL840" s="357" t="s">
        <v>626</v>
      </c>
      <c r="AM840" s="358"/>
      <c r="AN840" s="358"/>
      <c r="AO840" s="359"/>
      <c r="AP840" s="360" t="s">
        <v>609</v>
      </c>
      <c r="AQ840" s="360"/>
      <c r="AR840" s="360"/>
      <c r="AS840" s="360"/>
      <c r="AT840" s="360"/>
      <c r="AU840" s="360"/>
      <c r="AV840" s="360"/>
      <c r="AW840" s="360"/>
      <c r="AX840" s="360"/>
    </row>
    <row r="841" spans="1:50" ht="30" customHeight="1" x14ac:dyDescent="0.15">
      <c r="A841" s="376">
        <v>4</v>
      </c>
      <c r="B841" s="376">
        <v>1</v>
      </c>
      <c r="C841" s="361" t="s">
        <v>674</v>
      </c>
      <c r="D841" s="347"/>
      <c r="E841" s="347"/>
      <c r="F841" s="347"/>
      <c r="G841" s="347"/>
      <c r="H841" s="347"/>
      <c r="I841" s="347"/>
      <c r="J841" s="348" t="s">
        <v>620</v>
      </c>
      <c r="K841" s="349"/>
      <c r="L841" s="349"/>
      <c r="M841" s="349"/>
      <c r="N841" s="349"/>
      <c r="O841" s="349"/>
      <c r="P841" s="362" t="s">
        <v>623</v>
      </c>
      <c r="Q841" s="350"/>
      <c r="R841" s="350"/>
      <c r="S841" s="350"/>
      <c r="T841" s="350"/>
      <c r="U841" s="350"/>
      <c r="V841" s="350"/>
      <c r="W841" s="350"/>
      <c r="X841" s="350"/>
      <c r="Y841" s="351">
        <v>8</v>
      </c>
      <c r="Z841" s="352"/>
      <c r="AA841" s="352"/>
      <c r="AB841" s="353"/>
      <c r="AC841" s="363"/>
      <c r="AD841" s="363"/>
      <c r="AE841" s="363"/>
      <c r="AF841" s="363"/>
      <c r="AG841" s="363"/>
      <c r="AH841" s="355" t="s">
        <v>625</v>
      </c>
      <c r="AI841" s="356"/>
      <c r="AJ841" s="356"/>
      <c r="AK841" s="356"/>
      <c r="AL841" s="357" t="s">
        <v>627</v>
      </c>
      <c r="AM841" s="358"/>
      <c r="AN841" s="358"/>
      <c r="AO841" s="359"/>
      <c r="AP841" s="360" t="s">
        <v>627</v>
      </c>
      <c r="AQ841" s="360"/>
      <c r="AR841" s="360"/>
      <c r="AS841" s="360"/>
      <c r="AT841" s="360"/>
      <c r="AU841" s="360"/>
      <c r="AV841" s="360"/>
      <c r="AW841" s="360"/>
      <c r="AX841" s="360"/>
    </row>
    <row r="842" spans="1:50" ht="30" customHeight="1" x14ac:dyDescent="0.15">
      <c r="A842" s="376">
        <v>5</v>
      </c>
      <c r="B842" s="376">
        <v>1</v>
      </c>
      <c r="C842" s="361" t="s">
        <v>675</v>
      </c>
      <c r="D842" s="347"/>
      <c r="E842" s="347"/>
      <c r="F842" s="347"/>
      <c r="G842" s="347"/>
      <c r="H842" s="347"/>
      <c r="I842" s="347"/>
      <c r="J842" s="348" t="s">
        <v>609</v>
      </c>
      <c r="K842" s="349"/>
      <c r="L842" s="349"/>
      <c r="M842" s="349"/>
      <c r="N842" s="349"/>
      <c r="O842" s="349"/>
      <c r="P842" s="362" t="s">
        <v>623</v>
      </c>
      <c r="Q842" s="350"/>
      <c r="R842" s="350"/>
      <c r="S842" s="350"/>
      <c r="T842" s="350"/>
      <c r="U842" s="350"/>
      <c r="V842" s="350"/>
      <c r="W842" s="350"/>
      <c r="X842" s="350"/>
      <c r="Y842" s="351">
        <v>8</v>
      </c>
      <c r="Z842" s="352"/>
      <c r="AA842" s="352"/>
      <c r="AB842" s="353"/>
      <c r="AC842" s="354"/>
      <c r="AD842" s="354"/>
      <c r="AE842" s="354"/>
      <c r="AF842" s="354"/>
      <c r="AG842" s="354"/>
      <c r="AH842" s="355" t="s">
        <v>609</v>
      </c>
      <c r="AI842" s="356"/>
      <c r="AJ842" s="356"/>
      <c r="AK842" s="356"/>
      <c r="AL842" s="357" t="s">
        <v>626</v>
      </c>
      <c r="AM842" s="358"/>
      <c r="AN842" s="358"/>
      <c r="AO842" s="359"/>
      <c r="AP842" s="360" t="s">
        <v>628</v>
      </c>
      <c r="AQ842" s="360"/>
      <c r="AR842" s="360"/>
      <c r="AS842" s="360"/>
      <c r="AT842" s="360"/>
      <c r="AU842" s="360"/>
      <c r="AV842" s="360"/>
      <c r="AW842" s="360"/>
      <c r="AX842" s="360"/>
    </row>
    <row r="843" spans="1:50" ht="30" customHeight="1" x14ac:dyDescent="0.15">
      <c r="A843" s="376">
        <v>6</v>
      </c>
      <c r="B843" s="376">
        <v>1</v>
      </c>
      <c r="C843" s="361" t="s">
        <v>676</v>
      </c>
      <c r="D843" s="347"/>
      <c r="E843" s="347"/>
      <c r="F843" s="347"/>
      <c r="G843" s="347"/>
      <c r="H843" s="347"/>
      <c r="I843" s="347"/>
      <c r="J843" s="348" t="s">
        <v>609</v>
      </c>
      <c r="K843" s="349"/>
      <c r="L843" s="349"/>
      <c r="M843" s="349"/>
      <c r="N843" s="349"/>
      <c r="O843" s="349"/>
      <c r="P843" s="362" t="s">
        <v>623</v>
      </c>
      <c r="Q843" s="350"/>
      <c r="R843" s="350"/>
      <c r="S843" s="350"/>
      <c r="T843" s="350"/>
      <c r="U843" s="350"/>
      <c r="V843" s="350"/>
      <c r="W843" s="350"/>
      <c r="X843" s="350"/>
      <c r="Y843" s="351">
        <v>6</v>
      </c>
      <c r="Z843" s="352"/>
      <c r="AA843" s="352"/>
      <c r="AB843" s="353"/>
      <c r="AC843" s="354"/>
      <c r="AD843" s="354"/>
      <c r="AE843" s="354"/>
      <c r="AF843" s="354"/>
      <c r="AG843" s="354"/>
      <c r="AH843" s="355" t="s">
        <v>609</v>
      </c>
      <c r="AI843" s="356"/>
      <c r="AJ843" s="356"/>
      <c r="AK843" s="356"/>
      <c r="AL843" s="357" t="s">
        <v>627</v>
      </c>
      <c r="AM843" s="358"/>
      <c r="AN843" s="358"/>
      <c r="AO843" s="359"/>
      <c r="AP843" s="360" t="s">
        <v>609</v>
      </c>
      <c r="AQ843" s="360"/>
      <c r="AR843" s="360"/>
      <c r="AS843" s="360"/>
      <c r="AT843" s="360"/>
      <c r="AU843" s="360"/>
      <c r="AV843" s="360"/>
      <c r="AW843" s="360"/>
      <c r="AX843" s="360"/>
    </row>
    <row r="844" spans="1:50" ht="30" customHeight="1" x14ac:dyDescent="0.15">
      <c r="A844" s="376">
        <v>7</v>
      </c>
      <c r="B844" s="376">
        <v>1</v>
      </c>
      <c r="C844" s="361" t="s">
        <v>677</v>
      </c>
      <c r="D844" s="347"/>
      <c r="E844" s="347"/>
      <c r="F844" s="347"/>
      <c r="G844" s="347"/>
      <c r="H844" s="347"/>
      <c r="I844" s="347"/>
      <c r="J844" s="348" t="s">
        <v>621</v>
      </c>
      <c r="K844" s="349"/>
      <c r="L844" s="349"/>
      <c r="M844" s="349"/>
      <c r="N844" s="349"/>
      <c r="O844" s="349"/>
      <c r="P844" s="362" t="s">
        <v>623</v>
      </c>
      <c r="Q844" s="350"/>
      <c r="R844" s="350"/>
      <c r="S844" s="350"/>
      <c r="T844" s="350"/>
      <c r="U844" s="350"/>
      <c r="V844" s="350"/>
      <c r="W844" s="350"/>
      <c r="X844" s="350"/>
      <c r="Y844" s="351">
        <v>6</v>
      </c>
      <c r="Z844" s="352"/>
      <c r="AA844" s="352"/>
      <c r="AB844" s="353"/>
      <c r="AC844" s="354"/>
      <c r="AD844" s="354"/>
      <c r="AE844" s="354"/>
      <c r="AF844" s="354"/>
      <c r="AG844" s="354"/>
      <c r="AH844" s="355" t="s">
        <v>624</v>
      </c>
      <c r="AI844" s="356"/>
      <c r="AJ844" s="356"/>
      <c r="AK844" s="356"/>
      <c r="AL844" s="357" t="s">
        <v>609</v>
      </c>
      <c r="AM844" s="358"/>
      <c r="AN844" s="358"/>
      <c r="AO844" s="359"/>
      <c r="AP844" s="360" t="s">
        <v>609</v>
      </c>
      <c r="AQ844" s="360"/>
      <c r="AR844" s="360"/>
      <c r="AS844" s="360"/>
      <c r="AT844" s="360"/>
      <c r="AU844" s="360"/>
      <c r="AV844" s="360"/>
      <c r="AW844" s="360"/>
      <c r="AX844" s="360"/>
    </row>
    <row r="845" spans="1:50" ht="30" customHeight="1" x14ac:dyDescent="0.15">
      <c r="A845" s="376">
        <v>8</v>
      </c>
      <c r="B845" s="376">
        <v>1</v>
      </c>
      <c r="C845" s="361" t="s">
        <v>678</v>
      </c>
      <c r="D845" s="347"/>
      <c r="E845" s="347"/>
      <c r="F845" s="347"/>
      <c r="G845" s="347"/>
      <c r="H845" s="347"/>
      <c r="I845" s="347"/>
      <c r="J845" s="348" t="s">
        <v>609</v>
      </c>
      <c r="K845" s="349"/>
      <c r="L845" s="349"/>
      <c r="M845" s="349"/>
      <c r="N845" s="349"/>
      <c r="O845" s="349"/>
      <c r="P845" s="362" t="s">
        <v>623</v>
      </c>
      <c r="Q845" s="350"/>
      <c r="R845" s="350"/>
      <c r="S845" s="350"/>
      <c r="T845" s="350"/>
      <c r="U845" s="350"/>
      <c r="V845" s="350"/>
      <c r="W845" s="350"/>
      <c r="X845" s="350"/>
      <c r="Y845" s="351">
        <v>6</v>
      </c>
      <c r="Z845" s="352"/>
      <c r="AA845" s="352"/>
      <c r="AB845" s="353"/>
      <c r="AC845" s="354"/>
      <c r="AD845" s="354"/>
      <c r="AE845" s="354"/>
      <c r="AF845" s="354"/>
      <c r="AG845" s="354"/>
      <c r="AH845" s="355" t="s">
        <v>609</v>
      </c>
      <c r="AI845" s="356"/>
      <c r="AJ845" s="356"/>
      <c r="AK845" s="356"/>
      <c r="AL845" s="357" t="s">
        <v>626</v>
      </c>
      <c r="AM845" s="358"/>
      <c r="AN845" s="358"/>
      <c r="AO845" s="359"/>
      <c r="AP845" s="360" t="s">
        <v>626</v>
      </c>
      <c r="AQ845" s="360"/>
      <c r="AR845" s="360"/>
      <c r="AS845" s="360"/>
      <c r="AT845" s="360"/>
      <c r="AU845" s="360"/>
      <c r="AV845" s="360"/>
      <c r="AW845" s="360"/>
      <c r="AX845" s="360"/>
    </row>
    <row r="846" spans="1:50" ht="30" customHeight="1" x14ac:dyDescent="0.15">
      <c r="A846" s="376">
        <v>9</v>
      </c>
      <c r="B846" s="376">
        <v>1</v>
      </c>
      <c r="C846" s="361" t="s">
        <v>679</v>
      </c>
      <c r="D846" s="347"/>
      <c r="E846" s="347"/>
      <c r="F846" s="347"/>
      <c r="G846" s="347"/>
      <c r="H846" s="347"/>
      <c r="I846" s="347"/>
      <c r="J846" s="348" t="s">
        <v>622</v>
      </c>
      <c r="K846" s="349"/>
      <c r="L846" s="349"/>
      <c r="M846" s="349"/>
      <c r="N846" s="349"/>
      <c r="O846" s="349"/>
      <c r="P846" s="362" t="s">
        <v>623</v>
      </c>
      <c r="Q846" s="350"/>
      <c r="R846" s="350"/>
      <c r="S846" s="350"/>
      <c r="T846" s="350"/>
      <c r="U846" s="350"/>
      <c r="V846" s="350"/>
      <c r="W846" s="350"/>
      <c r="X846" s="350"/>
      <c r="Y846" s="351">
        <v>6</v>
      </c>
      <c r="Z846" s="352"/>
      <c r="AA846" s="352"/>
      <c r="AB846" s="353"/>
      <c r="AC846" s="354"/>
      <c r="AD846" s="354"/>
      <c r="AE846" s="354"/>
      <c r="AF846" s="354"/>
      <c r="AG846" s="354"/>
      <c r="AH846" s="355" t="s">
        <v>609</v>
      </c>
      <c r="AI846" s="356"/>
      <c r="AJ846" s="356"/>
      <c r="AK846" s="356"/>
      <c r="AL846" s="357" t="s">
        <v>626</v>
      </c>
      <c r="AM846" s="358"/>
      <c r="AN846" s="358"/>
      <c r="AO846" s="359"/>
      <c r="AP846" s="360" t="s">
        <v>626</v>
      </c>
      <c r="AQ846" s="360"/>
      <c r="AR846" s="360"/>
      <c r="AS846" s="360"/>
      <c r="AT846" s="360"/>
      <c r="AU846" s="360"/>
      <c r="AV846" s="360"/>
      <c r="AW846" s="360"/>
      <c r="AX846" s="360"/>
    </row>
    <row r="847" spans="1:50" ht="30" customHeight="1" x14ac:dyDescent="0.15">
      <c r="A847" s="376">
        <v>10</v>
      </c>
      <c r="B847" s="376">
        <v>1</v>
      </c>
      <c r="C847" s="361" t="s">
        <v>680</v>
      </c>
      <c r="D847" s="347"/>
      <c r="E847" s="347"/>
      <c r="F847" s="347"/>
      <c r="G847" s="347"/>
      <c r="H847" s="347"/>
      <c r="I847" s="347"/>
      <c r="J847" s="348" t="s">
        <v>609</v>
      </c>
      <c r="K847" s="349"/>
      <c r="L847" s="349"/>
      <c r="M847" s="349"/>
      <c r="N847" s="349"/>
      <c r="O847" s="349"/>
      <c r="P847" s="362" t="s">
        <v>623</v>
      </c>
      <c r="Q847" s="350"/>
      <c r="R847" s="350"/>
      <c r="S847" s="350"/>
      <c r="T847" s="350"/>
      <c r="U847" s="350"/>
      <c r="V847" s="350"/>
      <c r="W847" s="350"/>
      <c r="X847" s="350"/>
      <c r="Y847" s="351">
        <v>6</v>
      </c>
      <c r="Z847" s="352"/>
      <c r="AA847" s="352"/>
      <c r="AB847" s="353"/>
      <c r="AC847" s="354"/>
      <c r="AD847" s="354"/>
      <c r="AE847" s="354"/>
      <c r="AF847" s="354"/>
      <c r="AG847" s="354"/>
      <c r="AH847" s="355" t="s">
        <v>609</v>
      </c>
      <c r="AI847" s="356"/>
      <c r="AJ847" s="356"/>
      <c r="AK847" s="356"/>
      <c r="AL847" s="357" t="s">
        <v>626</v>
      </c>
      <c r="AM847" s="358"/>
      <c r="AN847" s="358"/>
      <c r="AO847" s="359"/>
      <c r="AP847" s="360" t="s">
        <v>626</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v>6</v>
      </c>
      <c r="Z853" s="352"/>
      <c r="AA853" s="352"/>
      <c r="AB853" s="353"/>
      <c r="AC853" s="354"/>
      <c r="AD853" s="354"/>
      <c r="AE853" s="354"/>
      <c r="AF853" s="354"/>
      <c r="AG853" s="354"/>
      <c r="AH853" s="355" t="s">
        <v>609</v>
      </c>
      <c r="AI853" s="356"/>
      <c r="AJ853" s="356"/>
      <c r="AK853" s="356"/>
      <c r="AL853" s="357" t="s">
        <v>621</v>
      </c>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t="s">
        <v>621</v>
      </c>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t="s">
        <v>621</v>
      </c>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681</v>
      </c>
      <c r="D871" s="347"/>
      <c r="E871" s="347"/>
      <c r="F871" s="347"/>
      <c r="G871" s="347"/>
      <c r="H871" s="347"/>
      <c r="I871" s="347"/>
      <c r="J871" s="348" t="s">
        <v>609</v>
      </c>
      <c r="K871" s="349"/>
      <c r="L871" s="349"/>
      <c r="M871" s="349"/>
      <c r="N871" s="349"/>
      <c r="O871" s="349"/>
      <c r="P871" s="362" t="s">
        <v>670</v>
      </c>
      <c r="Q871" s="350"/>
      <c r="R871" s="350"/>
      <c r="S871" s="350"/>
      <c r="T871" s="350"/>
      <c r="U871" s="350"/>
      <c r="V871" s="350"/>
      <c r="W871" s="350"/>
      <c r="X871" s="350"/>
      <c r="Y871" s="351">
        <v>3</v>
      </c>
      <c r="Z871" s="352"/>
      <c r="AA871" s="352"/>
      <c r="AB871" s="353"/>
      <c r="AC871" s="363"/>
      <c r="AD871" s="371"/>
      <c r="AE871" s="371"/>
      <c r="AF871" s="371"/>
      <c r="AG871" s="371"/>
      <c r="AH871" s="372" t="s">
        <v>600</v>
      </c>
      <c r="AI871" s="373"/>
      <c r="AJ871" s="373"/>
      <c r="AK871" s="373"/>
      <c r="AL871" s="357" t="s">
        <v>603</v>
      </c>
      <c r="AM871" s="358"/>
      <c r="AN871" s="358"/>
      <c r="AO871" s="359"/>
      <c r="AP871" s="360"/>
      <c r="AQ871" s="360"/>
      <c r="AR871" s="360"/>
      <c r="AS871" s="360"/>
      <c r="AT871" s="360"/>
      <c r="AU871" s="360"/>
      <c r="AV871" s="360"/>
      <c r="AW871" s="360"/>
      <c r="AX871" s="360"/>
    </row>
    <row r="872" spans="1:50" ht="30" customHeight="1" x14ac:dyDescent="0.15">
      <c r="A872" s="376">
        <v>2</v>
      </c>
      <c r="B872" s="376">
        <v>1</v>
      </c>
      <c r="C872" s="361" t="s">
        <v>682</v>
      </c>
      <c r="D872" s="347"/>
      <c r="E872" s="347"/>
      <c r="F872" s="347"/>
      <c r="G872" s="347"/>
      <c r="H872" s="347"/>
      <c r="I872" s="347"/>
      <c r="J872" s="348" t="s">
        <v>628</v>
      </c>
      <c r="K872" s="349"/>
      <c r="L872" s="349"/>
      <c r="M872" s="349"/>
      <c r="N872" s="349"/>
      <c r="O872" s="349"/>
      <c r="P872" s="362" t="s">
        <v>670</v>
      </c>
      <c r="Q872" s="350"/>
      <c r="R872" s="350"/>
      <c r="S872" s="350"/>
      <c r="T872" s="350"/>
      <c r="U872" s="350"/>
      <c r="V872" s="350"/>
      <c r="W872" s="350"/>
      <c r="X872" s="350"/>
      <c r="Y872" s="351">
        <v>2</v>
      </c>
      <c r="Z872" s="352"/>
      <c r="AA872" s="352"/>
      <c r="AB872" s="353"/>
      <c r="AC872" s="363"/>
      <c r="AD872" s="363"/>
      <c r="AE872" s="363"/>
      <c r="AF872" s="363"/>
      <c r="AG872" s="363"/>
      <c r="AH872" s="372" t="s">
        <v>601</v>
      </c>
      <c r="AI872" s="373"/>
      <c r="AJ872" s="373"/>
      <c r="AK872" s="373"/>
      <c r="AL872" s="357" t="s">
        <v>601</v>
      </c>
      <c r="AM872" s="358"/>
      <c r="AN872" s="358"/>
      <c r="AO872" s="359"/>
      <c r="AP872" s="360"/>
      <c r="AQ872" s="360"/>
      <c r="AR872" s="360"/>
      <c r="AS872" s="360"/>
      <c r="AT872" s="360"/>
      <c r="AU872" s="360"/>
      <c r="AV872" s="360"/>
      <c r="AW872" s="360"/>
      <c r="AX872" s="360"/>
    </row>
    <row r="873" spans="1:50" ht="30" customHeight="1" x14ac:dyDescent="0.15">
      <c r="A873" s="376">
        <v>3</v>
      </c>
      <c r="B873" s="376">
        <v>1</v>
      </c>
      <c r="C873" s="361" t="s">
        <v>683</v>
      </c>
      <c r="D873" s="347"/>
      <c r="E873" s="347"/>
      <c r="F873" s="347"/>
      <c r="G873" s="347"/>
      <c r="H873" s="347"/>
      <c r="I873" s="347"/>
      <c r="J873" s="348" t="s">
        <v>628</v>
      </c>
      <c r="K873" s="349"/>
      <c r="L873" s="349"/>
      <c r="M873" s="349"/>
      <c r="N873" s="349"/>
      <c r="O873" s="349"/>
      <c r="P873" s="362" t="s">
        <v>670</v>
      </c>
      <c r="Q873" s="350"/>
      <c r="R873" s="350"/>
      <c r="S873" s="350"/>
      <c r="T873" s="350"/>
      <c r="U873" s="350"/>
      <c r="V873" s="350"/>
      <c r="W873" s="350"/>
      <c r="X873" s="350"/>
      <c r="Y873" s="351">
        <v>2</v>
      </c>
      <c r="Z873" s="352"/>
      <c r="AA873" s="352"/>
      <c r="AB873" s="353"/>
      <c r="AC873" s="363"/>
      <c r="AD873" s="363"/>
      <c r="AE873" s="363"/>
      <c r="AF873" s="363"/>
      <c r="AG873" s="363"/>
      <c r="AH873" s="355" t="s">
        <v>602</v>
      </c>
      <c r="AI873" s="356"/>
      <c r="AJ873" s="356"/>
      <c r="AK873" s="356"/>
      <c r="AL873" s="357" t="s">
        <v>601</v>
      </c>
      <c r="AM873" s="358"/>
      <c r="AN873" s="358"/>
      <c r="AO873" s="359"/>
      <c r="AP873" s="360"/>
      <c r="AQ873" s="360"/>
      <c r="AR873" s="360"/>
      <c r="AS873" s="360"/>
      <c r="AT873" s="360"/>
      <c r="AU873" s="360"/>
      <c r="AV873" s="360"/>
      <c r="AW873" s="360"/>
      <c r="AX873" s="360"/>
    </row>
    <row r="874" spans="1:50" ht="30" customHeight="1" x14ac:dyDescent="0.15">
      <c r="A874" s="376">
        <v>4</v>
      </c>
      <c r="B874" s="376">
        <v>1</v>
      </c>
      <c r="C874" s="361" t="s">
        <v>684</v>
      </c>
      <c r="D874" s="347"/>
      <c r="E874" s="347"/>
      <c r="F874" s="347"/>
      <c r="G874" s="347"/>
      <c r="H874" s="347"/>
      <c r="I874" s="347"/>
      <c r="J874" s="348" t="s">
        <v>609</v>
      </c>
      <c r="K874" s="349"/>
      <c r="L874" s="349"/>
      <c r="M874" s="349"/>
      <c r="N874" s="349"/>
      <c r="O874" s="349"/>
      <c r="P874" s="362" t="s">
        <v>670</v>
      </c>
      <c r="Q874" s="350"/>
      <c r="R874" s="350"/>
      <c r="S874" s="350"/>
      <c r="T874" s="350"/>
      <c r="U874" s="350"/>
      <c r="V874" s="350"/>
      <c r="W874" s="350"/>
      <c r="X874" s="350"/>
      <c r="Y874" s="351">
        <v>1</v>
      </c>
      <c r="Z874" s="352"/>
      <c r="AA874" s="352"/>
      <c r="AB874" s="353"/>
      <c r="AC874" s="363"/>
      <c r="AD874" s="363"/>
      <c r="AE874" s="363"/>
      <c r="AF874" s="363"/>
      <c r="AG874" s="363"/>
      <c r="AH874" s="355" t="s">
        <v>601</v>
      </c>
      <c r="AI874" s="356"/>
      <c r="AJ874" s="356"/>
      <c r="AK874" s="356"/>
      <c r="AL874" s="357" t="s">
        <v>601</v>
      </c>
      <c r="AM874" s="358"/>
      <c r="AN874" s="358"/>
      <c r="AO874" s="359"/>
      <c r="AP874" s="360"/>
      <c r="AQ874" s="360"/>
      <c r="AR874" s="360"/>
      <c r="AS874" s="360"/>
      <c r="AT874" s="360"/>
      <c r="AU874" s="360"/>
      <c r="AV874" s="360"/>
      <c r="AW874" s="360"/>
      <c r="AX874" s="360"/>
    </row>
    <row r="875" spans="1:50" ht="30" customHeight="1" x14ac:dyDescent="0.15">
      <c r="A875" s="376">
        <v>5</v>
      </c>
      <c r="B875" s="376">
        <v>1</v>
      </c>
      <c r="C875" s="361" t="s">
        <v>685</v>
      </c>
      <c r="D875" s="347"/>
      <c r="E875" s="347"/>
      <c r="F875" s="347"/>
      <c r="G875" s="347"/>
      <c r="H875" s="347"/>
      <c r="I875" s="347"/>
      <c r="J875" s="348" t="s">
        <v>609</v>
      </c>
      <c r="K875" s="349"/>
      <c r="L875" s="349"/>
      <c r="M875" s="349"/>
      <c r="N875" s="349"/>
      <c r="O875" s="349"/>
      <c r="P875" s="362" t="s">
        <v>670</v>
      </c>
      <c r="Q875" s="350"/>
      <c r="R875" s="350"/>
      <c r="S875" s="350"/>
      <c r="T875" s="350"/>
      <c r="U875" s="350"/>
      <c r="V875" s="350"/>
      <c r="W875" s="350"/>
      <c r="X875" s="350"/>
      <c r="Y875" s="351">
        <v>1</v>
      </c>
      <c r="Z875" s="352"/>
      <c r="AA875" s="352"/>
      <c r="AB875" s="353"/>
      <c r="AC875" s="354"/>
      <c r="AD875" s="354"/>
      <c r="AE875" s="354"/>
      <c r="AF875" s="354"/>
      <c r="AG875" s="354"/>
      <c r="AH875" s="355" t="s">
        <v>602</v>
      </c>
      <c r="AI875" s="356"/>
      <c r="AJ875" s="356"/>
      <c r="AK875" s="356"/>
      <c r="AL875" s="357" t="s">
        <v>601</v>
      </c>
      <c r="AM875" s="358"/>
      <c r="AN875" s="358"/>
      <c r="AO875" s="359"/>
      <c r="AP875" s="360"/>
      <c r="AQ875" s="360"/>
      <c r="AR875" s="360"/>
      <c r="AS875" s="360"/>
      <c r="AT875" s="360"/>
      <c r="AU875" s="360"/>
      <c r="AV875" s="360"/>
      <c r="AW875" s="360"/>
      <c r="AX875" s="360"/>
    </row>
    <row r="876" spans="1:50" ht="30" customHeight="1" x14ac:dyDescent="0.15">
      <c r="A876" s="376">
        <v>6</v>
      </c>
      <c r="B876" s="376">
        <v>1</v>
      </c>
      <c r="C876" s="361" t="s">
        <v>686</v>
      </c>
      <c r="D876" s="347"/>
      <c r="E876" s="347"/>
      <c r="F876" s="347"/>
      <c r="G876" s="347"/>
      <c r="H876" s="347"/>
      <c r="I876" s="347"/>
      <c r="J876" s="348" t="s">
        <v>627</v>
      </c>
      <c r="K876" s="349"/>
      <c r="L876" s="349"/>
      <c r="M876" s="349"/>
      <c r="N876" s="349"/>
      <c r="O876" s="349"/>
      <c r="P876" s="362" t="s">
        <v>670</v>
      </c>
      <c r="Q876" s="350"/>
      <c r="R876" s="350"/>
      <c r="S876" s="350"/>
      <c r="T876" s="350"/>
      <c r="U876" s="350"/>
      <c r="V876" s="350"/>
      <c r="W876" s="350"/>
      <c r="X876" s="350"/>
      <c r="Y876" s="351">
        <v>1</v>
      </c>
      <c r="Z876" s="352"/>
      <c r="AA876" s="352"/>
      <c r="AB876" s="353"/>
      <c r="AC876" s="354"/>
      <c r="AD876" s="354"/>
      <c r="AE876" s="354"/>
      <c r="AF876" s="354"/>
      <c r="AG876" s="354"/>
      <c r="AH876" s="355" t="s">
        <v>602</v>
      </c>
      <c r="AI876" s="356"/>
      <c r="AJ876" s="356"/>
      <c r="AK876" s="356"/>
      <c r="AL876" s="357" t="s">
        <v>601</v>
      </c>
      <c r="AM876" s="358"/>
      <c r="AN876" s="358"/>
      <c r="AO876" s="359"/>
      <c r="AP876" s="360"/>
      <c r="AQ876" s="360"/>
      <c r="AR876" s="360"/>
      <c r="AS876" s="360"/>
      <c r="AT876" s="360"/>
      <c r="AU876" s="360"/>
      <c r="AV876" s="360"/>
      <c r="AW876" s="360"/>
      <c r="AX876" s="360"/>
    </row>
    <row r="877" spans="1:50" ht="30" customHeight="1" x14ac:dyDescent="0.15">
      <c r="A877" s="376">
        <v>7</v>
      </c>
      <c r="B877" s="376">
        <v>1</v>
      </c>
      <c r="C877" s="361" t="s">
        <v>687</v>
      </c>
      <c r="D877" s="347"/>
      <c r="E877" s="347"/>
      <c r="F877" s="347"/>
      <c r="G877" s="347"/>
      <c r="H877" s="347"/>
      <c r="I877" s="347"/>
      <c r="J877" s="348" t="s">
        <v>609</v>
      </c>
      <c r="K877" s="349"/>
      <c r="L877" s="349"/>
      <c r="M877" s="349"/>
      <c r="N877" s="349"/>
      <c r="O877" s="349"/>
      <c r="P877" s="362" t="s">
        <v>670</v>
      </c>
      <c r="Q877" s="350"/>
      <c r="R877" s="350"/>
      <c r="S877" s="350"/>
      <c r="T877" s="350"/>
      <c r="U877" s="350"/>
      <c r="V877" s="350"/>
      <c r="W877" s="350"/>
      <c r="X877" s="350"/>
      <c r="Y877" s="351">
        <v>1</v>
      </c>
      <c r="Z877" s="352"/>
      <c r="AA877" s="352"/>
      <c r="AB877" s="353"/>
      <c r="AC877" s="354"/>
      <c r="AD877" s="354"/>
      <c r="AE877" s="354"/>
      <c r="AF877" s="354"/>
      <c r="AG877" s="354"/>
      <c r="AH877" s="355" t="s">
        <v>602</v>
      </c>
      <c r="AI877" s="356"/>
      <c r="AJ877" s="356"/>
      <c r="AK877" s="356"/>
      <c r="AL877" s="357" t="s">
        <v>601</v>
      </c>
      <c r="AM877" s="358"/>
      <c r="AN877" s="358"/>
      <c r="AO877" s="359"/>
      <c r="AP877" s="360"/>
      <c r="AQ877" s="360"/>
      <c r="AR877" s="360"/>
      <c r="AS877" s="360"/>
      <c r="AT877" s="360"/>
      <c r="AU877" s="360"/>
      <c r="AV877" s="360"/>
      <c r="AW877" s="360"/>
      <c r="AX877" s="360"/>
    </row>
    <row r="878" spans="1:50" ht="30" customHeight="1" x14ac:dyDescent="0.15">
      <c r="A878" s="376">
        <v>8</v>
      </c>
      <c r="B878" s="376">
        <v>1</v>
      </c>
      <c r="C878" s="361" t="s">
        <v>688</v>
      </c>
      <c r="D878" s="347"/>
      <c r="E878" s="347"/>
      <c r="F878" s="347"/>
      <c r="G878" s="347"/>
      <c r="H878" s="347"/>
      <c r="I878" s="347"/>
      <c r="J878" s="348" t="s">
        <v>609</v>
      </c>
      <c r="K878" s="349"/>
      <c r="L878" s="349"/>
      <c r="M878" s="349"/>
      <c r="N878" s="349"/>
      <c r="O878" s="349"/>
      <c r="P878" s="362" t="s">
        <v>670</v>
      </c>
      <c r="Q878" s="350"/>
      <c r="R878" s="350"/>
      <c r="S878" s="350"/>
      <c r="T878" s="350"/>
      <c r="U878" s="350"/>
      <c r="V878" s="350"/>
      <c r="W878" s="350"/>
      <c r="X878" s="350"/>
      <c r="Y878" s="351">
        <v>1</v>
      </c>
      <c r="Z878" s="352"/>
      <c r="AA878" s="352"/>
      <c r="AB878" s="353"/>
      <c r="AC878" s="354"/>
      <c r="AD878" s="354"/>
      <c r="AE878" s="354"/>
      <c r="AF878" s="354"/>
      <c r="AG878" s="354"/>
      <c r="AH878" s="355" t="s">
        <v>601</v>
      </c>
      <c r="AI878" s="356"/>
      <c r="AJ878" s="356"/>
      <c r="AK878" s="356"/>
      <c r="AL878" s="357" t="s">
        <v>604</v>
      </c>
      <c r="AM878" s="358"/>
      <c r="AN878" s="358"/>
      <c r="AO878" s="359"/>
      <c r="AP878" s="360"/>
      <c r="AQ878" s="360"/>
      <c r="AR878" s="360"/>
      <c r="AS878" s="360"/>
      <c r="AT878" s="360"/>
      <c r="AU878" s="360"/>
      <c r="AV878" s="360"/>
      <c r="AW878" s="360"/>
      <c r="AX878" s="360"/>
    </row>
    <row r="879" spans="1:50" ht="30" customHeight="1" x14ac:dyDescent="0.15">
      <c r="A879" s="376">
        <v>9</v>
      </c>
      <c r="B879" s="376">
        <v>1</v>
      </c>
      <c r="C879" s="361" t="s">
        <v>689</v>
      </c>
      <c r="D879" s="347"/>
      <c r="E879" s="347"/>
      <c r="F879" s="347"/>
      <c r="G879" s="347"/>
      <c r="H879" s="347"/>
      <c r="I879" s="347"/>
      <c r="J879" s="348" t="s">
        <v>609</v>
      </c>
      <c r="K879" s="349"/>
      <c r="L879" s="349"/>
      <c r="M879" s="349"/>
      <c r="N879" s="349"/>
      <c r="O879" s="349"/>
      <c r="P879" s="362" t="s">
        <v>670</v>
      </c>
      <c r="Q879" s="350"/>
      <c r="R879" s="350"/>
      <c r="S879" s="350"/>
      <c r="T879" s="350"/>
      <c r="U879" s="350"/>
      <c r="V879" s="350"/>
      <c r="W879" s="350"/>
      <c r="X879" s="350"/>
      <c r="Y879" s="351">
        <v>1</v>
      </c>
      <c r="Z879" s="352"/>
      <c r="AA879" s="352"/>
      <c r="AB879" s="353"/>
      <c r="AC879" s="354"/>
      <c r="AD879" s="354"/>
      <c r="AE879" s="354"/>
      <c r="AF879" s="354"/>
      <c r="AG879" s="354"/>
      <c r="AH879" s="355" t="s">
        <v>602</v>
      </c>
      <c r="AI879" s="356"/>
      <c r="AJ879" s="356"/>
      <c r="AK879" s="356"/>
      <c r="AL879" s="357" t="s">
        <v>601</v>
      </c>
      <c r="AM879" s="358"/>
      <c r="AN879" s="358"/>
      <c r="AO879" s="359"/>
      <c r="AP879" s="360"/>
      <c r="AQ879" s="360"/>
      <c r="AR879" s="360"/>
      <c r="AS879" s="360"/>
      <c r="AT879" s="360"/>
      <c r="AU879" s="360"/>
      <c r="AV879" s="360"/>
      <c r="AW879" s="360"/>
      <c r="AX879" s="360"/>
    </row>
    <row r="880" spans="1:50" ht="30" customHeight="1" x14ac:dyDescent="0.15">
      <c r="A880" s="376">
        <v>10</v>
      </c>
      <c r="B880" s="376">
        <v>1</v>
      </c>
      <c r="C880" s="361" t="s">
        <v>690</v>
      </c>
      <c r="D880" s="347"/>
      <c r="E880" s="347"/>
      <c r="F880" s="347"/>
      <c r="G880" s="347"/>
      <c r="H880" s="347"/>
      <c r="I880" s="347"/>
      <c r="J880" s="348" t="s">
        <v>626</v>
      </c>
      <c r="K880" s="349"/>
      <c r="L880" s="349"/>
      <c r="M880" s="349"/>
      <c r="N880" s="349"/>
      <c r="O880" s="349"/>
      <c r="P880" s="362" t="s">
        <v>670</v>
      </c>
      <c r="Q880" s="350"/>
      <c r="R880" s="350"/>
      <c r="S880" s="350"/>
      <c r="T880" s="350"/>
      <c r="U880" s="350"/>
      <c r="V880" s="350"/>
      <c r="W880" s="350"/>
      <c r="X880" s="350"/>
      <c r="Y880" s="351">
        <v>1</v>
      </c>
      <c r="Z880" s="352"/>
      <c r="AA880" s="352"/>
      <c r="AB880" s="353"/>
      <c r="AC880" s="354"/>
      <c r="AD880" s="354"/>
      <c r="AE880" s="354"/>
      <c r="AF880" s="354"/>
      <c r="AG880" s="354"/>
      <c r="AH880" s="355" t="s">
        <v>601</v>
      </c>
      <c r="AI880" s="356"/>
      <c r="AJ880" s="356"/>
      <c r="AK880" s="356"/>
      <c r="AL880" s="357" t="s">
        <v>601</v>
      </c>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t="s">
        <v>621</v>
      </c>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601</v>
      </c>
      <c r="F1103" s="375"/>
      <c r="G1103" s="375"/>
      <c r="H1103" s="375"/>
      <c r="I1103" s="375"/>
      <c r="J1103" s="348" t="s">
        <v>605</v>
      </c>
      <c r="K1103" s="349"/>
      <c r="L1103" s="349"/>
      <c r="M1103" s="349"/>
      <c r="N1103" s="349"/>
      <c r="O1103" s="349"/>
      <c r="P1103" s="362" t="s">
        <v>606</v>
      </c>
      <c r="Q1103" s="350"/>
      <c r="R1103" s="350"/>
      <c r="S1103" s="350"/>
      <c r="T1103" s="350"/>
      <c r="U1103" s="350"/>
      <c r="V1103" s="350"/>
      <c r="W1103" s="350"/>
      <c r="X1103" s="350"/>
      <c r="Y1103" s="351" t="s">
        <v>607</v>
      </c>
      <c r="Z1103" s="352"/>
      <c r="AA1103" s="352"/>
      <c r="AB1103" s="353"/>
      <c r="AC1103" s="354"/>
      <c r="AD1103" s="354"/>
      <c r="AE1103" s="354"/>
      <c r="AF1103" s="354"/>
      <c r="AG1103" s="354"/>
      <c r="AH1103" s="355" t="s">
        <v>601</v>
      </c>
      <c r="AI1103" s="356"/>
      <c r="AJ1103" s="356"/>
      <c r="AK1103" s="356"/>
      <c r="AL1103" s="357" t="s">
        <v>601</v>
      </c>
      <c r="AM1103" s="358"/>
      <c r="AN1103" s="358"/>
      <c r="AO1103" s="359"/>
      <c r="AP1103" s="360" t="s">
        <v>601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4" sqref="T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2020-06-22T02:23:34Z</cp:lastPrinted>
  <dcterms:created xsi:type="dcterms:W3CDTF">2012-03-13T00:50:25Z</dcterms:created>
  <dcterms:modified xsi:type="dcterms:W3CDTF">2020-10-02T17:42:37Z</dcterms:modified>
</cp:coreProperties>
</file>