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C12" i="4" l="1"/>
  <c r="D12" i="4" s="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<sst xmlns="http://schemas.openxmlformats.org/spreadsheetml/2006/main" count="2956" uniqueCount="675">
  <si>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</si>
  <si>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</si>
  <si>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</si>
  <si>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</si>
  <si>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</si>
  <si>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</si>
  <si>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</si>
  <si>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</si>
  <si>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</si>
  <si>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</si>
  <si>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</si>
  <si>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</si>
  <si>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</si>
  <si>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</si>
  <si>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</si>
  <si>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</si>
  <si>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</si>
  <si>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</si>
  <si>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</si>
  <si>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</si>
  <si>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</si>
  <si>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</si>
  <si>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</si>
  <si>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</si>
  <si>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</si>
  <si>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</si>
  <si>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</si>
  <si>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</si>
  <si>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</si>
  <si>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</si>
  <si>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</si>
  <si>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</si>
  <si>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</si>
  <si>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</si>
  <si>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</si>
  <si>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</si>
  <si>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</si>
  <si>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</si>
  <si>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</si>
  <si>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</si>
  <si>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</si>
  <si>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</si>
  <si>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</si>
  <si>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</si>
  <si>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</si>
  <si>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</si>
  <si>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</si>
  <si>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</si>
  <si>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</si>
  <si>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</si>
  <si>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</si>
  <si>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</si>
  <si>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</si>
  <si>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</si>
  <si>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</si>
  <si>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</si>
  <si>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</si>
  <si>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</si>
  <si>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</si>
  <si>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</si>
  <si>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</si>
  <si>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</si>
  <si>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</si>
  <si>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</si>
  <si>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</si>
  <si>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</si>
  <si>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</si>
  <si>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</si>
  <si>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</si>
  <si>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</si>
  <si>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</si>
  <si>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</si>
  <si>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</si>
  <si>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</si>
  <si>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</si>
  <si>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</si>
  <si>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</si>
  <si>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</si>
  <si>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</si>
  <si>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</si>
  <si>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</si>
  <si>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</si>
  <si>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</si>
  <si>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</si>
  <si>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</si>
  <si>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</si>
  <si>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</si>
  <si>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</si>
  <si>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</si>
  <si>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</si>
  <si>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</si>
  <si>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</si>
  <si>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</si>
  <si>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</si>
  <si>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</si>
  <si>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</si>
  <si>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</si>
  <si>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</si>
  <si>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</si>
  <si>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</si>
  <si>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</si>
  <si>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</si>
  <si>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</si>
  <si>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</si>
  <si>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</si>
  <si>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</si>
  <si>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</si>
  <si>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</si>
  <si>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</si>
  <si>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</si>
  <si>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</si>
  <si>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</si>
  <si>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</si>
  <si>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</si>
  <si>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</si>
  <si>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</si>
  <si>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</si>
  <si>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</si>
  <si>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</si>
  <si>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</si>
  <si>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</si>
  <si>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</si>
  <si>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</si>
  <si>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</si>
  <si>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</si>
  <si>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</si>
  <si>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</si>
  <si>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</si>
  <si>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</si>
  <si>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</si>
  <si>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</si>
  <si>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</si>
  <si>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</si>
  <si>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</si>
  <si>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</si>
  <si>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</si>
  <si>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</si>
  <si>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</si>
  <si>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</si>
  <si>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</si>
  <si>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</si>
  <si>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</si>
  <si>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</si>
  <si>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</si>
  <si>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</si>
  <si>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</si>
  <si>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</si>
  <si>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</si>
  <si>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</si>
  <si>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</si>
  <si>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</si>
  <si>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</si>
  <si>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</si>
  <si>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</si>
  <si>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</si>
  <si>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</si>
  <si>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</si>
  <si>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</si>
  <si>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</si>
  <si>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</si>
  <si>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</si>
  <si>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</si>
  <si>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</si>
  <si>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</si>
  <si>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</si>
  <si>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</si>
  <si>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</si>
  <si>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</si>
  <si>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</si>
  <si>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</si>
  <si>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</si>
  <si>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</si>
  <si>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</si>
  <si>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</si>
  <si>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</si>
  <si>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</si>
  <si>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</si>
  <si>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</si>
  <si>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</si>
  <si>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</si>
  <si>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</si>
  <si>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</si>
  <si>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</si>
  <si>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</si>
  <si>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</si>
  <si>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</si>
  <si>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</si>
  <si>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</si>
  <si>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</si>
  <si>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</si>
  <si>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</si>
  <si>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</si>
  <si>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</si>
  <si>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</si>
  <si>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</si>
  <si>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</si>
  <si>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</si>
  <si>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</si>
  <si>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</si>
  <si>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</si>
  <si>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</si>
  <si>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</si>
  <si>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</si>
  <si>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</si>
  <si>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</si>
  <si>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</si>
  <si>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</si>
  <si>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</si>
  <si>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</si>
  <si>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</si>
  <si>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</si>
  <si>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</si>
  <si>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</si>
  <si>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</si>
  <si>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</si>
  <si>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</si>
  <si>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</si>
  <si>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</si>
  <si>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</si>
  <si>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</si>
  <si>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</si>
  <si>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</si>
  <si>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</si>
  <si>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</si>
  <si>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</si>
  <si>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</si>
  <si>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</si>
  <si>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</si>
  <si>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</si>
  <si>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</si>
  <si>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</si>
  <si>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</si>
  <si>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</si>
  <si>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</si>
  <si>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</si>
  <si>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</si>
  <si>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</si>
  <si>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</si>
  <si>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</si>
  <si>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</si>
  <si>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</si>
  <si>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</si>
  <si>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</si>
  <si>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</si>
  <si>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</si>
  <si>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</si>
  <si>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</si>
  <si>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</si>
  <si>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</si>
  <si>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</si>
  <si>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</si>
  <si>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</si>
  <si>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</si>
  <si>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</si>
  <si>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</si>
  <si>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</si>
  <si>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</si>
  <si>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</si>
  <si>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</si>
  <si>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</si>
  <si>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</si>
  <si>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</si>
  <si>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</si>
  <si>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</si>
  <si>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</si>
  <si>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</si>
  <si>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</si>
  <si>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</si>
  <si>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</si>
  <si>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</si>
  <si>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</si>
  <si>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</si>
  <si>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</si>
  <si>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</si>
  <si>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</si>
  <si>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</si>
  <si>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</si>
  <si>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</si>
  <si>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</si>
  <si>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</si>
  <si>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</si>
  <si>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</si>
  <si>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</si>
  <si>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</si>
  <si>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</si>
  <si>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</si>
  <si>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</si>
  <si>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</si>
  <si>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</si>
  <si>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</si>
  <si>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</si>
  <si>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</si>
  <si>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</si>
  <si>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</si>
  <si>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</si>
  <si>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</si>
  <si>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</si>
  <si>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</si>
  <si>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</si>
  <si>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</si>
  <si>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</si>
  <si>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</si>
  <si>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</si>
  <si>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</si>
  <si>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</si>
  <si>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</si>
  <si>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</si>
  <si>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</si>
  <si>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</si>
  <si>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</si>
  <si>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</si>
  <si>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</si>
  <si>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</si>
  <si>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</si>
  <si>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</si>
  <si>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</si>
  <si>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</si>
  <si>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</si>
  <si>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</si>
  <si>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</si>
  <si>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</si>
  <si>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</si>
  <si>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</si>
  <si>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</si>
  <si>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</si>
  <si>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</si>
  <si>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</si>
  <si>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</si>
  <si>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</si>
  <si>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</si>
  <si>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</si>
  <si>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</si>
  <si>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</si>
  <si>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</si>
  <si>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</si>
  <si>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</si>
  <si>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</si>
  <si>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</si>
  <si>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</si>
  <si>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</si>
  <si>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</si>
  <si>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</si>
  <si>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</si>
  <si>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</si>
  <si>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</si>
  <si>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</si>
  <si>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</si>
  <si>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</si>
  <si>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</si>
  <si>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</si>
  <si>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</si>
  <si>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</si>
  <si>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</si>
  <si>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</si>
  <si>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</si>
  <si>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</si>
  <si>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</si>
  <si>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</si>
  <si>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</si>
  <si>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</si>
  <si>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</si>
  <si>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</si>
  <si>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</si>
  <si>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</si>
  <si>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</si>
  <si>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</si>
  <si>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</si>
  <si>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</si>
  <si>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</si>
  <si>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</si>
  <si>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</si>
  <si>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</si>
  <si>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</si>
  <si>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</si>
  <si>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</si>
  <si>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</si>
  <si>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</si>
  <si>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</si>
  <si>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</si>
  <si>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</si>
  <si>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</si>
  <si>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</si>
  <si>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</si>
  <si>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</si>
  <si>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</si>
  <si>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</si>
  <si>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</si>
  <si>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</si>
  <si>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</si>
  <si>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</si>
  <si>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</si>
  <si>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</si>
  <si>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</si>
  <si>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</si>
  <si>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</si>
  <si>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</si>
  <si>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</si>
  <si>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</si>
  <si>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</si>
  <si>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</si>
  <si>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</si>
  <si>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</si>
  <si>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</si>
  <si>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</si>
  <si>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</si>
  <si>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</si>
  <si>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</si>
  <si>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</si>
  <si>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</si>
  <si>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</si>
  <si>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</si>
  <si>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</si>
  <si>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</si>
  <si>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</si>
  <si>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</si>
  <si>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</si>
  <si>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</si>
  <si>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</si>
  <si>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</si>
  <si>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</si>
  <si>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</si>
  <si>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</si>
  <si>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</si>
  <si>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</si>
  <si>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</si>
  <si>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</si>
  <si>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</si>
  <si>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</si>
  <si>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</si>
  <si>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</si>
  <si>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</si>
  <si>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</si>
  <si>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</si>
  <si>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</si>
  <si>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</si>
  <si>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</si>
  <si>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</si>
  <si>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</si>
  <si>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</si>
  <si>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</si>
  <si>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</si>
  <si>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</si>
  <si>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</si>
  <si>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</si>
  <si>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</si>
  <si>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</si>
  <si>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</si>
  <si>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</si>
  <si>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</si>
  <si>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</si>
  <si>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</si>
  <si>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</si>
  <si>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</si>
  <si>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</si>
  <si>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</si>
  <si>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</si>
  <si>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</si>
  <si>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</si>
  <si>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</si>
  <si>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</si>
  <si>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</si>
  <si>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</si>
  <si>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</si>
  <si>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</si>
  <si>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</si>
  <si>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</si>
  <si>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</si>
  <si>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</si>
  <si>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</si>
  <si>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</si>
  <si>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</si>
  <si>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</si>
  <si>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</si>
  <si>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</si>
  <si>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</si>
  <si>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</si>
  <si>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</si>
  <si>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</si>
  <si>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</si>
  <si>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</si>
  <si>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</si>
  <si>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</si>
  <si>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</si>
  <si>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</si>
  <si>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</si>
  <si>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</si>
  <si>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</si>
  <si>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</si>
  <si>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</si>
  <si>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</si>
  <si>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</si>
  <si>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</si>
  <si>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</si>
  <si>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</si>
  <si>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</si>
  <si>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</si>
  <si>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</si>
  <si>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</si>
  <si>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</si>
  <si>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</si>
  <si>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</si>
  <si>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</si>
  <si>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</si>
  <si>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</si>
  <si>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</si>
  <si>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</si>
  <si>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</si>
  <si>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</si>
  <si>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</si>
  <si>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</si>
  <si>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</si>
  <si>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</si>
  <si>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</si>
  <si>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</si>
  <si>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</si>
  <si>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</si>
  <si>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</si>
  <si>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</si>
  <si>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</si>
  <si>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</si>
  <si>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</si>
  <si>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</si>
  <si>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</si>
  <si>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</si>
  <si>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</si>
  <si>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</si>
  <si>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</si>
  <si>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</si>
  <si>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</si>
  <si>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</si>
  <si>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</si>
  <si>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</si>
  <si>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</si>
  <si>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</si>
  <si>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</si>
  <si>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</si>
  <si>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</si>
  <si>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</si>
  <si>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</si>
  <si>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</si>
  <si>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</si>
  <si>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</si>
  <si>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</si>
  <si>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</si>
  <si>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</si>
  <si>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</si>
  <si>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</si>
  <si>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</si>
  <si>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</si>
  <si>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</si>
  <si>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</si>
  <si>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</si>
  <si>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</si>
  <si>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</si>
  <si>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</si>
  <si>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</si>
  <si>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</si>
  <si>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</si>
  <si>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</si>
  <si>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</si>
  <si>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</si>
  <si>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</si>
  <si>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精神・発達障害者しごとサポーターの養成</t>
    <rPh sb="0" eb="2">
      <t>セイシン</t>
    </rPh>
    <rPh sb="3" eb="5">
      <t>ハッタツ</t>
    </rPh>
    <rPh sb="5" eb="8">
      <t>ショウガイシャ</t>
    </rPh>
    <rPh sb="17" eb="19">
      <t>ヨウセイ</t>
    </rPh>
    <phoneticPr fontId="5"/>
  </si>
  <si>
    <t>厚生労働省</t>
  </si>
  <si>
    <t>職業安定局</t>
    <rPh sb="0" eb="2">
      <t>ショクギョウ</t>
    </rPh>
    <rPh sb="2" eb="4">
      <t>アンテイ</t>
    </rPh>
    <rPh sb="4" eb="5">
      <t>キョク</t>
    </rPh>
    <phoneticPr fontId="5"/>
  </si>
  <si>
    <t>障害者雇用対策課地域就労支援室</t>
    <rPh sb="0" eb="15">
      <t>ショウガイシャコヨウタイサクカチイキシュウロウシエンシツ</t>
    </rPh>
    <phoneticPr fontId="5"/>
  </si>
  <si>
    <t>○</t>
  </si>
  <si>
    <t>雇用保険法第62条第1項第6号</t>
    <rPh sb="0" eb="2">
      <t>コヨウ</t>
    </rPh>
    <rPh sb="2" eb="5">
      <t>ホケンホウ</t>
    </rPh>
    <rPh sb="5" eb="6">
      <t>ダイ</t>
    </rPh>
    <rPh sb="8" eb="9">
      <t>ジョウ</t>
    </rPh>
    <rPh sb="9" eb="10">
      <t>ダイ</t>
    </rPh>
    <rPh sb="11" eb="12">
      <t>コウ</t>
    </rPh>
    <rPh sb="12" eb="13">
      <t>ダイ</t>
    </rPh>
    <rPh sb="14" eb="15">
      <t>ゴウ</t>
    </rPh>
    <phoneticPr fontId="5"/>
  </si>
  <si>
    <t>－</t>
    <phoneticPr fontId="5"/>
  </si>
  <si>
    <t>広く一般労働者を対象とし、職場において精神・発達障害者を支援する応援者（精神・発達障害者しごとサポーター）を養成し、職場におけるこれら障害者を支援する環境づくりに取り組むことにより、精神・発達障害者の職場定着を一層推進する。</t>
    <phoneticPr fontId="5"/>
  </si>
  <si>
    <t>-</t>
    <phoneticPr fontId="5"/>
  </si>
  <si>
    <t>-</t>
    <phoneticPr fontId="5"/>
  </si>
  <si>
    <t>-</t>
    <phoneticPr fontId="5"/>
  </si>
  <si>
    <t>-</t>
    <phoneticPr fontId="5"/>
  </si>
  <si>
    <t>-</t>
    <phoneticPr fontId="5"/>
  </si>
  <si>
    <t>-</t>
    <phoneticPr fontId="5"/>
  </si>
  <si>
    <t>-</t>
    <phoneticPr fontId="5"/>
  </si>
  <si>
    <t>庁費</t>
    <rPh sb="0" eb="2">
      <t>チョウヒ</t>
    </rPh>
    <phoneticPr fontId="5"/>
  </si>
  <si>
    <t>委員等旅費</t>
    <rPh sb="0" eb="2">
      <t>イイン</t>
    </rPh>
    <rPh sb="2" eb="3">
      <t>トウ</t>
    </rPh>
    <rPh sb="3" eb="5">
      <t>リョヒ</t>
    </rPh>
    <phoneticPr fontId="5"/>
  </si>
  <si>
    <t>職員旅費</t>
    <rPh sb="0" eb="2">
      <t>ショクイン</t>
    </rPh>
    <rPh sb="2" eb="4">
      <t>リョヒ</t>
    </rPh>
    <phoneticPr fontId="5"/>
  </si>
  <si>
    <t>－</t>
    <phoneticPr fontId="5"/>
  </si>
  <si>
    <t>－</t>
    <phoneticPr fontId="5"/>
  </si>
  <si>
    <t>精神・発達障害者しごとサポーター養成講座受講者の理解度90％以上</t>
    <phoneticPr fontId="5"/>
  </si>
  <si>
    <t>養成講座受講者の理解度
｛受講者アンケートにおける「大変理解できた」「理解できた」の合計数／養成講座受講者数（人）｝×100</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</si>
  <si>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</si>
  <si>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</si>
  <si>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</si>
  <si>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</si>
  <si>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精神・発達障害者しごとサポーター養成講座受講者数</t>
    <phoneticPr fontId="5"/>
  </si>
  <si>
    <t>人</t>
    <rPh sb="0" eb="1">
      <t>ニン</t>
    </rPh>
    <phoneticPr fontId="5"/>
  </si>
  <si>
    <t>-</t>
    <phoneticPr fontId="5"/>
  </si>
  <si>
    <t>X（執行額（千円））／Y（養成講座受講者数（人））</t>
    <phoneticPr fontId="5"/>
  </si>
  <si>
    <t>千円</t>
    <rPh sb="0" eb="2">
      <t>センエン</t>
    </rPh>
    <phoneticPr fontId="5"/>
  </si>
  <si>
    <t>X/Y</t>
    <phoneticPr fontId="5"/>
  </si>
  <si>
    <t>10,000/34,018</t>
    <phoneticPr fontId="5"/>
  </si>
  <si>
    <t>22,000/70700</t>
    <phoneticPr fontId="5"/>
  </si>
  <si>
    <t>労働者等の特性に応じた雇用の安定・促進を図ること（Ⅴ-3）</t>
    <phoneticPr fontId="5"/>
  </si>
  <si>
    <t>高齢者・障害者・若年者等の雇用の安定・促進を図ること（Ⅴ-3-1）</t>
    <phoneticPr fontId="5"/>
  </si>
  <si>
    <t>障害者の雇用率達成企業割合</t>
    <phoneticPr fontId="5"/>
  </si>
  <si>
    <t>％</t>
    <phoneticPr fontId="5"/>
  </si>
  <si>
    <t>％</t>
    <phoneticPr fontId="5"/>
  </si>
  <si>
    <t>-</t>
    <phoneticPr fontId="5"/>
  </si>
  <si>
    <t>-</t>
    <phoneticPr fontId="5"/>
  </si>
  <si>
    <t>精神・発達障害者しごとサポーターの養成に関しては、広く一般労働者を対象とし、職場において精神・発達障害者を支援する応援者（精神・発達障害者しごとサポーター）を養成し、職場におけるこれら障害者を支援する環境づくりに取り組むことにより、精神・発達障害者の職場定着を一層推進することを目指す取組であり、これにより企業における精神・発達障害者の雇用の促進と安定を図る。</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</si>
  <si>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</si>
  <si>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本事業は、国が行う障害者の雇用対策と一体的に実施しているものであるため、国が実施するほうが効率的かつ効果的である。</t>
    <phoneticPr fontId="5"/>
  </si>
  <si>
    <t>本事業は、一般の求職者と比して就職が困難である障害者の雇用促進を目的として実施しており、その点において、ニーズ及び優先度が高い。</t>
    <phoneticPr fontId="5"/>
  </si>
  <si>
    <t>必要最低限の経費であり、水準は妥当と考える。</t>
    <rPh sb="0" eb="2">
      <t>ヒツヨウ</t>
    </rPh>
    <rPh sb="2" eb="5">
      <t>サイテイゲン</t>
    </rPh>
    <rPh sb="6" eb="8">
      <t>ケイヒ</t>
    </rPh>
    <rPh sb="12" eb="14">
      <t>スイジュン</t>
    </rPh>
    <rPh sb="15" eb="17">
      <t>ダトウ</t>
    </rPh>
    <rPh sb="18" eb="19">
      <t>カンガ</t>
    </rPh>
    <phoneticPr fontId="5"/>
  </si>
  <si>
    <t>本事業に必要な経費に限定されている。</t>
    <rPh sb="0" eb="1">
      <t>ホン</t>
    </rPh>
    <rPh sb="1" eb="3">
      <t>ジギョウ</t>
    </rPh>
    <rPh sb="4" eb="6">
      <t>ヒツヨウ</t>
    </rPh>
    <rPh sb="7" eb="9">
      <t>ケイヒ</t>
    </rPh>
    <rPh sb="10" eb="12">
      <t>ゲンテイ</t>
    </rPh>
    <phoneticPr fontId="5"/>
  </si>
  <si>
    <t>多くの企業から広く受講者を募って養成講座を開催する場合は、可能な限り労働局や公共職業安定所の会議室等を会場とすること、労働局主催の各種イベント（障害者の就職面接会等）と併せて開催することにより、コスト軽減や効率化を図っている。</t>
    <rPh sb="0" eb="1">
      <t>オオ</t>
    </rPh>
    <rPh sb="3" eb="5">
      <t>キギョウ</t>
    </rPh>
    <rPh sb="7" eb="8">
      <t>ヒロ</t>
    </rPh>
    <rPh sb="9" eb="11">
      <t>ジュコウ</t>
    </rPh>
    <rPh sb="11" eb="12">
      <t>シャ</t>
    </rPh>
    <rPh sb="13" eb="14">
      <t>ツノ</t>
    </rPh>
    <rPh sb="16" eb="18">
      <t>ヨウセイ</t>
    </rPh>
    <rPh sb="18" eb="20">
      <t>コウザ</t>
    </rPh>
    <rPh sb="21" eb="23">
      <t>カイサイ</t>
    </rPh>
    <rPh sb="25" eb="27">
      <t>バアイ</t>
    </rPh>
    <rPh sb="29" eb="31">
      <t>カノウ</t>
    </rPh>
    <rPh sb="32" eb="33">
      <t>カギ</t>
    </rPh>
    <rPh sb="34" eb="37">
      <t>ロウドウキョク</t>
    </rPh>
    <rPh sb="38" eb="40">
      <t>コウキョウ</t>
    </rPh>
    <rPh sb="40" eb="42">
      <t>ショクギョウ</t>
    </rPh>
    <rPh sb="42" eb="45">
      <t>アンテイショ</t>
    </rPh>
    <rPh sb="46" eb="49">
      <t>カイギシツ</t>
    </rPh>
    <rPh sb="49" eb="50">
      <t>トウ</t>
    </rPh>
    <rPh sb="51" eb="53">
      <t>カイジョウ</t>
    </rPh>
    <rPh sb="59" eb="62">
      <t>ロウドウキョク</t>
    </rPh>
    <rPh sb="62" eb="64">
      <t>シュサイ</t>
    </rPh>
    <rPh sb="65" eb="67">
      <t>カクシュ</t>
    </rPh>
    <rPh sb="72" eb="75">
      <t>ショウガイシャ</t>
    </rPh>
    <rPh sb="76" eb="78">
      <t>シュウショク</t>
    </rPh>
    <rPh sb="78" eb="81">
      <t>メンセツカイ</t>
    </rPh>
    <rPh sb="81" eb="82">
      <t>トウ</t>
    </rPh>
    <rPh sb="84" eb="85">
      <t>アワ</t>
    </rPh>
    <rPh sb="87" eb="89">
      <t>カイサイ</t>
    </rPh>
    <rPh sb="100" eb="102">
      <t>ケイゲン</t>
    </rPh>
    <rPh sb="103" eb="106">
      <t>コウリツカ</t>
    </rPh>
    <rPh sb="107" eb="108">
      <t>ハカ</t>
    </rPh>
    <phoneticPr fontId="5"/>
  </si>
  <si>
    <t>‐</t>
  </si>
  <si>
    <t>成果実績は目標を上回っており妥当である。</t>
    <phoneticPr fontId="5"/>
  </si>
  <si>
    <t>△</t>
  </si>
  <si>
    <t>無</t>
  </si>
  <si>
    <t>一般競争入札等、適切な調達を行った。</t>
    <phoneticPr fontId="5"/>
  </si>
  <si>
    <t>新型コロナウイルス感染症の感染防止のために、集合形式でのセミナー等が計画通りに実施できず活動実績がやや低かった。</t>
    <rPh sb="44" eb="46">
      <t>カツドウ</t>
    </rPh>
    <rPh sb="46" eb="48">
      <t>ジッセキ</t>
    </rPh>
    <rPh sb="51" eb="52">
      <t>ヒク</t>
    </rPh>
    <phoneticPr fontId="5"/>
  </si>
  <si>
    <t>雇用される精神障害者及び発達障害者が増加しており、精神・発達障害者の職場定着を一層推進することが求められている。このような中、職場における精神・発達障害者を支援する環境づくりを目的とした精神・発達障害者しごとサポータ-養成講座について、令和元年度予算執行率は30％であったものの、成果指標である受講者の理解度は目標を達成しており、引き続き実施する必要がある。</t>
    <rPh sb="0" eb="2">
      <t>コヨウ</t>
    </rPh>
    <rPh sb="5" eb="7">
      <t>セイシン</t>
    </rPh>
    <rPh sb="7" eb="10">
      <t>ショウガイシャ</t>
    </rPh>
    <rPh sb="10" eb="11">
      <t>オヨ</t>
    </rPh>
    <rPh sb="12" eb="14">
      <t>ハッタツ</t>
    </rPh>
    <rPh sb="14" eb="17">
      <t>ショウガイシャ</t>
    </rPh>
    <rPh sb="18" eb="20">
      <t>ゾウカ</t>
    </rPh>
    <rPh sb="25" eb="27">
      <t>セイシン</t>
    </rPh>
    <rPh sb="28" eb="30">
      <t>ハッタツ</t>
    </rPh>
    <rPh sb="30" eb="33">
      <t>ショウガイシャ</t>
    </rPh>
    <rPh sb="34" eb="36">
      <t>ショクバ</t>
    </rPh>
    <rPh sb="36" eb="38">
      <t>テイチャク</t>
    </rPh>
    <rPh sb="39" eb="41">
      <t>イッソウ</t>
    </rPh>
    <rPh sb="41" eb="43">
      <t>スイシン</t>
    </rPh>
    <rPh sb="48" eb="49">
      <t>モト</t>
    </rPh>
    <rPh sb="61" eb="62">
      <t>ナカ</t>
    </rPh>
    <rPh sb="63" eb="65">
      <t>ショクバ</t>
    </rPh>
    <rPh sb="69" eb="71">
      <t>セイシン</t>
    </rPh>
    <rPh sb="72" eb="74">
      <t>ハッタツ</t>
    </rPh>
    <rPh sb="74" eb="77">
      <t>ショウガイシャ</t>
    </rPh>
    <rPh sb="78" eb="80">
      <t>シエン</t>
    </rPh>
    <rPh sb="82" eb="84">
      <t>カンキョウ</t>
    </rPh>
    <rPh sb="88" eb="90">
      <t>モクテキ</t>
    </rPh>
    <rPh sb="93" eb="95">
      <t>セイシン</t>
    </rPh>
    <rPh sb="96" eb="101">
      <t>ハッタツショウガイシャ</t>
    </rPh>
    <rPh sb="109" eb="111">
      <t>ヨウセイ</t>
    </rPh>
    <rPh sb="111" eb="113">
      <t>コウザ</t>
    </rPh>
    <rPh sb="118" eb="120">
      <t>レイワ</t>
    </rPh>
    <rPh sb="120" eb="123">
      <t>ガンネンド</t>
    </rPh>
    <rPh sb="123" eb="125">
      <t>ヨサン</t>
    </rPh>
    <rPh sb="125" eb="128">
      <t>シッコウリツ</t>
    </rPh>
    <rPh sb="140" eb="142">
      <t>セイカ</t>
    </rPh>
    <rPh sb="142" eb="144">
      <t>シヒョウ</t>
    </rPh>
    <rPh sb="147" eb="150">
      <t>ジュコウシャ</t>
    </rPh>
    <rPh sb="151" eb="154">
      <t>リカイド</t>
    </rPh>
    <rPh sb="155" eb="157">
      <t>モクヒョウ</t>
    </rPh>
    <rPh sb="158" eb="160">
      <t>タッセイ</t>
    </rPh>
    <rPh sb="165" eb="166">
      <t>ヒ</t>
    </rPh>
    <rPh sb="167" eb="168">
      <t>ツヅ</t>
    </rPh>
    <rPh sb="169" eb="171">
      <t>ジッシ</t>
    </rPh>
    <rPh sb="173" eb="175">
      <t>ヒツヨウ</t>
    </rPh>
    <phoneticPr fontId="5"/>
  </si>
  <si>
    <t>-</t>
    <phoneticPr fontId="5"/>
  </si>
  <si>
    <t>-</t>
    <phoneticPr fontId="5"/>
  </si>
  <si>
    <t>-</t>
    <phoneticPr fontId="5"/>
  </si>
  <si>
    <t>-</t>
    <phoneticPr fontId="5"/>
  </si>
  <si>
    <t>新29-0032</t>
    <rPh sb="0" eb="1">
      <t>シン</t>
    </rPh>
    <phoneticPr fontId="5"/>
  </si>
  <si>
    <t>厚生労働省0593</t>
    <rPh sb="0" eb="2">
      <t>コウセイ</t>
    </rPh>
    <rPh sb="2" eb="5">
      <t>ロウドウショウ</t>
    </rPh>
    <phoneticPr fontId="5"/>
  </si>
  <si>
    <t>精神・発達障害者しごとサポーター養成講座配付用広報グッズの製造</t>
    <phoneticPr fontId="5"/>
  </si>
  <si>
    <t>庁費</t>
    <phoneticPr fontId="5"/>
  </si>
  <si>
    <t>精神・発達障害者しごとサポーター養成講座会場借り上げ、事務局補助員配置</t>
    <phoneticPr fontId="5"/>
  </si>
  <si>
    <t>B.トーコーコーポレーション株式会社</t>
    <rPh sb="14" eb="18">
      <t>カブシキガイシャ</t>
    </rPh>
    <phoneticPr fontId="5"/>
  </si>
  <si>
    <t>東京労働局</t>
    <rPh sb="0" eb="2">
      <t>トウキョウ</t>
    </rPh>
    <rPh sb="2" eb="5">
      <t>ロウドウキョク</t>
    </rPh>
    <phoneticPr fontId="5"/>
  </si>
  <si>
    <t>-</t>
    <phoneticPr fontId="5"/>
  </si>
  <si>
    <t>－</t>
    <phoneticPr fontId="5"/>
  </si>
  <si>
    <t>神奈川労働局</t>
    <rPh sb="0" eb="3">
      <t>カナガワ</t>
    </rPh>
    <rPh sb="3" eb="6">
      <t>ロウドウキョク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</si>
  <si>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</si>
  <si>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</si>
  <si>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</si>
  <si>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</si>
  <si>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</si>
  <si>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</si>
  <si>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</si>
  <si>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</si>
  <si>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</si>
  <si>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鳥取労働局</t>
    <rPh sb="0" eb="2">
      <t>トットリ</t>
    </rPh>
    <rPh sb="2" eb="5">
      <t>ロウドウキョク</t>
    </rPh>
    <phoneticPr fontId="5"/>
  </si>
  <si>
    <t>埼玉労働局</t>
    <rPh sb="0" eb="2">
      <t>サイタマ</t>
    </rPh>
    <rPh sb="2" eb="5">
      <t>ロウドウキョク</t>
    </rPh>
    <phoneticPr fontId="5"/>
  </si>
  <si>
    <t>奈良労働局</t>
    <rPh sb="0" eb="2">
      <t>ナラ</t>
    </rPh>
    <rPh sb="2" eb="5">
      <t>ロウドウキョク</t>
    </rPh>
    <phoneticPr fontId="5"/>
  </si>
  <si>
    <t>群馬労働局</t>
    <rPh sb="0" eb="2">
      <t>グンマ</t>
    </rPh>
    <rPh sb="2" eb="5">
      <t>ロウドウキョク</t>
    </rPh>
    <phoneticPr fontId="5"/>
  </si>
  <si>
    <t>滋賀労働局</t>
    <rPh sb="0" eb="2">
      <t>シガ</t>
    </rPh>
    <rPh sb="2" eb="5">
      <t>ロウドウキョク</t>
    </rPh>
    <phoneticPr fontId="5"/>
  </si>
  <si>
    <t>栃木労働局</t>
    <rPh sb="0" eb="2">
      <t>トチギ</t>
    </rPh>
    <rPh sb="2" eb="5">
      <t>ロウドウキョク</t>
    </rPh>
    <phoneticPr fontId="5"/>
  </si>
  <si>
    <t>北海道労働局</t>
    <rPh sb="0" eb="3">
      <t>ホッカイドウ</t>
    </rPh>
    <rPh sb="3" eb="6">
      <t>ロウドウキョク</t>
    </rPh>
    <phoneticPr fontId="5"/>
  </si>
  <si>
    <t>福島労働局</t>
    <rPh sb="0" eb="2">
      <t>フクシマ</t>
    </rPh>
    <rPh sb="2" eb="5">
      <t>ロウドウキョク</t>
    </rPh>
    <phoneticPr fontId="5"/>
  </si>
  <si>
    <t>トーコーコーポレーション株式会社</t>
    <rPh sb="12" eb="16">
      <t>カブシキガイシャ</t>
    </rPh>
    <phoneticPr fontId="5"/>
  </si>
  <si>
    <t>－</t>
    <phoneticPr fontId="5"/>
  </si>
  <si>
    <t>－</t>
    <phoneticPr fontId="5"/>
  </si>
  <si>
    <t>庁費については、最低価格落札方式の採用、講座実施会場を労働局内の会議室を使用すること等により、コスト削減を図った。</t>
    <rPh sb="0" eb="2">
      <t>チョウヒ</t>
    </rPh>
    <rPh sb="8" eb="10">
      <t>サイテイ</t>
    </rPh>
    <rPh sb="10" eb="12">
      <t>カカク</t>
    </rPh>
    <rPh sb="12" eb="14">
      <t>ラクサツ</t>
    </rPh>
    <rPh sb="14" eb="16">
      <t>ホウシキ</t>
    </rPh>
    <rPh sb="17" eb="19">
      <t>サイヨウ</t>
    </rPh>
    <rPh sb="20" eb="22">
      <t>コウザ</t>
    </rPh>
    <rPh sb="22" eb="24">
      <t>ジッシ</t>
    </rPh>
    <rPh sb="24" eb="26">
      <t>カイジョウ</t>
    </rPh>
    <rPh sb="27" eb="30">
      <t>ロウドウキョク</t>
    </rPh>
    <rPh sb="30" eb="31">
      <t>ナイ</t>
    </rPh>
    <rPh sb="32" eb="35">
      <t>カイギシツ</t>
    </rPh>
    <rPh sb="36" eb="38">
      <t>シヨウ</t>
    </rPh>
    <rPh sb="42" eb="43">
      <t>トウ</t>
    </rPh>
    <rPh sb="50" eb="52">
      <t>サクゲン</t>
    </rPh>
    <rPh sb="53" eb="54">
      <t>ハカ</t>
    </rPh>
    <phoneticPr fontId="5"/>
  </si>
  <si>
    <t>17,000/35,614</t>
    <phoneticPr fontId="5"/>
  </si>
  <si>
    <t>地域就労支援室長
　澤口　浩司</t>
    <rPh sb="0" eb="7">
      <t>チイキシュウロウシエンシツ</t>
    </rPh>
    <rPh sb="7" eb="8">
      <t>チョウ</t>
    </rPh>
    <rPh sb="10" eb="12">
      <t>サワグチ</t>
    </rPh>
    <rPh sb="13" eb="15">
      <t>コウジ</t>
    </rPh>
    <phoneticPr fontId="5"/>
  </si>
  <si>
    <t>A.東京労働局</t>
    <rPh sb="2" eb="4">
      <t>トウキョウ</t>
    </rPh>
    <rPh sb="4" eb="7">
      <t>ロウドウキョク</t>
    </rPh>
    <phoneticPr fontId="5"/>
  </si>
  <si>
    <t>－</t>
    <phoneticPr fontId="5"/>
  </si>
  <si>
    <t>-</t>
    <phoneticPr fontId="5"/>
  </si>
  <si>
    <t>-</t>
    <phoneticPr fontId="5"/>
  </si>
  <si>
    <t>-</t>
    <phoneticPr fontId="5"/>
  </si>
  <si>
    <t>51,003/18,750</t>
    <phoneticPr fontId="5"/>
  </si>
  <si>
    <t>-</t>
    <phoneticPr fontId="5"/>
  </si>
  <si>
    <t>-</t>
    <phoneticPr fontId="5"/>
  </si>
  <si>
    <t>-</t>
    <phoneticPr fontId="5"/>
  </si>
  <si>
    <t>-</t>
    <phoneticPr fontId="5"/>
  </si>
  <si>
    <t>-</t>
    <phoneticPr fontId="5"/>
  </si>
  <si>
    <t>-</t>
    <phoneticPr fontId="5"/>
  </si>
  <si>
    <t>-</t>
    <phoneticPr fontId="5"/>
  </si>
  <si>
    <t>○精神・発達障害者しごとサポーターの養成
　　ハローワークに配置している精神障害者雇用トータルサポーターを講師とし、各都道府県主要地域を中心に養成講座を実施するとともに、必要に応じて個別企業への出前講座も実施し、広く一般労働者を対象として、しごとサポーターを養成。
○しごとサポーター意思表示グッズの配付等
　　机上貼付用シール、名刺貼付用シール、ネックストラップを講座受講者等（精神・発達障害者しごとサポーター）に配付し、自身が在籍する職場内で「自分は精神・発達障害に関して一定の知識、理解がある」ということの意思表示に活用。さらに、講座で得た知識の活用により、職場における精神・発達障害者を支援する環境づくりを推進。</t>
    <phoneticPr fontId="5"/>
  </si>
  <si>
    <t>精神・発達障害者しごとサポーター養成講座の実施</t>
    <rPh sb="18" eb="20">
      <t>コウザ</t>
    </rPh>
    <rPh sb="21" eb="23">
      <t>ジッシ</t>
    </rPh>
    <phoneticPr fontId="5"/>
  </si>
  <si>
    <t>引き続き本事業を継続する必要がある。令和2年度も引き続き養成講座の実施ニーズは高いものと予想される一方、新型コロナウイルスの感染拡大防止を踏まえ、一時的又は開催地域によって開催時期の延期や縮小を余儀なくされる面もある。予算については、新型コロナウイルス感染症の状況を踏まえつつ、ニーズに見合った講座の実施、最低価格落札方式の採用、講座実施会場を労働局内の会議室を使用すること等により、コスト削減を図ることとする。</t>
    <rPh sb="0" eb="1">
      <t>ヒ</t>
    </rPh>
    <rPh sb="2" eb="3">
      <t>ツヅ</t>
    </rPh>
    <rPh sb="4" eb="5">
      <t>ホン</t>
    </rPh>
    <rPh sb="5" eb="7">
      <t>ジギョウ</t>
    </rPh>
    <rPh sb="8" eb="10">
      <t>ケイゾク</t>
    </rPh>
    <rPh sb="12" eb="14">
      <t>ヒツヨウ</t>
    </rPh>
    <rPh sb="18" eb="20">
      <t>レイワ</t>
    </rPh>
    <rPh sb="21" eb="23">
      <t>ネンド</t>
    </rPh>
    <rPh sb="24" eb="25">
      <t>ヒ</t>
    </rPh>
    <rPh sb="26" eb="27">
      <t>ツヅ</t>
    </rPh>
    <rPh sb="28" eb="30">
      <t>ヨウセイ</t>
    </rPh>
    <rPh sb="30" eb="32">
      <t>コウザ</t>
    </rPh>
    <rPh sb="33" eb="35">
      <t>ジッシ</t>
    </rPh>
    <rPh sb="39" eb="40">
      <t>タカ</t>
    </rPh>
    <rPh sb="44" eb="46">
      <t>ヨソウ</t>
    </rPh>
    <rPh sb="49" eb="51">
      <t>イッポウ</t>
    </rPh>
    <rPh sb="52" eb="54">
      <t>シンガタ</t>
    </rPh>
    <rPh sb="62" eb="64">
      <t>カンセン</t>
    </rPh>
    <rPh sb="64" eb="66">
      <t>カクダイ</t>
    </rPh>
    <rPh sb="66" eb="68">
      <t>ボウシ</t>
    </rPh>
    <rPh sb="69" eb="70">
      <t>フ</t>
    </rPh>
    <rPh sb="73" eb="76">
      <t>イチジテキ</t>
    </rPh>
    <rPh sb="76" eb="77">
      <t>マタ</t>
    </rPh>
    <rPh sb="78" eb="80">
      <t>カイサイ</t>
    </rPh>
    <rPh sb="80" eb="82">
      <t>チイキ</t>
    </rPh>
    <rPh sb="86" eb="88">
      <t>カイサイ</t>
    </rPh>
    <rPh sb="88" eb="90">
      <t>ジキ</t>
    </rPh>
    <rPh sb="91" eb="93">
      <t>エンキ</t>
    </rPh>
    <rPh sb="94" eb="96">
      <t>シュクショウ</t>
    </rPh>
    <rPh sb="97" eb="99">
      <t>ヨギ</t>
    </rPh>
    <rPh sb="104" eb="105">
      <t>メン</t>
    </rPh>
    <rPh sb="109" eb="111">
      <t>ヨサン</t>
    </rPh>
    <rPh sb="117" eb="119">
      <t>シンガタ</t>
    </rPh>
    <rPh sb="126" eb="129">
      <t>カンセンショウ</t>
    </rPh>
    <rPh sb="130" eb="132">
      <t>ジョウキョウ</t>
    </rPh>
    <rPh sb="133" eb="134">
      <t>フ</t>
    </rPh>
    <rPh sb="143" eb="145">
      <t>ミア</t>
    </rPh>
    <rPh sb="147" eb="149">
      <t>コウザ</t>
    </rPh>
    <rPh sb="150" eb="152">
      <t>ジッシ</t>
    </rPh>
    <rPh sb="153" eb="161">
      <t>サイテイカカクラクサツホウシキ</t>
    </rPh>
    <rPh sb="162" eb="164">
      <t>サイヨウ</t>
    </rPh>
    <rPh sb="165" eb="167">
      <t>コウザ</t>
    </rPh>
    <rPh sb="167" eb="169">
      <t>ジッシ</t>
    </rPh>
    <rPh sb="169" eb="171">
      <t>カイジョウ</t>
    </rPh>
    <rPh sb="172" eb="175">
      <t>ロウドウキョク</t>
    </rPh>
    <rPh sb="175" eb="176">
      <t>ナイ</t>
    </rPh>
    <rPh sb="177" eb="180">
      <t>カイギシツ</t>
    </rPh>
    <rPh sb="181" eb="183">
      <t>シヨウ</t>
    </rPh>
    <rPh sb="187" eb="188">
      <t>トウ</t>
    </rPh>
    <rPh sb="195" eb="197">
      <t>サクゲン</t>
    </rPh>
    <rPh sb="198" eb="199">
      <t>ハカ</t>
    </rPh>
    <phoneticPr fontId="5"/>
  </si>
  <si>
    <t>-</t>
    <phoneticPr fontId="5"/>
  </si>
  <si>
    <t>執行率を踏まえ、予算額を縮減すること。また、活動実績が低調に推移している要因を分析し、事業の適正な執行を図ること。</t>
    <phoneticPr fontId="5"/>
  </si>
  <si>
    <t>縮減</t>
  </si>
  <si>
    <t>前年度の実績を踏まえて、庁費と委員等旅費等を削減した。</t>
    <rPh sb="0" eb="3">
      <t>ゼンネンド</t>
    </rPh>
    <rPh sb="4" eb="6">
      <t>ジッセキ</t>
    </rPh>
    <rPh sb="12" eb="14">
      <t>チョウヒ</t>
    </rPh>
    <rPh sb="15" eb="17">
      <t>イイン</t>
    </rPh>
    <rPh sb="17" eb="18">
      <t>トウ</t>
    </rPh>
    <rPh sb="18" eb="20">
      <t>リョヒ</t>
    </rPh>
    <rPh sb="20" eb="21">
      <t>トウ</t>
    </rPh>
    <rPh sb="22" eb="24">
      <t>サクゲン</t>
    </rPh>
    <phoneticPr fontId="5"/>
  </si>
  <si>
    <t>事業開始時における一時的なニーズの高まりが落ち着いたものと考えられることから、予算執行状況を踏まえて概算要求額の削減を図った。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</si>
</sst>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741</xdr:row>
      <xdr:rowOff>0</xdr:rowOff>
    </xdr:from>
    <xdr:to>
      <xdr:col>33</xdr:col>
      <xdr:colOff>71050</xdr:colOff>
      <xdr:row>751</xdr:row>
      <xdr:rowOff>163286</xdr:rowOff>
    </xdr:to>
    <xdr:grpSp>
      <xdr:nvGrpSpPr>
        <xdr:cNvPr id="17" name="グループ化 16"/>
        <xdr:cNvGrpSpPr/>
      </xdr:nvGrpSpPr>
      <xdr:grpSpPr>
        <a:xfrm>
          <a:off x="1800225" y="41081325"/>
          <a:ext cx="4871650" cy="3687536"/>
          <a:chOff x="2017059" y="49899794"/>
          <a:chExt cx="4890367" cy="3394741"/>
        </a:xfrm>
      </xdr:grpSpPr>
      <xdr:sp macro="" textlink="">
        <xdr:nvSpPr>
          <xdr:cNvPr id="18" name="テキスト ボックス 17"/>
          <xdr:cNvSpPr txBox="1"/>
        </xdr:nvSpPr>
        <xdr:spPr>
          <a:xfrm>
            <a:off x="2017059" y="49899794"/>
            <a:ext cx="4168590" cy="320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Ａ．精神・発達障害者しごとサポーターの養成講座の実施</a:t>
            </a:r>
            <a:endParaRPr kumimoji="1" lang="ja-JP" altLang="en-US" sz="1100"/>
          </a:p>
        </xdr:txBody>
      </xdr:sp>
      <xdr:sp macro="" textlink="">
        <xdr:nvSpPr>
          <xdr:cNvPr id="19" name="正方形/長方形 18"/>
          <xdr:cNvSpPr/>
        </xdr:nvSpPr>
        <xdr:spPr bwMode="auto">
          <a:xfrm>
            <a:off x="4445226" y="50355292"/>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20" name="正方形/長方形 19"/>
          <xdr:cNvSpPr/>
        </xdr:nvSpPr>
        <xdr:spPr bwMode="auto">
          <a:xfrm>
            <a:off x="4445226" y="51490746"/>
            <a:ext cx="2420925"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各都道府県労働局</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13</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21" name="大かっこ 20"/>
          <xdr:cNvSpPr/>
        </xdr:nvSpPr>
        <xdr:spPr bwMode="auto">
          <a:xfrm>
            <a:off x="4399096" y="52126120"/>
            <a:ext cx="2508330" cy="116841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養成講座実施に係る会場借上料、精神障害者トータルサポーター旅費、事務局担当者旅費、事務局補助員配置等</a:t>
            </a:r>
          </a:p>
        </xdr:txBody>
      </xdr:sp>
      <xdr:cxnSp macro="">
        <xdr:nvCxnSpPr>
          <xdr:cNvPr id="22" name="直線コネクタ 21"/>
          <xdr:cNvCxnSpPr>
            <a:stCxn id="19" idx="2"/>
            <a:endCxn id="23" idx="0"/>
          </xdr:cNvCxnSpPr>
        </xdr:nvCxnSpPr>
        <xdr:spPr bwMode="auto">
          <a:xfrm>
            <a:off x="5655688" y="50942613"/>
            <a:ext cx="4834" cy="296984"/>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23" name="正方形/長方形 22"/>
          <xdr:cNvSpPr/>
        </xdr:nvSpPr>
        <xdr:spPr bwMode="auto">
          <a:xfrm>
            <a:off x="5043611" y="51239597"/>
            <a:ext cx="1233821"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9</xdr:col>
      <xdr:colOff>0</xdr:colOff>
      <xdr:row>755</xdr:row>
      <xdr:rowOff>9525</xdr:rowOff>
    </xdr:from>
    <xdr:to>
      <xdr:col>33</xdr:col>
      <xdr:colOff>69729</xdr:colOff>
      <xdr:row>761</xdr:row>
      <xdr:rowOff>88446</xdr:rowOff>
    </xdr:to>
    <xdr:grpSp>
      <xdr:nvGrpSpPr>
        <xdr:cNvPr id="24" name="グループ化 23"/>
        <xdr:cNvGrpSpPr/>
      </xdr:nvGrpSpPr>
      <xdr:grpSpPr>
        <a:xfrm>
          <a:off x="1800225" y="45319950"/>
          <a:ext cx="4870329" cy="3155496"/>
          <a:chOff x="2017057" y="49899794"/>
          <a:chExt cx="4890369" cy="3578409"/>
        </a:xfrm>
      </xdr:grpSpPr>
      <xdr:sp macro="" textlink="">
        <xdr:nvSpPr>
          <xdr:cNvPr id="25" name="テキスト ボックス 24"/>
          <xdr:cNvSpPr txBox="1"/>
        </xdr:nvSpPr>
        <xdr:spPr>
          <a:xfrm>
            <a:off x="2017057" y="49899794"/>
            <a:ext cx="3059205" cy="320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．しごとサポーター意思表示グッズの作成</a:t>
            </a:r>
            <a:r>
              <a:rPr kumimoji="1" lang="ja-JP" altLang="en-US" sz="1100">
                <a:solidFill>
                  <a:schemeClr val="dk1"/>
                </a:solidFill>
                <a:effectLst/>
                <a:latin typeface="+mn-lt"/>
                <a:ea typeface="+mn-ea"/>
                <a:cs typeface="+mn-cs"/>
              </a:rPr>
              <a:t>等</a:t>
            </a:r>
            <a:endParaRPr kumimoji="1" lang="ja-JP" altLang="en-US" sz="1100"/>
          </a:p>
        </xdr:txBody>
      </xdr:sp>
      <xdr:sp macro="" textlink="">
        <xdr:nvSpPr>
          <xdr:cNvPr id="26" name="正方形/長方形 25"/>
          <xdr:cNvSpPr/>
        </xdr:nvSpPr>
        <xdr:spPr bwMode="auto">
          <a:xfrm>
            <a:off x="4445226" y="50379280"/>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27" name="正方形/長方形 26"/>
          <xdr:cNvSpPr/>
        </xdr:nvSpPr>
        <xdr:spPr bwMode="auto">
          <a:xfrm>
            <a:off x="4445226" y="51582069"/>
            <a:ext cx="2420925" cy="59044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民間企業</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4</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28" name="大かっこ 27"/>
          <xdr:cNvSpPr/>
        </xdr:nvSpPr>
        <xdr:spPr bwMode="auto">
          <a:xfrm>
            <a:off x="4399096" y="52295784"/>
            <a:ext cx="2508330" cy="118241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しごとサポーター意思表示用の机上貼付用シール、名刺貼付用シール、ネックストラップの作成、広報経費等</a:t>
            </a:r>
            <a:endParaRPr kumimoji="1" lang="ja-JP" altLang="en-US" sz="1100"/>
          </a:p>
        </xdr:txBody>
      </xdr:sp>
      <xdr:cxnSp macro="">
        <xdr:nvCxnSpPr>
          <xdr:cNvPr id="29" name="直線コネクタ 28"/>
          <xdr:cNvCxnSpPr/>
        </xdr:nvCxnSpPr>
        <xdr:spPr bwMode="auto">
          <a:xfrm flipH="1">
            <a:off x="5641886" y="50869387"/>
            <a:ext cx="0" cy="434613"/>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30" name="正方形/長方形 29"/>
          <xdr:cNvSpPr/>
        </xdr:nvSpPr>
        <xdr:spPr bwMode="auto">
          <a:xfrm>
            <a:off x="4949807" y="51308515"/>
            <a:ext cx="1482073" cy="24631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一般競争入札等</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346</v>
      </c>
      <c r="AP2" s="217"/>
      <c r="AQ2" s="217"/>
      <c r="AR2" s="78" t="str">
        <f>IF(OR(AO2="　", AO2=""), "", "-")</f>
        <v/>
      </c>
      <c r="AS2" s="218">
        <v>609</v>
      </c>
      <c r="AT2" s="218"/>
      <c r="AU2" s="218"/>
      <c r="AV2" s="51" t="str">
        <f>IF(AW2="", "", "-")</f>
        <v/>
      </c>
      <c r="AW2" s="402"/>
      <c r="AX2" s="402"/>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529</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565</v>
      </c>
      <c r="AF5" s="721"/>
      <c r="AG5" s="721"/>
      <c r="AH5" s="721"/>
      <c r="AI5" s="721"/>
      <c r="AJ5" s="721"/>
      <c r="AK5" s="721"/>
      <c r="AL5" s="721"/>
      <c r="AM5" s="721"/>
      <c r="AN5" s="721"/>
      <c r="AO5" s="721"/>
      <c r="AP5" s="722"/>
      <c r="AQ5" s="723" t="s">
        <v>653</v>
      </c>
      <c r="AR5" s="724"/>
      <c r="AS5" s="724"/>
      <c r="AT5" s="724"/>
      <c r="AU5" s="724"/>
      <c r="AV5" s="724"/>
      <c r="AW5" s="724"/>
      <c r="AX5" s="725"/>
    </row>
    <row r="6" spans="1:50" ht="39" customHeight="1" x14ac:dyDescent="0.15">
      <c r="A6" s="728" t="s">
        <v>4</v>
      </c>
      <c r="B6" s="729"/>
      <c r="C6" s="729"/>
      <c r="D6" s="729"/>
      <c r="E6" s="729"/>
      <c r="F6" s="729"/>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567</v>
      </c>
      <c r="H7" s="834"/>
      <c r="I7" s="834"/>
      <c r="J7" s="834"/>
      <c r="K7" s="834"/>
      <c r="L7" s="834"/>
      <c r="M7" s="834"/>
      <c r="N7" s="834"/>
      <c r="O7" s="834"/>
      <c r="P7" s="834"/>
      <c r="Q7" s="834"/>
      <c r="R7" s="834"/>
      <c r="S7" s="834"/>
      <c r="T7" s="834"/>
      <c r="U7" s="834"/>
      <c r="V7" s="834"/>
      <c r="W7" s="834"/>
      <c r="X7" s="835"/>
      <c r="Y7" s="400" t="s">
        <v>394</v>
      </c>
      <c r="Z7" s="300"/>
      <c r="AA7" s="300"/>
      <c r="AB7" s="300"/>
      <c r="AC7" s="300"/>
      <c r="AD7" s="401"/>
      <c r="AE7" s="388" t="s">
        <v>568</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0" t="s">
        <v>259</v>
      </c>
      <c r="B8" s="831"/>
      <c r="C8" s="831"/>
      <c r="D8" s="831"/>
      <c r="E8" s="831"/>
      <c r="F8" s="832"/>
      <c r="G8" s="225" t="str">
        <f>入力規則等!A27</f>
        <v>障害者施策</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569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92.25" customHeight="1" x14ac:dyDescent="0.15">
      <c r="A10" s="743" t="s">
        <v>30</v>
      </c>
      <c r="B10" s="744"/>
      <c r="C10" s="744"/>
      <c r="D10" s="744"/>
      <c r="E10" s="744"/>
      <c r="F10" s="744"/>
      <c r="G10" s="676" t="s">
        <v>667</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43</v>
      </c>
      <c r="Q13" s="117"/>
      <c r="R13" s="117"/>
      <c r="S13" s="117"/>
      <c r="T13" s="117"/>
      <c r="U13" s="117"/>
      <c r="V13" s="118"/>
      <c r="W13" s="116">
        <v>56</v>
      </c>
      <c r="X13" s="117"/>
      <c r="Y13" s="117"/>
      <c r="Z13" s="117"/>
      <c r="AA13" s="117"/>
      <c r="AB13" s="117"/>
      <c r="AC13" s="118"/>
      <c r="AD13" s="116">
        <v>57</v>
      </c>
      <c r="AE13" s="117"/>
      <c r="AF13" s="117"/>
      <c r="AG13" s="117"/>
      <c r="AH13" s="117"/>
      <c r="AI13" s="117"/>
      <c r="AJ13" s="118"/>
      <c r="AK13" s="116">
        <v>51</v>
      </c>
      <c r="AL13" s="117"/>
      <c r="AM13" s="117"/>
      <c r="AN13" s="117"/>
      <c r="AO13" s="117"/>
      <c r="AP13" s="117"/>
      <c r="AQ13" s="118"/>
      <c r="AR13" s="113">
        <v>27</v>
      </c>
      <c r="AS13" s="114"/>
      <c r="AT13" s="114"/>
      <c r="AU13" s="114"/>
      <c r="AV13" s="114"/>
      <c r="AW13" s="114"/>
      <c r="AX13" s="399"/>
    </row>
    <row r="14" spans="1:50" ht="21" customHeight="1" x14ac:dyDescent="0.15">
      <c r="A14" s="146"/>
      <c r="B14" s="147"/>
      <c r="C14" s="147"/>
      <c r="D14" s="147"/>
      <c r="E14" s="147"/>
      <c r="F14" s="148"/>
      <c r="G14" s="748"/>
      <c r="H14" s="749"/>
      <c r="I14" s="576" t="s">
        <v>8</v>
      </c>
      <c r="J14" s="630"/>
      <c r="K14" s="630"/>
      <c r="L14" s="630"/>
      <c r="M14" s="630"/>
      <c r="N14" s="630"/>
      <c r="O14" s="631"/>
      <c r="P14" s="116" t="s">
        <v>570</v>
      </c>
      <c r="Q14" s="117"/>
      <c r="R14" s="117"/>
      <c r="S14" s="117"/>
      <c r="T14" s="117"/>
      <c r="U14" s="117"/>
      <c r="V14" s="118"/>
      <c r="W14" s="116" t="s">
        <v>571</v>
      </c>
      <c r="X14" s="117"/>
      <c r="Y14" s="117"/>
      <c r="Z14" s="117"/>
      <c r="AA14" s="117"/>
      <c r="AB14" s="117"/>
      <c r="AC14" s="118"/>
      <c r="AD14" s="116" t="s">
        <v>573</v>
      </c>
      <c r="AE14" s="117"/>
      <c r="AF14" s="117"/>
      <c r="AG14" s="117"/>
      <c r="AH14" s="117"/>
      <c r="AI14" s="117"/>
      <c r="AJ14" s="118"/>
      <c r="AK14" s="116" t="s">
        <v>575</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570</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t="s">
        <v>570</v>
      </c>
      <c r="AL15" s="117"/>
      <c r="AM15" s="117"/>
      <c r="AN15" s="117"/>
      <c r="AO15" s="117"/>
      <c r="AP15" s="117"/>
      <c r="AQ15" s="118"/>
      <c r="AR15" s="116" t="s">
        <v>670</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570</v>
      </c>
      <c r="Q16" s="117"/>
      <c r="R16" s="117"/>
      <c r="S16" s="117"/>
      <c r="T16" s="117"/>
      <c r="U16" s="117"/>
      <c r="V16" s="118"/>
      <c r="W16" s="116" t="s">
        <v>570</v>
      </c>
      <c r="X16" s="117"/>
      <c r="Y16" s="117"/>
      <c r="Z16" s="117"/>
      <c r="AA16" s="117"/>
      <c r="AB16" s="117"/>
      <c r="AC16" s="118"/>
      <c r="AD16" s="116" t="s">
        <v>570</v>
      </c>
      <c r="AE16" s="117"/>
      <c r="AF16" s="117"/>
      <c r="AG16" s="117"/>
      <c r="AH16" s="117"/>
      <c r="AI16" s="117"/>
      <c r="AJ16" s="118"/>
      <c r="AK16" s="116" t="s">
        <v>574</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570</v>
      </c>
      <c r="Q17" s="117"/>
      <c r="R17" s="117"/>
      <c r="S17" s="117"/>
      <c r="T17" s="117"/>
      <c r="U17" s="117"/>
      <c r="V17" s="118"/>
      <c r="W17" s="116" t="s">
        <v>572</v>
      </c>
      <c r="X17" s="117"/>
      <c r="Y17" s="117"/>
      <c r="Z17" s="117"/>
      <c r="AA17" s="117"/>
      <c r="AB17" s="117"/>
      <c r="AC17" s="118"/>
      <c r="AD17" s="116" t="s">
        <v>574</v>
      </c>
      <c r="AE17" s="117"/>
      <c r="AF17" s="117"/>
      <c r="AG17" s="117"/>
      <c r="AH17" s="117"/>
      <c r="AI17" s="117"/>
      <c r="AJ17" s="118"/>
      <c r="AK17" s="116" t="s">
        <v>576</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0"/>
      <c r="H18" s="751"/>
      <c r="I18" s="738" t="s">
        <v>20</v>
      </c>
      <c r="J18" s="739"/>
      <c r="K18" s="739"/>
      <c r="L18" s="739"/>
      <c r="M18" s="739"/>
      <c r="N18" s="739"/>
      <c r="O18" s="740"/>
      <c r="P18" s="122">
        <f>SUM(P13:V17)</f>
        <v>43</v>
      </c>
      <c r="Q18" s="123"/>
      <c r="R18" s="123"/>
      <c r="S18" s="123"/>
      <c r="T18" s="123"/>
      <c r="U18" s="123"/>
      <c r="V18" s="124"/>
      <c r="W18" s="122">
        <f>SUM(W13:AC17)</f>
        <v>56</v>
      </c>
      <c r="X18" s="123"/>
      <c r="Y18" s="123"/>
      <c r="Z18" s="123"/>
      <c r="AA18" s="123"/>
      <c r="AB18" s="123"/>
      <c r="AC18" s="124"/>
      <c r="AD18" s="122">
        <f>SUM(AD13:AJ17)</f>
        <v>57</v>
      </c>
      <c r="AE18" s="123"/>
      <c r="AF18" s="123"/>
      <c r="AG18" s="123"/>
      <c r="AH18" s="123"/>
      <c r="AI18" s="123"/>
      <c r="AJ18" s="124"/>
      <c r="AK18" s="122">
        <f>SUM(AK13:AQ17)</f>
        <v>51</v>
      </c>
      <c r="AL18" s="123"/>
      <c r="AM18" s="123"/>
      <c r="AN18" s="123"/>
      <c r="AO18" s="123"/>
      <c r="AP18" s="123"/>
      <c r="AQ18" s="124"/>
      <c r="AR18" s="122">
        <f>SUM(AR13:AX17)</f>
        <v>27</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10</v>
      </c>
      <c r="Q19" s="117"/>
      <c r="R19" s="117"/>
      <c r="S19" s="117"/>
      <c r="T19" s="117"/>
      <c r="U19" s="117"/>
      <c r="V19" s="118"/>
      <c r="W19" s="116">
        <v>22</v>
      </c>
      <c r="X19" s="117"/>
      <c r="Y19" s="117"/>
      <c r="Z19" s="117"/>
      <c r="AA19" s="117"/>
      <c r="AB19" s="117"/>
      <c r="AC19" s="118"/>
      <c r="AD19" s="116">
        <v>17</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0.23255813953488372</v>
      </c>
      <c r="Q20" s="540"/>
      <c r="R20" s="540"/>
      <c r="S20" s="540"/>
      <c r="T20" s="540"/>
      <c r="U20" s="540"/>
      <c r="V20" s="540"/>
      <c r="W20" s="540">
        <f t="shared" ref="W20" si="0">IF(W18=0, "-", SUM(W19)/W18)</f>
        <v>0.39285714285714285</v>
      </c>
      <c r="X20" s="540"/>
      <c r="Y20" s="540"/>
      <c r="Z20" s="540"/>
      <c r="AA20" s="540"/>
      <c r="AB20" s="540"/>
      <c r="AC20" s="540"/>
      <c r="AD20" s="540">
        <f t="shared" ref="AD20" si="1">IF(AD18=0, "-", SUM(AD19)/AD18)</f>
        <v>0.2982456140350877</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0.23255813953488372</v>
      </c>
      <c r="Q21" s="540"/>
      <c r="R21" s="540"/>
      <c r="S21" s="540"/>
      <c r="T21" s="540"/>
      <c r="U21" s="540"/>
      <c r="V21" s="540"/>
      <c r="W21" s="540">
        <f t="shared" ref="W21" si="2">IF(W19=0, "-", SUM(W19)/SUM(W13,W14))</f>
        <v>0.39285714285714285</v>
      </c>
      <c r="X21" s="540"/>
      <c r="Y21" s="540"/>
      <c r="Z21" s="540"/>
      <c r="AA21" s="540"/>
      <c r="AB21" s="540"/>
      <c r="AC21" s="540"/>
      <c r="AD21" s="540">
        <f t="shared" ref="AD21" si="3">IF(AD19=0, "-", SUM(AD19)/SUM(AD13,AD14))</f>
        <v>0.2982456140350877</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577</v>
      </c>
      <c r="H23" s="191"/>
      <c r="I23" s="191"/>
      <c r="J23" s="191"/>
      <c r="K23" s="191"/>
      <c r="L23" s="191"/>
      <c r="M23" s="191"/>
      <c r="N23" s="191"/>
      <c r="O23" s="192"/>
      <c r="P23" s="113">
        <v>47</v>
      </c>
      <c r="Q23" s="114"/>
      <c r="R23" s="114"/>
      <c r="S23" s="114"/>
      <c r="T23" s="114"/>
      <c r="U23" s="114"/>
      <c r="V23" s="115"/>
      <c r="W23" s="113">
        <v>25</v>
      </c>
      <c r="X23" s="114"/>
      <c r="Y23" s="114"/>
      <c r="Z23" s="114"/>
      <c r="AA23" s="114"/>
      <c r="AB23" s="114"/>
      <c r="AC23" s="115"/>
      <c r="AD23" s="207" t="s">
        <v>673</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578</v>
      </c>
      <c r="H24" s="194"/>
      <c r="I24" s="194"/>
      <c r="J24" s="194"/>
      <c r="K24" s="194"/>
      <c r="L24" s="194"/>
      <c r="M24" s="194"/>
      <c r="N24" s="194"/>
      <c r="O24" s="195"/>
      <c r="P24" s="116">
        <v>3</v>
      </c>
      <c r="Q24" s="117"/>
      <c r="R24" s="117"/>
      <c r="S24" s="117"/>
      <c r="T24" s="117"/>
      <c r="U24" s="117"/>
      <c r="V24" s="118"/>
      <c r="W24" s="116">
        <v>1</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579</v>
      </c>
      <c r="H25" s="194"/>
      <c r="I25" s="194"/>
      <c r="J25" s="194"/>
      <c r="K25" s="194"/>
      <c r="L25" s="194"/>
      <c r="M25" s="194"/>
      <c r="N25" s="194"/>
      <c r="O25" s="195"/>
      <c r="P25" s="116">
        <v>1</v>
      </c>
      <c r="Q25" s="117"/>
      <c r="R25" s="117"/>
      <c r="S25" s="117"/>
      <c r="T25" s="117"/>
      <c r="U25" s="117"/>
      <c r="V25" s="118"/>
      <c r="W25" s="116">
        <v>1</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t="s">
        <v>580</v>
      </c>
      <c r="H26" s="194"/>
      <c r="I26" s="194"/>
      <c r="J26" s="194"/>
      <c r="K26" s="194"/>
      <c r="L26" s="194"/>
      <c r="M26" s="194"/>
      <c r="N26" s="194"/>
      <c r="O26" s="195"/>
      <c r="P26" s="116" t="s">
        <v>573</v>
      </c>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t="s">
        <v>581</v>
      </c>
      <c r="H27" s="194"/>
      <c r="I27" s="194"/>
      <c r="J27" s="194"/>
      <c r="K27" s="194"/>
      <c r="L27" s="194"/>
      <c r="M27" s="194"/>
      <c r="N27" s="194"/>
      <c r="O27" s="195"/>
      <c r="P27" s="116" t="s">
        <v>570</v>
      </c>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51</v>
      </c>
      <c r="Q29" s="117"/>
      <c r="R29" s="117"/>
      <c r="S29" s="117"/>
      <c r="T29" s="117"/>
      <c r="U29" s="117"/>
      <c r="V29" s="118"/>
      <c r="W29" s="222">
        <f>AR13</f>
        <v>27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5"/>
      <c r="I30" s="395"/>
      <c r="J30" s="395"/>
      <c r="K30" s="395"/>
      <c r="L30" s="395"/>
      <c r="M30" s="395"/>
      <c r="N30" s="395"/>
      <c r="O30" s="580"/>
      <c r="P30" s="579" t="s">
        <v>59</v>
      </c>
      <c r="Q30" s="395"/>
      <c r="R30" s="395"/>
      <c r="S30" s="395"/>
      <c r="T30" s="395"/>
      <c r="U30" s="395"/>
      <c r="V30" s="395"/>
      <c r="W30" s="395"/>
      <c r="X30" s="580"/>
      <c r="Y30" s="466"/>
      <c r="Z30" s="467"/>
      <c r="AA30" s="468"/>
      <c r="AB30" s="391" t="s">
        <v>11</v>
      </c>
      <c r="AC30" s="392"/>
      <c r="AD30" s="393"/>
      <c r="AE30" s="391" t="s">
        <v>397</v>
      </c>
      <c r="AF30" s="392"/>
      <c r="AG30" s="392"/>
      <c r="AH30" s="393"/>
      <c r="AI30" s="391" t="s">
        <v>419</v>
      </c>
      <c r="AJ30" s="392"/>
      <c r="AK30" s="392"/>
      <c r="AL30" s="393"/>
      <c r="AM30" s="394" t="s">
        <v>424</v>
      </c>
      <c r="AN30" s="394"/>
      <c r="AO30" s="394"/>
      <c r="AP30" s="391"/>
      <c r="AQ30" s="642" t="s">
        <v>235</v>
      </c>
      <c r="AR30" s="643"/>
      <c r="AS30" s="643"/>
      <c r="AT30" s="644"/>
      <c r="AU30" s="395" t="s">
        <v>134</v>
      </c>
      <c r="AV30" s="395"/>
      <c r="AW30" s="395"/>
      <c r="AX30" s="396"/>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469"/>
      <c r="Z31" s="470"/>
      <c r="AA31" s="471"/>
      <c r="AB31" s="337"/>
      <c r="AC31" s="338"/>
      <c r="AD31" s="339"/>
      <c r="AE31" s="337"/>
      <c r="AF31" s="338"/>
      <c r="AG31" s="338"/>
      <c r="AH31" s="339"/>
      <c r="AI31" s="337"/>
      <c r="AJ31" s="338"/>
      <c r="AK31" s="338"/>
      <c r="AL31" s="339"/>
      <c r="AM31" s="381"/>
      <c r="AN31" s="381"/>
      <c r="AO31" s="381"/>
      <c r="AP31" s="337"/>
      <c r="AQ31" s="215" t="s">
        <v>570</v>
      </c>
      <c r="AR31" s="140"/>
      <c r="AS31" s="141" t="s">
        <v>236</v>
      </c>
      <c r="AT31" s="176"/>
      <c r="AU31" s="275">
        <v>2</v>
      </c>
      <c r="AV31" s="275"/>
      <c r="AW31" s="384" t="s">
        <v>181</v>
      </c>
      <c r="AX31" s="385"/>
    </row>
    <row r="32" spans="1:50" ht="23.25" customHeight="1" x14ac:dyDescent="0.15">
      <c r="A32" s="516"/>
      <c r="B32" s="514"/>
      <c r="C32" s="514"/>
      <c r="D32" s="514"/>
      <c r="E32" s="514"/>
      <c r="F32" s="515"/>
      <c r="G32" s="541" t="s">
        <v>582</v>
      </c>
      <c r="H32" s="542"/>
      <c r="I32" s="542"/>
      <c r="J32" s="542"/>
      <c r="K32" s="542"/>
      <c r="L32" s="542"/>
      <c r="M32" s="542"/>
      <c r="N32" s="542"/>
      <c r="O32" s="543"/>
      <c r="P32" s="165" t="s">
        <v>583</v>
      </c>
      <c r="Q32" s="165"/>
      <c r="R32" s="165"/>
      <c r="S32" s="165"/>
      <c r="T32" s="165"/>
      <c r="U32" s="165"/>
      <c r="V32" s="165"/>
      <c r="W32" s="165"/>
      <c r="X32" s="236"/>
      <c r="Y32" s="343" t="s">
        <v>12</v>
      </c>
      <c r="Z32" s="550"/>
      <c r="AA32" s="551"/>
      <c r="AB32" s="552" t="s">
        <v>14</v>
      </c>
      <c r="AC32" s="552"/>
      <c r="AD32" s="552"/>
      <c r="AE32" s="369">
        <v>96.8</v>
      </c>
      <c r="AF32" s="370"/>
      <c r="AG32" s="370"/>
      <c r="AH32" s="370"/>
      <c r="AI32" s="369">
        <v>97.8</v>
      </c>
      <c r="AJ32" s="370"/>
      <c r="AK32" s="370"/>
      <c r="AL32" s="370"/>
      <c r="AM32" s="369">
        <v>98</v>
      </c>
      <c r="AN32" s="370"/>
      <c r="AO32" s="370"/>
      <c r="AP32" s="370"/>
      <c r="AQ32" s="119" t="s">
        <v>572</v>
      </c>
      <c r="AR32" s="120"/>
      <c r="AS32" s="120"/>
      <c r="AT32" s="121"/>
      <c r="AU32" s="370" t="s">
        <v>586</v>
      </c>
      <c r="AV32" s="370"/>
      <c r="AW32" s="370"/>
      <c r="AX32" s="372"/>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584</v>
      </c>
      <c r="AC33" s="523"/>
      <c r="AD33" s="523"/>
      <c r="AE33" s="369">
        <v>90</v>
      </c>
      <c r="AF33" s="370"/>
      <c r="AG33" s="370"/>
      <c r="AH33" s="370"/>
      <c r="AI33" s="369">
        <v>90</v>
      </c>
      <c r="AJ33" s="370"/>
      <c r="AK33" s="370"/>
      <c r="AL33" s="370"/>
      <c r="AM33" s="369">
        <v>90</v>
      </c>
      <c r="AN33" s="370"/>
      <c r="AO33" s="370"/>
      <c r="AP33" s="370"/>
      <c r="AQ33" s="119" t="s">
        <v>570</v>
      </c>
      <c r="AR33" s="120"/>
      <c r="AS33" s="120"/>
      <c r="AT33" s="121"/>
      <c r="AU33" s="370">
        <v>90</v>
      </c>
      <c r="AV33" s="370"/>
      <c r="AW33" s="370"/>
      <c r="AX33" s="372"/>
    </row>
    <row r="34" spans="1:50" ht="42.7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9">
        <v>107.6</v>
      </c>
      <c r="AF34" s="370"/>
      <c r="AG34" s="370"/>
      <c r="AH34" s="370"/>
      <c r="AI34" s="369">
        <v>108.7</v>
      </c>
      <c r="AJ34" s="370"/>
      <c r="AK34" s="370"/>
      <c r="AL34" s="370"/>
      <c r="AM34" s="369">
        <v>108.9</v>
      </c>
      <c r="AN34" s="370"/>
      <c r="AO34" s="370"/>
      <c r="AP34" s="370"/>
      <c r="AQ34" s="119" t="s">
        <v>585</v>
      </c>
      <c r="AR34" s="120"/>
      <c r="AS34" s="120"/>
      <c r="AT34" s="121"/>
      <c r="AU34" s="370" t="s">
        <v>570</v>
      </c>
      <c r="AV34" s="370"/>
      <c r="AW34" s="370"/>
      <c r="AX34" s="372"/>
    </row>
    <row r="35" spans="1:50" ht="23.25" customHeight="1" x14ac:dyDescent="0.15">
      <c r="A35" s="901" t="s">
        <v>385</v>
      </c>
      <c r="B35" s="902"/>
      <c r="C35" s="902"/>
      <c r="D35" s="902"/>
      <c r="E35" s="902"/>
      <c r="F35" s="903"/>
      <c r="G35" s="907" t="s">
        <v>587</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6"/>
      <c r="I37" s="386"/>
      <c r="J37" s="386"/>
      <c r="K37" s="386"/>
      <c r="L37" s="386"/>
      <c r="M37" s="386"/>
      <c r="N37" s="386"/>
      <c r="O37" s="567"/>
      <c r="P37" s="632" t="s">
        <v>59</v>
      </c>
      <c r="Q37" s="386"/>
      <c r="R37" s="386"/>
      <c r="S37" s="386"/>
      <c r="T37" s="386"/>
      <c r="U37" s="386"/>
      <c r="V37" s="386"/>
      <c r="W37" s="386"/>
      <c r="X37" s="567"/>
      <c r="Y37" s="633"/>
      <c r="Z37" s="634"/>
      <c r="AA37" s="635"/>
      <c r="AB37" s="636" t="s">
        <v>11</v>
      </c>
      <c r="AC37" s="637"/>
      <c r="AD37" s="638"/>
      <c r="AE37" s="373" t="s">
        <v>397</v>
      </c>
      <c r="AF37" s="374"/>
      <c r="AG37" s="374"/>
      <c r="AH37" s="375"/>
      <c r="AI37" s="373" t="s">
        <v>395</v>
      </c>
      <c r="AJ37" s="374"/>
      <c r="AK37" s="374"/>
      <c r="AL37" s="375"/>
      <c r="AM37" s="380" t="s">
        <v>424</v>
      </c>
      <c r="AN37" s="380"/>
      <c r="AO37" s="380"/>
      <c r="AP37" s="380"/>
      <c r="AQ37" s="271" t="s">
        <v>235</v>
      </c>
      <c r="AR37" s="272"/>
      <c r="AS37" s="272"/>
      <c r="AT37" s="273"/>
      <c r="AU37" s="386" t="s">
        <v>134</v>
      </c>
      <c r="AV37" s="386"/>
      <c r="AW37" s="386"/>
      <c r="AX37" s="387"/>
    </row>
    <row r="38" spans="1:50" ht="18.75" hidden="1"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469"/>
      <c r="Z38" s="470"/>
      <c r="AA38" s="471"/>
      <c r="AB38" s="337"/>
      <c r="AC38" s="338"/>
      <c r="AD38" s="339"/>
      <c r="AE38" s="337"/>
      <c r="AF38" s="338"/>
      <c r="AG38" s="338"/>
      <c r="AH38" s="339"/>
      <c r="AI38" s="337"/>
      <c r="AJ38" s="338"/>
      <c r="AK38" s="338"/>
      <c r="AL38" s="339"/>
      <c r="AM38" s="381"/>
      <c r="AN38" s="381"/>
      <c r="AO38" s="381"/>
      <c r="AP38" s="381"/>
      <c r="AQ38" s="215"/>
      <c r="AR38" s="140"/>
      <c r="AS38" s="141" t="s">
        <v>236</v>
      </c>
      <c r="AT38" s="176"/>
      <c r="AU38" s="275"/>
      <c r="AV38" s="275"/>
      <c r="AW38" s="384" t="s">
        <v>181</v>
      </c>
      <c r="AX38" s="385"/>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3" t="s">
        <v>12</v>
      </c>
      <c r="Z39" s="550"/>
      <c r="AA39" s="551"/>
      <c r="AB39" s="552"/>
      <c r="AC39" s="552"/>
      <c r="AD39" s="552"/>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6"/>
      <c r="I44" s="386"/>
      <c r="J44" s="386"/>
      <c r="K44" s="386"/>
      <c r="L44" s="386"/>
      <c r="M44" s="386"/>
      <c r="N44" s="386"/>
      <c r="O44" s="567"/>
      <c r="P44" s="632" t="s">
        <v>59</v>
      </c>
      <c r="Q44" s="386"/>
      <c r="R44" s="386"/>
      <c r="S44" s="386"/>
      <c r="T44" s="386"/>
      <c r="U44" s="386"/>
      <c r="V44" s="386"/>
      <c r="W44" s="386"/>
      <c r="X44" s="567"/>
      <c r="Y44" s="633"/>
      <c r="Z44" s="634"/>
      <c r="AA44" s="635"/>
      <c r="AB44" s="636" t="s">
        <v>11</v>
      </c>
      <c r="AC44" s="637"/>
      <c r="AD44" s="638"/>
      <c r="AE44" s="373" t="s">
        <v>397</v>
      </c>
      <c r="AF44" s="374"/>
      <c r="AG44" s="374"/>
      <c r="AH44" s="375"/>
      <c r="AI44" s="373" t="s">
        <v>395</v>
      </c>
      <c r="AJ44" s="374"/>
      <c r="AK44" s="374"/>
      <c r="AL44" s="375"/>
      <c r="AM44" s="380" t="s">
        <v>424</v>
      </c>
      <c r="AN44" s="380"/>
      <c r="AO44" s="380"/>
      <c r="AP44" s="380"/>
      <c r="AQ44" s="271" t="s">
        <v>235</v>
      </c>
      <c r="AR44" s="272"/>
      <c r="AS44" s="272"/>
      <c r="AT44" s="273"/>
      <c r="AU44" s="386" t="s">
        <v>134</v>
      </c>
      <c r="AV44" s="386"/>
      <c r="AW44" s="386"/>
      <c r="AX44" s="387"/>
    </row>
    <row r="45" spans="1:50" ht="18.75" hidden="1"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469"/>
      <c r="Z45" s="470"/>
      <c r="AA45" s="471"/>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3" t="s">
        <v>12</v>
      </c>
      <c r="Z46" s="550"/>
      <c r="AA46" s="551"/>
      <c r="AB46" s="552"/>
      <c r="AC46" s="552"/>
      <c r="AD46" s="552"/>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6"/>
      <c r="I51" s="386"/>
      <c r="J51" s="386"/>
      <c r="K51" s="386"/>
      <c r="L51" s="386"/>
      <c r="M51" s="386"/>
      <c r="N51" s="386"/>
      <c r="O51" s="567"/>
      <c r="P51" s="632" t="s">
        <v>59</v>
      </c>
      <c r="Q51" s="386"/>
      <c r="R51" s="386"/>
      <c r="S51" s="386"/>
      <c r="T51" s="386"/>
      <c r="U51" s="386"/>
      <c r="V51" s="386"/>
      <c r="W51" s="386"/>
      <c r="X51" s="567"/>
      <c r="Y51" s="633"/>
      <c r="Z51" s="634"/>
      <c r="AA51" s="635"/>
      <c r="AB51" s="636" t="s">
        <v>11</v>
      </c>
      <c r="AC51" s="637"/>
      <c r="AD51" s="638"/>
      <c r="AE51" s="373" t="s">
        <v>397</v>
      </c>
      <c r="AF51" s="374"/>
      <c r="AG51" s="374"/>
      <c r="AH51" s="375"/>
      <c r="AI51" s="373" t="s">
        <v>395</v>
      </c>
      <c r="AJ51" s="374"/>
      <c r="AK51" s="374"/>
      <c r="AL51" s="375"/>
      <c r="AM51" s="380" t="s">
        <v>424</v>
      </c>
      <c r="AN51" s="380"/>
      <c r="AO51" s="380"/>
      <c r="AP51" s="380"/>
      <c r="AQ51" s="271" t="s">
        <v>235</v>
      </c>
      <c r="AR51" s="272"/>
      <c r="AS51" s="272"/>
      <c r="AT51" s="273"/>
      <c r="AU51" s="382" t="s">
        <v>134</v>
      </c>
      <c r="AV51" s="382"/>
      <c r="AW51" s="382"/>
      <c r="AX51" s="383"/>
    </row>
    <row r="52" spans="1:50" ht="18.75" hidden="1"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469"/>
      <c r="Z52" s="470"/>
      <c r="AA52" s="471"/>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3" t="s">
        <v>12</v>
      </c>
      <c r="Z53" s="550"/>
      <c r="AA53" s="551"/>
      <c r="AB53" s="552"/>
      <c r="AC53" s="552"/>
      <c r="AD53" s="552"/>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6"/>
      <c r="I58" s="386"/>
      <c r="J58" s="386"/>
      <c r="K58" s="386"/>
      <c r="L58" s="386"/>
      <c r="M58" s="386"/>
      <c r="N58" s="386"/>
      <c r="O58" s="567"/>
      <c r="P58" s="632" t="s">
        <v>59</v>
      </c>
      <c r="Q58" s="386"/>
      <c r="R58" s="386"/>
      <c r="S58" s="386"/>
      <c r="T58" s="386"/>
      <c r="U58" s="386"/>
      <c r="V58" s="386"/>
      <c r="W58" s="386"/>
      <c r="X58" s="567"/>
      <c r="Y58" s="633"/>
      <c r="Z58" s="634"/>
      <c r="AA58" s="635"/>
      <c r="AB58" s="636" t="s">
        <v>11</v>
      </c>
      <c r="AC58" s="637"/>
      <c r="AD58" s="638"/>
      <c r="AE58" s="373" t="s">
        <v>397</v>
      </c>
      <c r="AF58" s="374"/>
      <c r="AG58" s="374"/>
      <c r="AH58" s="375"/>
      <c r="AI58" s="373" t="s">
        <v>395</v>
      </c>
      <c r="AJ58" s="374"/>
      <c r="AK58" s="374"/>
      <c r="AL58" s="375"/>
      <c r="AM58" s="380" t="s">
        <v>424</v>
      </c>
      <c r="AN58" s="380"/>
      <c r="AO58" s="380"/>
      <c r="AP58" s="380"/>
      <c r="AQ58" s="271" t="s">
        <v>235</v>
      </c>
      <c r="AR58" s="272"/>
      <c r="AS58" s="272"/>
      <c r="AT58" s="273"/>
      <c r="AU58" s="382" t="s">
        <v>134</v>
      </c>
      <c r="AV58" s="382"/>
      <c r="AW58" s="382"/>
      <c r="AX58" s="383"/>
    </row>
    <row r="59" spans="1:50" ht="18.75" hidden="1"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469"/>
      <c r="Z59" s="470"/>
      <c r="AA59" s="471"/>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3" t="s">
        <v>12</v>
      </c>
      <c r="Z60" s="550"/>
      <c r="AA60" s="551"/>
      <c r="AB60" s="552"/>
      <c r="AC60" s="552"/>
      <c r="AD60" s="552"/>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3" t="s">
        <v>397</v>
      </c>
      <c r="AF65" s="374"/>
      <c r="AG65" s="374"/>
      <c r="AH65" s="375"/>
      <c r="AI65" s="373" t="s">
        <v>395</v>
      </c>
      <c r="AJ65" s="374"/>
      <c r="AK65" s="374"/>
      <c r="AL65" s="375"/>
      <c r="AM65" s="380" t="s">
        <v>424</v>
      </c>
      <c r="AN65" s="380"/>
      <c r="AO65" s="380"/>
      <c r="AP65" s="380"/>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7"/>
      <c r="AF66" s="338"/>
      <c r="AG66" s="338"/>
      <c r="AH66" s="339"/>
      <c r="AI66" s="337"/>
      <c r="AJ66" s="338"/>
      <c r="AK66" s="338"/>
      <c r="AL66" s="339"/>
      <c r="AM66" s="381"/>
      <c r="AN66" s="381"/>
      <c r="AO66" s="381"/>
      <c r="AP66" s="381"/>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375</v>
      </c>
      <c r="AC67" s="956"/>
      <c r="AD67" s="956"/>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375</v>
      </c>
      <c r="AC68" s="979"/>
      <c r="AD68" s="979"/>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376</v>
      </c>
      <c r="AC69" s="980"/>
      <c r="AD69" s="980"/>
      <c r="AE69" s="818"/>
      <c r="AF69" s="819"/>
      <c r="AG69" s="819"/>
      <c r="AH69" s="819"/>
      <c r="AI69" s="818"/>
      <c r="AJ69" s="819"/>
      <c r="AK69" s="819"/>
      <c r="AL69" s="819"/>
      <c r="AM69" s="818"/>
      <c r="AN69" s="819"/>
      <c r="AO69" s="819"/>
      <c r="AP69" s="819"/>
      <c r="AQ69" s="369"/>
      <c r="AR69" s="370"/>
      <c r="AS69" s="370"/>
      <c r="AT69" s="371"/>
      <c r="AU69" s="370"/>
      <c r="AV69" s="370"/>
      <c r="AW69" s="370"/>
      <c r="AX69" s="372"/>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374</v>
      </c>
      <c r="X70" s="949"/>
      <c r="Y70" s="954" t="s">
        <v>12</v>
      </c>
      <c r="Z70" s="954"/>
      <c r="AA70" s="955"/>
      <c r="AB70" s="956" t="s">
        <v>375</v>
      </c>
      <c r="AC70" s="956"/>
      <c r="AD70" s="956"/>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375</v>
      </c>
      <c r="AC71" s="979"/>
      <c r="AD71" s="979"/>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376</v>
      </c>
      <c r="AC72" s="980"/>
      <c r="AD72" s="980"/>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3" t="s">
        <v>397</v>
      </c>
      <c r="AF73" s="374"/>
      <c r="AG73" s="374"/>
      <c r="AH73" s="375"/>
      <c r="AI73" s="373" t="s">
        <v>395</v>
      </c>
      <c r="AJ73" s="374"/>
      <c r="AK73" s="374"/>
      <c r="AL73" s="375"/>
      <c r="AM73" s="380" t="s">
        <v>424</v>
      </c>
      <c r="AN73" s="380"/>
      <c r="AO73" s="380"/>
      <c r="AP73" s="380"/>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16" t="s">
        <v>388</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4"/>
      <c r="H81" s="384"/>
      <c r="I81" s="384"/>
      <c r="J81" s="384"/>
      <c r="K81" s="384"/>
      <c r="L81" s="384"/>
      <c r="M81" s="384"/>
      <c r="N81" s="384"/>
      <c r="O81" s="384"/>
      <c r="P81" s="384"/>
      <c r="Q81" s="384"/>
      <c r="R81" s="384"/>
      <c r="S81" s="384"/>
      <c r="T81" s="384"/>
      <c r="U81" s="384"/>
      <c r="V81" s="384"/>
      <c r="W81" s="384"/>
      <c r="X81" s="384"/>
      <c r="Y81" s="384"/>
      <c r="Z81" s="384"/>
      <c r="AA81" s="569"/>
      <c r="AB81" s="58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3" t="s">
        <v>11</v>
      </c>
      <c r="AC85" s="374"/>
      <c r="AD85" s="375"/>
      <c r="AE85" s="373" t="s">
        <v>397</v>
      </c>
      <c r="AF85" s="374"/>
      <c r="AG85" s="374"/>
      <c r="AH85" s="375"/>
      <c r="AI85" s="373" t="s">
        <v>395</v>
      </c>
      <c r="AJ85" s="374"/>
      <c r="AK85" s="374"/>
      <c r="AL85" s="375"/>
      <c r="AM85" s="380" t="s">
        <v>424</v>
      </c>
      <c r="AN85" s="380"/>
      <c r="AO85" s="380"/>
      <c r="AP85" s="380"/>
      <c r="AQ85" s="180" t="s">
        <v>235</v>
      </c>
      <c r="AR85" s="173"/>
      <c r="AS85" s="173"/>
      <c r="AT85" s="174"/>
      <c r="AU85" s="378" t="s">
        <v>134</v>
      </c>
      <c r="AV85" s="378"/>
      <c r="AW85" s="378"/>
      <c r="AX85" s="379"/>
      <c r="AY85" s="10"/>
      <c r="AZ85" s="10"/>
      <c r="BA85" s="10"/>
      <c r="BB85" s="10"/>
      <c r="BC85" s="10"/>
    </row>
    <row r="86" spans="1:60" ht="18.75" hidden="1" customHeight="1" x14ac:dyDescent="0.15">
      <c r="A86" s="521"/>
      <c r="B86" s="553"/>
      <c r="C86" s="553"/>
      <c r="D86" s="553"/>
      <c r="E86" s="553"/>
      <c r="F86" s="554"/>
      <c r="G86" s="568"/>
      <c r="H86" s="384"/>
      <c r="I86" s="384"/>
      <c r="J86" s="384"/>
      <c r="K86" s="384"/>
      <c r="L86" s="384"/>
      <c r="M86" s="384"/>
      <c r="N86" s="384"/>
      <c r="O86" s="569"/>
      <c r="P86" s="581"/>
      <c r="Q86" s="384"/>
      <c r="R86" s="384"/>
      <c r="S86" s="384"/>
      <c r="T86" s="384"/>
      <c r="U86" s="384"/>
      <c r="V86" s="384"/>
      <c r="W86" s="384"/>
      <c r="X86" s="569"/>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3" t="s">
        <v>11</v>
      </c>
      <c r="AC90" s="374"/>
      <c r="AD90" s="375"/>
      <c r="AE90" s="373" t="s">
        <v>397</v>
      </c>
      <c r="AF90" s="374"/>
      <c r="AG90" s="374"/>
      <c r="AH90" s="375"/>
      <c r="AI90" s="373" t="s">
        <v>395</v>
      </c>
      <c r="AJ90" s="374"/>
      <c r="AK90" s="374"/>
      <c r="AL90" s="375"/>
      <c r="AM90" s="380" t="s">
        <v>424</v>
      </c>
      <c r="AN90" s="380"/>
      <c r="AO90" s="380"/>
      <c r="AP90" s="380"/>
      <c r="AQ90" s="180" t="s">
        <v>235</v>
      </c>
      <c r="AR90" s="173"/>
      <c r="AS90" s="173"/>
      <c r="AT90" s="174"/>
      <c r="AU90" s="378" t="s">
        <v>134</v>
      </c>
      <c r="AV90" s="378"/>
      <c r="AW90" s="378"/>
      <c r="AX90" s="379"/>
    </row>
    <row r="91" spans="1:60" ht="18.75" hidden="1" customHeight="1" x14ac:dyDescent="0.15">
      <c r="A91" s="521"/>
      <c r="B91" s="553"/>
      <c r="C91" s="553"/>
      <c r="D91" s="553"/>
      <c r="E91" s="553"/>
      <c r="F91" s="554"/>
      <c r="G91" s="568"/>
      <c r="H91" s="384"/>
      <c r="I91" s="384"/>
      <c r="J91" s="384"/>
      <c r="K91" s="384"/>
      <c r="L91" s="384"/>
      <c r="M91" s="384"/>
      <c r="N91" s="384"/>
      <c r="O91" s="569"/>
      <c r="P91" s="581"/>
      <c r="Q91" s="384"/>
      <c r="R91" s="384"/>
      <c r="S91" s="384"/>
      <c r="T91" s="384"/>
      <c r="U91" s="384"/>
      <c r="V91" s="384"/>
      <c r="W91" s="384"/>
      <c r="X91" s="569"/>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3" t="s">
        <v>11</v>
      </c>
      <c r="AC95" s="374"/>
      <c r="AD95" s="375"/>
      <c r="AE95" s="373" t="s">
        <v>397</v>
      </c>
      <c r="AF95" s="374"/>
      <c r="AG95" s="374"/>
      <c r="AH95" s="375"/>
      <c r="AI95" s="373" t="s">
        <v>395</v>
      </c>
      <c r="AJ95" s="374"/>
      <c r="AK95" s="374"/>
      <c r="AL95" s="375"/>
      <c r="AM95" s="380" t="s">
        <v>424</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4"/>
      <c r="I96" s="384"/>
      <c r="J96" s="384"/>
      <c r="K96" s="384"/>
      <c r="L96" s="384"/>
      <c r="M96" s="384"/>
      <c r="N96" s="384"/>
      <c r="O96" s="569"/>
      <c r="P96" s="581"/>
      <c r="Q96" s="384"/>
      <c r="R96" s="384"/>
      <c r="S96" s="384"/>
      <c r="T96" s="384"/>
      <c r="U96" s="384"/>
      <c r="V96" s="384"/>
      <c r="W96" s="384"/>
      <c r="X96" s="569"/>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397</v>
      </c>
      <c r="AF100" s="828"/>
      <c r="AG100" s="828"/>
      <c r="AH100" s="829"/>
      <c r="AI100" s="827" t="s">
        <v>417</v>
      </c>
      <c r="AJ100" s="828"/>
      <c r="AK100" s="828"/>
      <c r="AL100" s="829"/>
      <c r="AM100" s="827" t="s">
        <v>424</v>
      </c>
      <c r="AN100" s="828"/>
      <c r="AO100" s="828"/>
      <c r="AP100" s="829"/>
      <c r="AQ100" s="933" t="s">
        <v>437</v>
      </c>
      <c r="AR100" s="934"/>
      <c r="AS100" s="934"/>
      <c r="AT100" s="935"/>
      <c r="AU100" s="933" t="s">
        <v>438</v>
      </c>
      <c r="AV100" s="934"/>
      <c r="AW100" s="934"/>
      <c r="AX100" s="936"/>
    </row>
    <row r="101" spans="1:60" ht="23.25" customHeight="1" x14ac:dyDescent="0.15">
      <c r="A101" s="492"/>
      <c r="B101" s="493"/>
      <c r="C101" s="493"/>
      <c r="D101" s="493"/>
      <c r="E101" s="493"/>
      <c r="F101" s="494"/>
      <c r="G101" s="165" t="s">
        <v>588</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589</v>
      </c>
      <c r="AC101" s="552"/>
      <c r="AD101" s="552"/>
      <c r="AE101" s="369">
        <v>34018</v>
      </c>
      <c r="AF101" s="370"/>
      <c r="AG101" s="370"/>
      <c r="AH101" s="371"/>
      <c r="AI101" s="369">
        <v>70700</v>
      </c>
      <c r="AJ101" s="370"/>
      <c r="AK101" s="370"/>
      <c r="AL101" s="371"/>
      <c r="AM101" s="369">
        <v>35614</v>
      </c>
      <c r="AN101" s="370"/>
      <c r="AO101" s="370"/>
      <c r="AP101" s="371"/>
      <c r="AQ101" s="369" t="s">
        <v>590</v>
      </c>
      <c r="AR101" s="370"/>
      <c r="AS101" s="370"/>
      <c r="AT101" s="371"/>
      <c r="AU101" s="369" t="s">
        <v>670</v>
      </c>
      <c r="AV101" s="370"/>
      <c r="AW101" s="370"/>
      <c r="AX101" s="371"/>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4"/>
      <c r="AA102" s="345"/>
      <c r="AB102" s="552" t="s">
        <v>589</v>
      </c>
      <c r="AC102" s="552"/>
      <c r="AD102" s="552"/>
      <c r="AE102" s="363">
        <v>20000</v>
      </c>
      <c r="AF102" s="363"/>
      <c r="AG102" s="363"/>
      <c r="AH102" s="363"/>
      <c r="AI102" s="363">
        <v>40000</v>
      </c>
      <c r="AJ102" s="363"/>
      <c r="AK102" s="363"/>
      <c r="AL102" s="363"/>
      <c r="AM102" s="363">
        <v>40000</v>
      </c>
      <c r="AN102" s="363"/>
      <c r="AO102" s="363"/>
      <c r="AP102" s="363"/>
      <c r="AQ102" s="818">
        <v>18750</v>
      </c>
      <c r="AR102" s="819"/>
      <c r="AS102" s="819"/>
      <c r="AT102" s="820"/>
      <c r="AU102" s="818" t="s">
        <v>670</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5" t="s">
        <v>437</v>
      </c>
      <c r="AR103" s="366"/>
      <c r="AS103" s="366"/>
      <c r="AT103" s="367"/>
      <c r="AU103" s="365" t="s">
        <v>438</v>
      </c>
      <c r="AV103" s="366"/>
      <c r="AW103" s="366"/>
      <c r="AX103" s="368"/>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1"/>
      <c r="AC105" s="412"/>
      <c r="AD105" s="413"/>
      <c r="AE105" s="363"/>
      <c r="AF105" s="363"/>
      <c r="AG105" s="363"/>
      <c r="AH105" s="363"/>
      <c r="AI105" s="363"/>
      <c r="AJ105" s="363"/>
      <c r="AK105" s="363"/>
      <c r="AL105" s="363"/>
      <c r="AM105" s="363"/>
      <c r="AN105" s="363"/>
      <c r="AO105" s="363"/>
      <c r="AP105" s="363"/>
      <c r="AQ105" s="369"/>
      <c r="AR105" s="370"/>
      <c r="AS105" s="370"/>
      <c r="AT105" s="371"/>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5" t="s">
        <v>437</v>
      </c>
      <c r="AR106" s="366"/>
      <c r="AS106" s="366"/>
      <c r="AT106" s="367"/>
      <c r="AU106" s="365" t="s">
        <v>438</v>
      </c>
      <c r="AV106" s="366"/>
      <c r="AW106" s="366"/>
      <c r="AX106" s="368"/>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1"/>
      <c r="AC108" s="412"/>
      <c r="AD108" s="413"/>
      <c r="AE108" s="363"/>
      <c r="AF108" s="363"/>
      <c r="AG108" s="363"/>
      <c r="AH108" s="363"/>
      <c r="AI108" s="363"/>
      <c r="AJ108" s="363"/>
      <c r="AK108" s="363"/>
      <c r="AL108" s="363"/>
      <c r="AM108" s="363"/>
      <c r="AN108" s="363"/>
      <c r="AO108" s="363"/>
      <c r="AP108" s="363"/>
      <c r="AQ108" s="369"/>
      <c r="AR108" s="370"/>
      <c r="AS108" s="370"/>
      <c r="AT108" s="371"/>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5" t="s">
        <v>437</v>
      </c>
      <c r="AR109" s="366"/>
      <c r="AS109" s="366"/>
      <c r="AT109" s="367"/>
      <c r="AU109" s="365" t="s">
        <v>438</v>
      </c>
      <c r="AV109" s="366"/>
      <c r="AW109" s="366"/>
      <c r="AX109" s="368"/>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1"/>
      <c r="AC111" s="412"/>
      <c r="AD111" s="413"/>
      <c r="AE111" s="363"/>
      <c r="AF111" s="363"/>
      <c r="AG111" s="363"/>
      <c r="AH111" s="363"/>
      <c r="AI111" s="363"/>
      <c r="AJ111" s="363"/>
      <c r="AK111" s="363"/>
      <c r="AL111" s="363"/>
      <c r="AM111" s="363"/>
      <c r="AN111" s="363"/>
      <c r="AO111" s="363"/>
      <c r="AP111" s="363"/>
      <c r="AQ111" s="369"/>
      <c r="AR111" s="370"/>
      <c r="AS111" s="370"/>
      <c r="AT111" s="371"/>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5" t="s">
        <v>437</v>
      </c>
      <c r="AR112" s="366"/>
      <c r="AS112" s="366"/>
      <c r="AT112" s="367"/>
      <c r="AU112" s="365" t="s">
        <v>438</v>
      </c>
      <c r="AV112" s="366"/>
      <c r="AW112" s="366"/>
      <c r="AX112" s="368"/>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40" t="s">
        <v>439</v>
      </c>
      <c r="AR115" s="341"/>
      <c r="AS115" s="341"/>
      <c r="AT115" s="341"/>
      <c r="AU115" s="341"/>
      <c r="AV115" s="341"/>
      <c r="AW115" s="341"/>
      <c r="AX115" s="342"/>
    </row>
    <row r="116" spans="1:50" ht="23.25" customHeight="1" x14ac:dyDescent="0.15">
      <c r="A116" s="296"/>
      <c r="B116" s="297"/>
      <c r="C116" s="297"/>
      <c r="D116" s="297"/>
      <c r="E116" s="297"/>
      <c r="F116" s="298"/>
      <c r="G116" s="356" t="s">
        <v>591</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592</v>
      </c>
      <c r="AC116" s="305"/>
      <c r="AD116" s="306"/>
      <c r="AE116" s="363">
        <v>0.3</v>
      </c>
      <c r="AF116" s="363"/>
      <c r="AG116" s="363"/>
      <c r="AH116" s="363"/>
      <c r="AI116" s="363">
        <v>0.3</v>
      </c>
      <c r="AJ116" s="363"/>
      <c r="AK116" s="363"/>
      <c r="AL116" s="363"/>
      <c r="AM116" s="363">
        <v>0.5</v>
      </c>
      <c r="AN116" s="363"/>
      <c r="AO116" s="363"/>
      <c r="AP116" s="363"/>
      <c r="AQ116" s="369">
        <v>2.7</v>
      </c>
      <c r="AR116" s="370"/>
      <c r="AS116" s="370"/>
      <c r="AT116" s="370"/>
      <c r="AU116" s="370"/>
      <c r="AV116" s="370"/>
      <c r="AW116" s="370"/>
      <c r="AX116" s="372"/>
    </row>
    <row r="117" spans="1:50"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593</v>
      </c>
      <c r="AC117" s="347"/>
      <c r="AD117" s="348"/>
      <c r="AE117" s="310" t="s">
        <v>594</v>
      </c>
      <c r="AF117" s="310"/>
      <c r="AG117" s="310"/>
      <c r="AH117" s="310"/>
      <c r="AI117" s="310" t="s">
        <v>595</v>
      </c>
      <c r="AJ117" s="310"/>
      <c r="AK117" s="310"/>
      <c r="AL117" s="310"/>
      <c r="AM117" s="310" t="s">
        <v>652</v>
      </c>
      <c r="AN117" s="310"/>
      <c r="AO117" s="310"/>
      <c r="AP117" s="310"/>
      <c r="AQ117" s="310" t="s">
        <v>659</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40" t="s">
        <v>439</v>
      </c>
      <c r="AR118" s="341"/>
      <c r="AS118" s="341"/>
      <c r="AT118" s="341"/>
      <c r="AU118" s="341"/>
      <c r="AV118" s="341"/>
      <c r="AW118" s="341"/>
      <c r="AX118" s="342"/>
    </row>
    <row r="119" spans="1:50" ht="23.25" hidden="1" customHeight="1" x14ac:dyDescent="0.15">
      <c r="A119" s="296"/>
      <c r="B119" s="297"/>
      <c r="C119" s="297"/>
      <c r="D119" s="297"/>
      <c r="E119" s="297"/>
      <c r="F119" s="298"/>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40" t="s">
        <v>439</v>
      </c>
      <c r="AR121" s="341"/>
      <c r="AS121" s="341"/>
      <c r="AT121" s="341"/>
      <c r="AU121" s="341"/>
      <c r="AV121" s="341"/>
      <c r="AW121" s="341"/>
      <c r="AX121" s="342"/>
    </row>
    <row r="122" spans="1:50" ht="23.25" hidden="1" customHeight="1" x14ac:dyDescent="0.15">
      <c r="A122" s="296"/>
      <c r="B122" s="297"/>
      <c r="C122" s="297"/>
      <c r="D122" s="297"/>
      <c r="E122" s="297"/>
      <c r="F122" s="298"/>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40" t="s">
        <v>439</v>
      </c>
      <c r="AR124" s="341"/>
      <c r="AS124" s="341"/>
      <c r="AT124" s="341"/>
      <c r="AU124" s="341"/>
      <c r="AV124" s="341"/>
      <c r="AW124" s="341"/>
      <c r="AX124" s="342"/>
    </row>
    <row r="125" spans="1:50" ht="23.25" hidden="1" customHeight="1" x14ac:dyDescent="0.15">
      <c r="A125" s="296"/>
      <c r="B125" s="297"/>
      <c r="C125" s="297"/>
      <c r="D125" s="297"/>
      <c r="E125" s="297"/>
      <c r="F125" s="298"/>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397</v>
      </c>
      <c r="AF127" s="302"/>
      <c r="AG127" s="302"/>
      <c r="AH127" s="303"/>
      <c r="AI127" s="307" t="s">
        <v>395</v>
      </c>
      <c r="AJ127" s="302"/>
      <c r="AK127" s="302"/>
      <c r="AL127" s="303"/>
      <c r="AM127" s="307" t="s">
        <v>424</v>
      </c>
      <c r="AN127" s="302"/>
      <c r="AO127" s="302"/>
      <c r="AP127" s="303"/>
      <c r="AQ127" s="340" t="s">
        <v>439</v>
      </c>
      <c r="AR127" s="341"/>
      <c r="AS127" s="341"/>
      <c r="AT127" s="341"/>
      <c r="AU127" s="341"/>
      <c r="AV127" s="341"/>
      <c r="AW127" s="341"/>
      <c r="AX127" s="342"/>
    </row>
    <row r="128" spans="1:50" ht="23.25" hidden="1" customHeight="1" x14ac:dyDescent="0.15">
      <c r="A128" s="296"/>
      <c r="B128" s="297"/>
      <c r="C128" s="297"/>
      <c r="D128" s="297"/>
      <c r="E128" s="297"/>
      <c r="F128" s="298"/>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412</v>
      </c>
      <c r="B130" s="996"/>
      <c r="C130" s="995" t="s">
        <v>239</v>
      </c>
      <c r="D130" s="996"/>
      <c r="E130" s="312" t="s">
        <v>268</v>
      </c>
      <c r="F130" s="313"/>
      <c r="G130" s="314" t="s">
        <v>596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597</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601</v>
      </c>
      <c r="AR133" s="275"/>
      <c r="AS133" s="141" t="s">
        <v>236</v>
      </c>
      <c r="AT133" s="176"/>
      <c r="AU133" s="140">
        <v>2</v>
      </c>
      <c r="AV133" s="140"/>
      <c r="AW133" s="141" t="s">
        <v>181</v>
      </c>
      <c r="AX133" s="142"/>
    </row>
    <row r="134" spans="1:50" ht="39.75" customHeight="1" x14ac:dyDescent="0.15">
      <c r="A134" s="999"/>
      <c r="B134" s="256"/>
      <c r="C134" s="255"/>
      <c r="D134" s="256"/>
      <c r="E134" s="255"/>
      <c r="F134" s="318"/>
      <c r="G134" s="235" t="s">
        <v>598</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599</v>
      </c>
      <c r="AC134" s="228"/>
      <c r="AD134" s="228"/>
      <c r="AE134" s="270">
        <v>50</v>
      </c>
      <c r="AF134" s="120"/>
      <c r="AG134" s="120"/>
      <c r="AH134" s="120"/>
      <c r="AI134" s="270">
        <v>45.9</v>
      </c>
      <c r="AJ134" s="120"/>
      <c r="AK134" s="120"/>
      <c r="AL134" s="120"/>
      <c r="AM134" s="270">
        <v>48</v>
      </c>
      <c r="AN134" s="120"/>
      <c r="AO134" s="120"/>
      <c r="AP134" s="120"/>
      <c r="AQ134" s="270" t="s">
        <v>602</v>
      </c>
      <c r="AR134" s="120"/>
      <c r="AS134" s="120"/>
      <c r="AT134" s="120"/>
      <c r="AU134" s="270"/>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600</v>
      </c>
      <c r="AC135" s="137"/>
      <c r="AD135" s="137"/>
      <c r="AE135" s="270">
        <v>48.8</v>
      </c>
      <c r="AF135" s="120"/>
      <c r="AG135" s="120"/>
      <c r="AH135" s="120"/>
      <c r="AI135" s="270">
        <v>50</v>
      </c>
      <c r="AJ135" s="120"/>
      <c r="AK135" s="120"/>
      <c r="AL135" s="120"/>
      <c r="AM135" s="270">
        <v>45.9</v>
      </c>
      <c r="AN135" s="120"/>
      <c r="AO135" s="120"/>
      <c r="AP135" s="120"/>
      <c r="AQ135" s="270" t="s">
        <v>601</v>
      </c>
      <c r="AR135" s="120"/>
      <c r="AS135" s="120"/>
      <c r="AT135" s="120"/>
      <c r="AU135" s="270"/>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t="s">
        <v>656</v>
      </c>
      <c r="H154" s="165"/>
      <c r="I154" s="165"/>
      <c r="J154" s="165"/>
      <c r="K154" s="165"/>
      <c r="L154" s="165"/>
      <c r="M154" s="165"/>
      <c r="N154" s="165"/>
      <c r="O154" s="165"/>
      <c r="P154" s="236"/>
      <c r="Q154" s="164" t="s">
        <v>657</v>
      </c>
      <c r="R154" s="165"/>
      <c r="S154" s="165"/>
      <c r="T154" s="165"/>
      <c r="U154" s="165"/>
      <c r="V154" s="165"/>
      <c r="W154" s="165"/>
      <c r="X154" s="165"/>
      <c r="Y154" s="165"/>
      <c r="Z154" s="165"/>
      <c r="AA154" s="928"/>
      <c r="AB154" s="259"/>
      <c r="AC154" s="260"/>
      <c r="AD154" s="260"/>
      <c r="AE154" s="265" t="s">
        <v>657</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658</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603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427</v>
      </c>
      <c r="D430" s="254"/>
      <c r="E430" s="242" t="s">
        <v>405</v>
      </c>
      <c r="F430" s="452"/>
      <c r="G430" s="244" t="s">
        <v>255</v>
      </c>
      <c r="H430" s="162"/>
      <c r="I430" s="162"/>
      <c r="J430" s="245" t="s">
        <v>660</v>
      </c>
      <c r="K430" s="246"/>
      <c r="L430" s="246"/>
      <c r="M430" s="246"/>
      <c r="N430" s="246"/>
      <c r="O430" s="246"/>
      <c r="P430" s="246"/>
      <c r="Q430" s="246"/>
      <c r="R430" s="246"/>
      <c r="S430" s="246"/>
      <c r="T430" s="247"/>
      <c r="U430" s="248" t="s">
        <v>661</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662</v>
      </c>
      <c r="AF432" s="140"/>
      <c r="AG432" s="141" t="s">
        <v>236</v>
      </c>
      <c r="AH432" s="176"/>
      <c r="AI432" s="186"/>
      <c r="AJ432" s="186"/>
      <c r="AK432" s="186"/>
      <c r="AL432" s="181"/>
      <c r="AM432" s="186"/>
      <c r="AN432" s="186"/>
      <c r="AO432" s="186"/>
      <c r="AP432" s="181"/>
      <c r="AQ432" s="215" t="s">
        <v>664</v>
      </c>
      <c r="AR432" s="140"/>
      <c r="AS432" s="141" t="s">
        <v>236</v>
      </c>
      <c r="AT432" s="176"/>
      <c r="AU432" s="140" t="s">
        <v>662</v>
      </c>
      <c r="AV432" s="140"/>
      <c r="AW432" s="141" t="s">
        <v>181</v>
      </c>
      <c r="AX432" s="142"/>
    </row>
    <row r="433" spans="1:50" ht="23.25" customHeight="1" x14ac:dyDescent="0.15">
      <c r="A433" s="999"/>
      <c r="B433" s="256"/>
      <c r="C433" s="255"/>
      <c r="D433" s="256"/>
      <c r="E433" s="170"/>
      <c r="F433" s="171"/>
      <c r="G433" s="235" t="s">
        <v>662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662</v>
      </c>
      <c r="AC433" s="137"/>
      <c r="AD433" s="137"/>
      <c r="AE433" s="119" t="s">
        <v>663</v>
      </c>
      <c r="AF433" s="120"/>
      <c r="AG433" s="120"/>
      <c r="AH433" s="120"/>
      <c r="AI433" s="119" t="s">
        <v>663</v>
      </c>
      <c r="AJ433" s="120"/>
      <c r="AK433" s="120"/>
      <c r="AL433" s="120"/>
      <c r="AM433" s="119" t="s">
        <v>663</v>
      </c>
      <c r="AN433" s="120"/>
      <c r="AO433" s="120"/>
      <c r="AP433" s="120"/>
      <c r="AQ433" s="119" t="s">
        <v>663</v>
      </c>
      <c r="AR433" s="120"/>
      <c r="AS433" s="120"/>
      <c r="AT433" s="120"/>
      <c r="AU433" s="120" t="s">
        <v>662</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662</v>
      </c>
      <c r="AC434" s="228"/>
      <c r="AD434" s="228"/>
      <c r="AE434" s="119" t="s">
        <v>662</v>
      </c>
      <c r="AF434" s="120"/>
      <c r="AG434" s="120"/>
      <c r="AH434" s="121"/>
      <c r="AI434" s="119" t="s">
        <v>662</v>
      </c>
      <c r="AJ434" s="120"/>
      <c r="AK434" s="120"/>
      <c r="AL434" s="121"/>
      <c r="AM434" s="119" t="s">
        <v>662</v>
      </c>
      <c r="AN434" s="120"/>
      <c r="AO434" s="120"/>
      <c r="AP434" s="121"/>
      <c r="AQ434" s="119" t="s">
        <v>662</v>
      </c>
      <c r="AR434" s="120"/>
      <c r="AS434" s="120"/>
      <c r="AT434" s="121"/>
      <c r="AU434" s="120" t="s">
        <v>662</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662</v>
      </c>
      <c r="AF435" s="120"/>
      <c r="AG435" s="120"/>
      <c r="AH435" s="121"/>
      <c r="AI435" s="119" t="s">
        <v>662</v>
      </c>
      <c r="AJ435" s="120"/>
      <c r="AK435" s="120"/>
      <c r="AL435" s="121"/>
      <c r="AM435" s="119" t="s">
        <v>662</v>
      </c>
      <c r="AN435" s="120"/>
      <c r="AO435" s="120"/>
      <c r="AP435" s="121"/>
      <c r="AQ435" s="119" t="s">
        <v>662</v>
      </c>
      <c r="AR435" s="120"/>
      <c r="AS435" s="120"/>
      <c r="AT435" s="121"/>
      <c r="AU435" s="120" t="s">
        <v>662</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664</v>
      </c>
      <c r="AF457" s="140"/>
      <c r="AG457" s="141" t="s">
        <v>236</v>
      </c>
      <c r="AH457" s="176"/>
      <c r="AI457" s="186"/>
      <c r="AJ457" s="186"/>
      <c r="AK457" s="186"/>
      <c r="AL457" s="181"/>
      <c r="AM457" s="186"/>
      <c r="AN457" s="186"/>
      <c r="AO457" s="186"/>
      <c r="AP457" s="181"/>
      <c r="AQ457" s="215" t="s">
        <v>662</v>
      </c>
      <c r="AR457" s="140"/>
      <c r="AS457" s="141" t="s">
        <v>236</v>
      </c>
      <c r="AT457" s="176"/>
      <c r="AU457" s="140" t="s">
        <v>666</v>
      </c>
      <c r="AV457" s="140"/>
      <c r="AW457" s="141" t="s">
        <v>181</v>
      </c>
      <c r="AX457" s="142"/>
    </row>
    <row r="458" spans="1:50" ht="23.25" customHeight="1" x14ac:dyDescent="0.15">
      <c r="A458" s="999"/>
      <c r="B458" s="256"/>
      <c r="C458" s="255"/>
      <c r="D458" s="256"/>
      <c r="E458" s="170"/>
      <c r="F458" s="171"/>
      <c r="G458" s="235" t="s">
        <v>662</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665</v>
      </c>
      <c r="AC458" s="137"/>
      <c r="AD458" s="137"/>
      <c r="AE458" s="119" t="s">
        <v>662</v>
      </c>
      <c r="AF458" s="120"/>
      <c r="AG458" s="120"/>
      <c r="AH458" s="120"/>
      <c r="AI458" s="119" t="s">
        <v>662</v>
      </c>
      <c r="AJ458" s="120"/>
      <c r="AK458" s="120"/>
      <c r="AL458" s="120"/>
      <c r="AM458" s="119" t="s">
        <v>662</v>
      </c>
      <c r="AN458" s="120"/>
      <c r="AO458" s="120"/>
      <c r="AP458" s="120"/>
      <c r="AQ458" s="119" t="s">
        <v>662</v>
      </c>
      <c r="AR458" s="120"/>
      <c r="AS458" s="120"/>
      <c r="AT458" s="120"/>
      <c r="AU458" s="120" t="s">
        <v>662</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665</v>
      </c>
      <c r="AC459" s="228"/>
      <c r="AD459" s="228"/>
      <c r="AE459" s="119" t="s">
        <v>664</v>
      </c>
      <c r="AF459" s="120"/>
      <c r="AG459" s="120"/>
      <c r="AH459" s="121"/>
      <c r="AI459" s="119" t="s">
        <v>664</v>
      </c>
      <c r="AJ459" s="120"/>
      <c r="AK459" s="120"/>
      <c r="AL459" s="121"/>
      <c r="AM459" s="119" t="s">
        <v>664</v>
      </c>
      <c r="AN459" s="120"/>
      <c r="AO459" s="120"/>
      <c r="AP459" s="121"/>
      <c r="AQ459" s="119" t="s">
        <v>664</v>
      </c>
      <c r="AR459" s="120"/>
      <c r="AS459" s="120"/>
      <c r="AT459" s="121"/>
      <c r="AU459" s="120" t="s">
        <v>662</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662</v>
      </c>
      <c r="AF460" s="120"/>
      <c r="AG460" s="120"/>
      <c r="AH460" s="121"/>
      <c r="AI460" s="119" t="s">
        <v>662</v>
      </c>
      <c r="AJ460" s="120"/>
      <c r="AK460" s="120"/>
      <c r="AL460" s="121"/>
      <c r="AM460" s="119" t="s">
        <v>662</v>
      </c>
      <c r="AN460" s="120"/>
      <c r="AO460" s="120"/>
      <c r="AP460" s="121"/>
      <c r="AQ460" s="119" t="s">
        <v>662</v>
      </c>
      <c r="AR460" s="120"/>
      <c r="AS460" s="120"/>
      <c r="AT460" s="121"/>
      <c r="AU460" s="120" t="s">
        <v>666</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665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3"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566</v>
      </c>
      <c r="AE702" s="900"/>
      <c r="AF702" s="900"/>
      <c r="AG702" s="889" t="s">
        <v>604</v>
      </c>
      <c r="AH702" s="890"/>
      <c r="AI702" s="890"/>
      <c r="AJ702" s="890"/>
      <c r="AK702" s="890"/>
      <c r="AL702" s="890"/>
      <c r="AM702" s="890"/>
      <c r="AN702" s="890"/>
      <c r="AO702" s="890"/>
      <c r="AP702" s="890"/>
      <c r="AQ702" s="890"/>
      <c r="AR702" s="890"/>
      <c r="AS702" s="890"/>
      <c r="AT702" s="890"/>
      <c r="AU702" s="890"/>
      <c r="AV702" s="890"/>
      <c r="AW702" s="890"/>
      <c r="AX702" s="891"/>
    </row>
    <row r="703" spans="1:50" ht="50.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566</v>
      </c>
      <c r="AE703" s="159"/>
      <c r="AF703" s="159"/>
      <c r="AG703" s="668" t="s">
        <v>605</v>
      </c>
      <c r="AH703" s="669"/>
      <c r="AI703" s="669"/>
      <c r="AJ703" s="669"/>
      <c r="AK703" s="669"/>
      <c r="AL703" s="669"/>
      <c r="AM703" s="669"/>
      <c r="AN703" s="669"/>
      <c r="AO703" s="669"/>
      <c r="AP703" s="669"/>
      <c r="AQ703" s="669"/>
      <c r="AR703" s="669"/>
      <c r="AS703" s="669"/>
      <c r="AT703" s="669"/>
      <c r="AU703" s="669"/>
      <c r="AV703" s="669"/>
      <c r="AW703" s="669"/>
      <c r="AX703" s="670"/>
    </row>
    <row r="704" spans="1:50" ht="50.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566</v>
      </c>
      <c r="AE704" s="587"/>
      <c r="AF704" s="587"/>
      <c r="AG704" s="432" t="s">
        <v>606</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566</v>
      </c>
      <c r="AE705" s="737"/>
      <c r="AF705" s="737"/>
      <c r="AG705" s="164" t="s">
        <v>614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613</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613</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610</v>
      </c>
      <c r="AE708" s="672"/>
      <c r="AF708" s="672"/>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566</v>
      </c>
      <c r="AE709" s="159"/>
      <c r="AF709" s="159"/>
      <c r="AG709" s="668" t="s">
        <v>607</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610</v>
      </c>
      <c r="AE710" s="159"/>
      <c r="AF710" s="159"/>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566</v>
      </c>
      <c r="AE711" s="159"/>
      <c r="AF711" s="159"/>
      <c r="AG711" s="668" t="s">
        <v>608</v>
      </c>
      <c r="AH711" s="669"/>
      <c r="AI711" s="669"/>
      <c r="AJ711" s="669"/>
      <c r="AK711" s="669"/>
      <c r="AL711" s="669"/>
      <c r="AM711" s="669"/>
      <c r="AN711" s="669"/>
      <c r="AO711" s="669"/>
      <c r="AP711" s="669"/>
      <c r="AQ711" s="669"/>
      <c r="AR711" s="669"/>
      <c r="AS711" s="669"/>
      <c r="AT711" s="669"/>
      <c r="AU711" s="669"/>
      <c r="AV711" s="669"/>
      <c r="AW711" s="669"/>
      <c r="AX711" s="670"/>
    </row>
    <row r="712" spans="1:50" ht="48.7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612</v>
      </c>
      <c r="AE712" s="587"/>
      <c r="AF712" s="587"/>
      <c r="AG712" s="595" t="s">
        <v>651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610</v>
      </c>
      <c r="AE713" s="159"/>
      <c r="AF713" s="160"/>
      <c r="AG713" s="668"/>
      <c r="AH713" s="669"/>
      <c r="AI713" s="669"/>
      <c r="AJ713" s="669"/>
      <c r="AK713" s="669"/>
      <c r="AL713" s="669"/>
      <c r="AM713" s="669"/>
      <c r="AN713" s="669"/>
      <c r="AO713" s="669"/>
      <c r="AP713" s="669"/>
      <c r="AQ713" s="669"/>
      <c r="AR713" s="669"/>
      <c r="AS713" s="669"/>
      <c r="AT713" s="669"/>
      <c r="AU713" s="669"/>
      <c r="AV713" s="669"/>
      <c r="AW713" s="669"/>
      <c r="AX713" s="670"/>
    </row>
    <row r="714" spans="1:50" ht="72.7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566</v>
      </c>
      <c r="AE714" s="593"/>
      <c r="AF714" s="594"/>
      <c r="AG714" s="693" t="s">
        <v>609</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566</v>
      </c>
      <c r="AE715" s="672"/>
      <c r="AF715" s="781"/>
      <c r="AG715" s="527" t="s">
        <v>611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610</v>
      </c>
      <c r="AE716" s="763"/>
      <c r="AF716" s="763"/>
      <c r="AG716" s="668"/>
      <c r="AH716" s="669"/>
      <c r="AI716" s="669"/>
      <c r="AJ716" s="669"/>
      <c r="AK716" s="669"/>
      <c r="AL716" s="669"/>
      <c r="AM716" s="669"/>
      <c r="AN716" s="669"/>
      <c r="AO716" s="669"/>
      <c r="AP716" s="669"/>
      <c r="AQ716" s="669"/>
      <c r="AR716" s="669"/>
      <c r="AS716" s="669"/>
      <c r="AT716" s="669"/>
      <c r="AU716" s="669"/>
      <c r="AV716" s="669"/>
      <c r="AW716" s="669"/>
      <c r="AX716" s="670"/>
    </row>
    <row r="717" spans="1:50" ht="42"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612</v>
      </c>
      <c r="AE717" s="159"/>
      <c r="AF717" s="159"/>
      <c r="AG717" s="668" t="s">
        <v>615</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610</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610</v>
      </c>
      <c r="AE719" s="672"/>
      <c r="AF719" s="672"/>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616</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669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59.2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54.75" customHeight="1" thickBot="1" x14ac:dyDescent="0.2">
      <c r="A731" s="619" t="s">
        <v>137</v>
      </c>
      <c r="B731" s="620"/>
      <c r="C731" s="620"/>
      <c r="D731" s="620"/>
      <c r="E731" s="621"/>
      <c r="F731" s="684" t="s">
        <v>671</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672</v>
      </c>
      <c r="B733" s="754"/>
      <c r="C733" s="754"/>
      <c r="D733" s="754"/>
      <c r="E733" s="755"/>
      <c r="F733" s="770" t="s">
        <v>674</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44.2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t="s">
        <v>617</v>
      </c>
      <c r="F737" s="103"/>
      <c r="G737" s="103"/>
      <c r="H737" s="103"/>
      <c r="I737" s="103"/>
      <c r="J737" s="103"/>
      <c r="K737" s="103"/>
      <c r="L737" s="103"/>
      <c r="M737" s="103"/>
      <c r="N737" s="109" t="s">
        <v>403</v>
      </c>
      <c r="O737" s="109"/>
      <c r="P737" s="109"/>
      <c r="Q737" s="109"/>
      <c r="R737" s="103" t="s">
        <v>618</v>
      </c>
      <c r="S737" s="103"/>
      <c r="T737" s="103"/>
      <c r="U737" s="103"/>
      <c r="V737" s="103"/>
      <c r="W737" s="103"/>
      <c r="X737" s="103"/>
      <c r="Y737" s="103"/>
      <c r="Z737" s="103"/>
      <c r="AA737" s="109" t="s">
        <v>402</v>
      </c>
      <c r="AB737" s="109"/>
      <c r="AC737" s="109"/>
      <c r="AD737" s="109"/>
      <c r="AE737" s="103" t="s">
        <v>619</v>
      </c>
      <c r="AF737" s="103"/>
      <c r="AG737" s="103"/>
      <c r="AH737" s="103"/>
      <c r="AI737" s="103"/>
      <c r="AJ737" s="103"/>
      <c r="AK737" s="103"/>
      <c r="AL737" s="103"/>
      <c r="AM737" s="103"/>
      <c r="AN737" s="109" t="s">
        <v>401</v>
      </c>
      <c r="AO737" s="109"/>
      <c r="AP737" s="109"/>
      <c r="AQ737" s="109"/>
      <c r="AR737" s="110" t="s">
        <v>617</v>
      </c>
      <c r="AS737" s="111"/>
      <c r="AT737" s="111"/>
      <c r="AU737" s="111"/>
      <c r="AV737" s="111"/>
      <c r="AW737" s="111"/>
      <c r="AX737" s="112"/>
      <c r="AY737" s="88"/>
      <c r="AZ737" s="88"/>
    </row>
    <row r="738" spans="1:52" ht="24.75" customHeight="1" x14ac:dyDescent="0.15">
      <c r="A738" s="100" t="s">
        <v>400</v>
      </c>
      <c r="B738" s="101"/>
      <c r="C738" s="101"/>
      <c r="D738" s="102"/>
      <c r="E738" s="103" t="s">
        <v>617</v>
      </c>
      <c r="F738" s="103"/>
      <c r="G738" s="103"/>
      <c r="H738" s="103"/>
      <c r="I738" s="103"/>
      <c r="J738" s="103"/>
      <c r="K738" s="103"/>
      <c r="L738" s="103"/>
      <c r="M738" s="103"/>
      <c r="N738" s="109" t="s">
        <v>399</v>
      </c>
      <c r="O738" s="109"/>
      <c r="P738" s="109"/>
      <c r="Q738" s="109"/>
      <c r="R738" s="103" t="s">
        <v>620</v>
      </c>
      <c r="S738" s="103"/>
      <c r="T738" s="103"/>
      <c r="U738" s="103"/>
      <c r="V738" s="103"/>
      <c r="W738" s="103"/>
      <c r="X738" s="103"/>
      <c r="Y738" s="103"/>
      <c r="Z738" s="103"/>
      <c r="AA738" s="109" t="s">
        <v>398</v>
      </c>
      <c r="AB738" s="109"/>
      <c r="AC738" s="109"/>
      <c r="AD738" s="109"/>
      <c r="AE738" s="103" t="s">
        <v>620</v>
      </c>
      <c r="AF738" s="103"/>
      <c r="AG738" s="103"/>
      <c r="AH738" s="103"/>
      <c r="AI738" s="103"/>
      <c r="AJ738" s="103"/>
      <c r="AK738" s="103"/>
      <c r="AL738" s="103"/>
      <c r="AM738" s="103"/>
      <c r="AN738" s="109" t="s">
        <v>397</v>
      </c>
      <c r="AO738" s="109"/>
      <c r="AP738" s="109"/>
      <c r="AQ738" s="109"/>
      <c r="AR738" s="110" t="s">
        <v>621</v>
      </c>
      <c r="AS738" s="111"/>
      <c r="AT738" s="111"/>
      <c r="AU738" s="111"/>
      <c r="AV738" s="111"/>
      <c r="AW738" s="111"/>
      <c r="AX738" s="112"/>
    </row>
    <row r="739" spans="1:52" ht="24.75" customHeight="1" x14ac:dyDescent="0.15">
      <c r="A739" s="100" t="s">
        <v>396</v>
      </c>
      <c r="B739" s="101"/>
      <c r="C739" s="101"/>
      <c r="D739" s="102"/>
      <c r="E739" s="103" t="s">
        <v>622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563</v>
      </c>
      <c r="F740" s="125"/>
      <c r="G740" s="125"/>
      <c r="H740" s="92" t="str">
        <f>IF(E740="", "", "(")</f>
        <v>(</v>
      </c>
      <c r="I740" s="125" t="s">
        <v>346</v>
      </c>
      <c r="J740" s="125"/>
      <c r="K740" s="92" t="str">
        <f>IF(OR(I740="　", I740=""), "", "-")</f>
        <v/>
      </c>
      <c r="L740" s="126">
        <v>601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9.75" customHeight="1" x14ac:dyDescent="0.15">
      <c r="A780" s="764" t="s">
        <v>391</v>
      </c>
      <c r="B780" s="765"/>
      <c r="C780" s="765"/>
      <c r="D780" s="765"/>
      <c r="E780" s="765"/>
      <c r="F780" s="766"/>
      <c r="G780" s="443" t="s">
        <v>654</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626</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39.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624</v>
      </c>
      <c r="H782" s="454"/>
      <c r="I782" s="454"/>
      <c r="J782" s="454"/>
      <c r="K782" s="455"/>
      <c r="L782" s="456" t="s">
        <v>625</v>
      </c>
      <c r="M782" s="457"/>
      <c r="N782" s="457"/>
      <c r="O782" s="457"/>
      <c r="P782" s="457"/>
      <c r="Q782" s="457"/>
      <c r="R782" s="457"/>
      <c r="S782" s="457"/>
      <c r="T782" s="457"/>
      <c r="U782" s="457"/>
      <c r="V782" s="457"/>
      <c r="W782" s="457"/>
      <c r="X782" s="458"/>
      <c r="Y782" s="459">
        <v>2.2999999999999998</v>
      </c>
      <c r="Z782" s="460"/>
      <c r="AA782" s="460"/>
      <c r="AB782" s="558"/>
      <c r="AC782" s="453" t="s">
        <v>577</v>
      </c>
      <c r="AD782" s="454"/>
      <c r="AE782" s="454"/>
      <c r="AF782" s="454"/>
      <c r="AG782" s="455"/>
      <c r="AH782" s="456" t="s">
        <v>623</v>
      </c>
      <c r="AI782" s="457"/>
      <c r="AJ782" s="457"/>
      <c r="AK782" s="457"/>
      <c r="AL782" s="457"/>
      <c r="AM782" s="457"/>
      <c r="AN782" s="457"/>
      <c r="AO782" s="457"/>
      <c r="AP782" s="457"/>
      <c r="AQ782" s="457"/>
      <c r="AR782" s="457"/>
      <c r="AS782" s="457"/>
      <c r="AT782" s="458"/>
      <c r="AU782" s="459">
        <v>3.8</v>
      </c>
      <c r="AV782" s="460"/>
      <c r="AW782" s="460"/>
      <c r="AX782" s="461"/>
    </row>
    <row r="783" spans="1:50" ht="24.75" hidden="1" customHeight="1" x14ac:dyDescent="0.15">
      <c r="A783" s="557"/>
      <c r="B783" s="767"/>
      <c r="C783" s="767"/>
      <c r="D783" s="767"/>
      <c r="E783" s="767"/>
      <c r="F783" s="768"/>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57"/>
      <c r="B784" s="767"/>
      <c r="C784" s="767"/>
      <c r="D784" s="767"/>
      <c r="E784" s="767"/>
      <c r="F784" s="768"/>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7"/>
      <c r="B785" s="767"/>
      <c r="C785" s="767"/>
      <c r="D785" s="767"/>
      <c r="E785" s="767"/>
      <c r="F785" s="768"/>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7"/>
      <c r="B786" s="767"/>
      <c r="C786" s="767"/>
      <c r="D786" s="767"/>
      <c r="E786" s="767"/>
      <c r="F786" s="768"/>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7"/>
      <c r="B787" s="767"/>
      <c r="C787" s="767"/>
      <c r="D787" s="767"/>
      <c r="E787" s="767"/>
      <c r="F787" s="768"/>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7"/>
      <c r="B788" s="767"/>
      <c r="C788" s="767"/>
      <c r="D788" s="767"/>
      <c r="E788" s="767"/>
      <c r="F788" s="768"/>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7"/>
      <c r="B789" s="767"/>
      <c r="C789" s="767"/>
      <c r="D789" s="767"/>
      <c r="E789" s="767"/>
      <c r="F789" s="768"/>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7"/>
      <c r="B790" s="767"/>
      <c r="C790" s="767"/>
      <c r="D790" s="767"/>
      <c r="E790" s="767"/>
      <c r="F790" s="768"/>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57"/>
      <c r="B791" s="767"/>
      <c r="C791" s="767"/>
      <c r="D791" s="767"/>
      <c r="E791" s="767"/>
      <c r="F791" s="768"/>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57"/>
      <c r="B792" s="767"/>
      <c r="C792" s="767"/>
      <c r="D792" s="767"/>
      <c r="E792" s="767"/>
      <c r="F792" s="768"/>
      <c r="G792" s="414" t="s">
        <v>20</v>
      </c>
      <c r="H792" s="415"/>
      <c r="I792" s="415"/>
      <c r="J792" s="415"/>
      <c r="K792" s="415"/>
      <c r="L792" s="416"/>
      <c r="M792" s="417"/>
      <c r="N792" s="417"/>
      <c r="O792" s="417"/>
      <c r="P792" s="417"/>
      <c r="Q792" s="417"/>
      <c r="R792" s="417"/>
      <c r="S792" s="417"/>
      <c r="T792" s="417"/>
      <c r="U792" s="417"/>
      <c r="V792" s="417"/>
      <c r="W792" s="417"/>
      <c r="X792" s="418"/>
      <c r="Y792" s="419">
        <f>SUM(Y782:AB791)</f>
        <v>2.2999999999999998</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3.8</v>
      </c>
      <c r="AV792" s="420"/>
      <c r="AW792" s="420"/>
      <c r="AX792" s="422"/>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7"/>
      <c r="B797" s="767"/>
      <c r="C797" s="767"/>
      <c r="D797" s="767"/>
      <c r="E797" s="767"/>
      <c r="F797" s="768"/>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7"/>
      <c r="B798" s="767"/>
      <c r="C798" s="767"/>
      <c r="D798" s="767"/>
      <c r="E798" s="767"/>
      <c r="F798" s="768"/>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7"/>
      <c r="B799" s="767"/>
      <c r="C799" s="767"/>
      <c r="D799" s="767"/>
      <c r="E799" s="767"/>
      <c r="F799" s="768"/>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7"/>
      <c r="B800" s="767"/>
      <c r="C800" s="767"/>
      <c r="D800" s="767"/>
      <c r="E800" s="767"/>
      <c r="F800" s="768"/>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7"/>
      <c r="B801" s="767"/>
      <c r="C801" s="767"/>
      <c r="D801" s="767"/>
      <c r="E801" s="767"/>
      <c r="F801" s="768"/>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7"/>
      <c r="B802" s="767"/>
      <c r="C802" s="767"/>
      <c r="D802" s="767"/>
      <c r="E802" s="767"/>
      <c r="F802" s="768"/>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7"/>
      <c r="B803" s="767"/>
      <c r="C803" s="767"/>
      <c r="D803" s="767"/>
      <c r="E803" s="767"/>
      <c r="F803" s="768"/>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7"/>
      <c r="B804" s="767"/>
      <c r="C804" s="767"/>
      <c r="D804" s="767"/>
      <c r="E804" s="767"/>
      <c r="F804" s="768"/>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57"/>
      <c r="B805" s="767"/>
      <c r="C805" s="767"/>
      <c r="D805" s="767"/>
      <c r="E805" s="767"/>
      <c r="F805" s="768"/>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7"/>
      <c r="B810" s="767"/>
      <c r="C810" s="767"/>
      <c r="D810" s="767"/>
      <c r="E810" s="767"/>
      <c r="F810" s="768"/>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7"/>
      <c r="B811" s="767"/>
      <c r="C811" s="767"/>
      <c r="D811" s="767"/>
      <c r="E811" s="767"/>
      <c r="F811" s="768"/>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7"/>
      <c r="B812" s="767"/>
      <c r="C812" s="767"/>
      <c r="D812" s="767"/>
      <c r="E812" s="767"/>
      <c r="F812" s="768"/>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7"/>
      <c r="B813" s="767"/>
      <c r="C813" s="767"/>
      <c r="D813" s="767"/>
      <c r="E813" s="767"/>
      <c r="F813" s="768"/>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7"/>
      <c r="B814" s="767"/>
      <c r="C814" s="767"/>
      <c r="D814" s="767"/>
      <c r="E814" s="767"/>
      <c r="F814" s="768"/>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7"/>
      <c r="B815" s="767"/>
      <c r="C815" s="767"/>
      <c r="D815" s="767"/>
      <c r="E815" s="767"/>
      <c r="F815" s="768"/>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7"/>
      <c r="B816" s="767"/>
      <c r="C816" s="767"/>
      <c r="D816" s="767"/>
      <c r="E816" s="767"/>
      <c r="F816" s="768"/>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7"/>
      <c r="B817" s="767"/>
      <c r="C817" s="767"/>
      <c r="D817" s="767"/>
      <c r="E817" s="767"/>
      <c r="F817" s="768"/>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7"/>
      <c r="B818" s="767"/>
      <c r="C818" s="767"/>
      <c r="D818" s="767"/>
      <c r="E818" s="767"/>
      <c r="F818" s="768"/>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7"/>
      <c r="B823" s="767"/>
      <c r="C823" s="767"/>
      <c r="D823" s="767"/>
      <c r="E823" s="767"/>
      <c r="F823" s="768"/>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7"/>
      <c r="B824" s="767"/>
      <c r="C824" s="767"/>
      <c r="D824" s="767"/>
      <c r="E824" s="767"/>
      <c r="F824" s="768"/>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7"/>
      <c r="B825" s="767"/>
      <c r="C825" s="767"/>
      <c r="D825" s="767"/>
      <c r="E825" s="767"/>
      <c r="F825" s="768"/>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7"/>
      <c r="B826" s="767"/>
      <c r="C826" s="767"/>
      <c r="D826" s="767"/>
      <c r="E826" s="767"/>
      <c r="F826" s="768"/>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7"/>
      <c r="B827" s="767"/>
      <c r="C827" s="767"/>
      <c r="D827" s="767"/>
      <c r="E827" s="767"/>
      <c r="F827" s="768"/>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7"/>
      <c r="B828" s="767"/>
      <c r="C828" s="767"/>
      <c r="D828" s="767"/>
      <c r="E828" s="767"/>
      <c r="F828" s="768"/>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7"/>
      <c r="B829" s="767"/>
      <c r="C829" s="767"/>
      <c r="D829" s="767"/>
      <c r="E829" s="767"/>
      <c r="F829" s="768"/>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7"/>
      <c r="B830" s="767"/>
      <c r="C830" s="767"/>
      <c r="D830" s="767"/>
      <c r="E830" s="767"/>
      <c r="F830" s="768"/>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7"/>
      <c r="B831" s="767"/>
      <c r="C831" s="767"/>
      <c r="D831" s="767"/>
      <c r="E831" s="767"/>
      <c r="F831" s="768"/>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342</v>
      </c>
      <c r="AD837" s="281"/>
      <c r="AE837" s="281"/>
      <c r="AF837" s="281"/>
      <c r="AG837" s="281"/>
      <c r="AH837" s="349" t="s">
        <v>372</v>
      </c>
      <c r="AI837" s="351"/>
      <c r="AJ837" s="351"/>
      <c r="AK837" s="351"/>
      <c r="AL837" s="351" t="s">
        <v>21</v>
      </c>
      <c r="AM837" s="351"/>
      <c r="AN837" s="351"/>
      <c r="AO837" s="430"/>
      <c r="AP837" s="431" t="s">
        <v>301</v>
      </c>
      <c r="AQ837" s="431"/>
      <c r="AR837" s="431"/>
      <c r="AS837" s="431"/>
      <c r="AT837" s="431"/>
      <c r="AU837" s="431"/>
      <c r="AV837" s="431"/>
      <c r="AW837" s="431"/>
      <c r="AX837" s="431"/>
    </row>
    <row r="838" spans="1:50" ht="42.75" customHeight="1" x14ac:dyDescent="0.15">
      <c r="A838" s="409">
        <v>1</v>
      </c>
      <c r="B838" s="409">
        <v>1</v>
      </c>
      <c r="C838" s="429" t="s">
        <v>627</v>
      </c>
      <c r="D838" s="423"/>
      <c r="E838" s="423"/>
      <c r="F838" s="423"/>
      <c r="G838" s="423"/>
      <c r="H838" s="423"/>
      <c r="I838" s="423"/>
      <c r="J838" s="424" t="s">
        <v>617</v>
      </c>
      <c r="K838" s="425"/>
      <c r="L838" s="425"/>
      <c r="M838" s="425"/>
      <c r="N838" s="425"/>
      <c r="O838" s="425"/>
      <c r="P838" s="321" t="s">
        <v>668</v>
      </c>
      <c r="Q838" s="322"/>
      <c r="R838" s="322"/>
      <c r="S838" s="322"/>
      <c r="T838" s="322"/>
      <c r="U838" s="322"/>
      <c r="V838" s="322"/>
      <c r="W838" s="322"/>
      <c r="X838" s="322"/>
      <c r="Y838" s="323">
        <v>2.2999999999999998</v>
      </c>
      <c r="Z838" s="324"/>
      <c r="AA838" s="324"/>
      <c r="AB838" s="325"/>
      <c r="AC838" s="333" t="s">
        <v>80</v>
      </c>
      <c r="AD838" s="428"/>
      <c r="AE838" s="428"/>
      <c r="AF838" s="428"/>
      <c r="AG838" s="428"/>
      <c r="AH838" s="426" t="s">
        <v>617</v>
      </c>
      <c r="AI838" s="427"/>
      <c r="AJ838" s="427"/>
      <c r="AK838" s="427"/>
      <c r="AL838" s="330" t="s">
        <v>628</v>
      </c>
      <c r="AM838" s="331"/>
      <c r="AN838" s="331"/>
      <c r="AO838" s="332"/>
      <c r="AP838" s="326" t="s">
        <v>629</v>
      </c>
      <c r="AQ838" s="326"/>
      <c r="AR838" s="326"/>
      <c r="AS838" s="326"/>
      <c r="AT838" s="326"/>
      <c r="AU838" s="326"/>
      <c r="AV838" s="326"/>
      <c r="AW838" s="326"/>
      <c r="AX838" s="326"/>
    </row>
    <row r="839" spans="1:50" ht="42.75" customHeight="1" x14ac:dyDescent="0.15">
      <c r="A839" s="409">
        <v>2</v>
      </c>
      <c r="B839" s="409">
        <v>1</v>
      </c>
      <c r="C839" s="429" t="s">
        <v>630</v>
      </c>
      <c r="D839" s="423"/>
      <c r="E839" s="423"/>
      <c r="F839" s="423"/>
      <c r="G839" s="423"/>
      <c r="H839" s="423"/>
      <c r="I839" s="423"/>
      <c r="J839" s="424" t="s">
        <v>628</v>
      </c>
      <c r="K839" s="425"/>
      <c r="L839" s="425"/>
      <c r="M839" s="425"/>
      <c r="N839" s="425"/>
      <c r="O839" s="425"/>
      <c r="P839" s="321" t="s">
        <v>668</v>
      </c>
      <c r="Q839" s="322"/>
      <c r="R839" s="322"/>
      <c r="S839" s="322"/>
      <c r="T839" s="322"/>
      <c r="U839" s="322"/>
      <c r="V839" s="322"/>
      <c r="W839" s="322"/>
      <c r="X839" s="322"/>
      <c r="Y839" s="323">
        <v>1.4</v>
      </c>
      <c r="Z839" s="324"/>
      <c r="AA839" s="324"/>
      <c r="AB839" s="325"/>
      <c r="AC839" s="333" t="s">
        <v>80</v>
      </c>
      <c r="AD839" s="333"/>
      <c r="AE839" s="333"/>
      <c r="AF839" s="333"/>
      <c r="AG839" s="333"/>
      <c r="AH839" s="426" t="s">
        <v>617</v>
      </c>
      <c r="AI839" s="427"/>
      <c r="AJ839" s="427"/>
      <c r="AK839" s="427"/>
      <c r="AL839" s="330" t="s">
        <v>617</v>
      </c>
      <c r="AM839" s="331"/>
      <c r="AN839" s="331"/>
      <c r="AO839" s="332"/>
      <c r="AP839" s="326" t="s">
        <v>637</v>
      </c>
      <c r="AQ839" s="326"/>
      <c r="AR839" s="326"/>
      <c r="AS839" s="326"/>
      <c r="AT839" s="326"/>
      <c r="AU839" s="326"/>
      <c r="AV839" s="326"/>
      <c r="AW839" s="326"/>
      <c r="AX839" s="326"/>
    </row>
    <row r="840" spans="1:50" ht="42.75" customHeight="1" x14ac:dyDescent="0.15">
      <c r="A840" s="409">
        <v>3</v>
      </c>
      <c r="B840" s="409">
        <v>1</v>
      </c>
      <c r="C840" s="429" t="s">
        <v>640</v>
      </c>
      <c r="D840" s="423"/>
      <c r="E840" s="423"/>
      <c r="F840" s="423"/>
      <c r="G840" s="423"/>
      <c r="H840" s="423"/>
      <c r="I840" s="423"/>
      <c r="J840" s="424" t="s">
        <v>617</v>
      </c>
      <c r="K840" s="425"/>
      <c r="L840" s="425"/>
      <c r="M840" s="425"/>
      <c r="N840" s="425"/>
      <c r="O840" s="425"/>
      <c r="P840" s="321" t="s">
        <v>668</v>
      </c>
      <c r="Q840" s="322"/>
      <c r="R840" s="322"/>
      <c r="S840" s="322"/>
      <c r="T840" s="322"/>
      <c r="U840" s="322"/>
      <c r="V840" s="322"/>
      <c r="W840" s="322"/>
      <c r="X840" s="322"/>
      <c r="Y840" s="323">
        <v>1.4</v>
      </c>
      <c r="Z840" s="324"/>
      <c r="AA840" s="324"/>
      <c r="AB840" s="325"/>
      <c r="AC840" s="333" t="s">
        <v>80</v>
      </c>
      <c r="AD840" s="333"/>
      <c r="AE840" s="333"/>
      <c r="AF840" s="333"/>
      <c r="AG840" s="333"/>
      <c r="AH840" s="328" t="s">
        <v>617</v>
      </c>
      <c r="AI840" s="329"/>
      <c r="AJ840" s="329"/>
      <c r="AK840" s="329"/>
      <c r="AL840" s="330" t="s">
        <v>635</v>
      </c>
      <c r="AM840" s="331"/>
      <c r="AN840" s="331"/>
      <c r="AO840" s="332"/>
      <c r="AP840" s="326" t="s">
        <v>637</v>
      </c>
      <c r="AQ840" s="326"/>
      <c r="AR840" s="326"/>
      <c r="AS840" s="326"/>
      <c r="AT840" s="326"/>
      <c r="AU840" s="326"/>
      <c r="AV840" s="326"/>
      <c r="AW840" s="326"/>
      <c r="AX840" s="326"/>
    </row>
    <row r="841" spans="1:50" ht="42.75" customHeight="1" x14ac:dyDescent="0.15">
      <c r="A841" s="409">
        <v>4</v>
      </c>
      <c r="B841" s="409">
        <v>1</v>
      </c>
      <c r="C841" s="429" t="s">
        <v>641</v>
      </c>
      <c r="D841" s="423"/>
      <c r="E841" s="423"/>
      <c r="F841" s="423"/>
      <c r="G841" s="423"/>
      <c r="H841" s="423"/>
      <c r="I841" s="423"/>
      <c r="J841" s="424" t="s">
        <v>617</v>
      </c>
      <c r="K841" s="425"/>
      <c r="L841" s="425"/>
      <c r="M841" s="425"/>
      <c r="N841" s="425"/>
      <c r="O841" s="425"/>
      <c r="P841" s="321" t="s">
        <v>668</v>
      </c>
      <c r="Q841" s="322"/>
      <c r="R841" s="322"/>
      <c r="S841" s="322"/>
      <c r="T841" s="322"/>
      <c r="U841" s="322"/>
      <c r="V841" s="322"/>
      <c r="W841" s="322"/>
      <c r="X841" s="322"/>
      <c r="Y841" s="323">
        <v>0.9</v>
      </c>
      <c r="Z841" s="324"/>
      <c r="AA841" s="324"/>
      <c r="AB841" s="325"/>
      <c r="AC841" s="333" t="s">
        <v>80</v>
      </c>
      <c r="AD841" s="333"/>
      <c r="AE841" s="333"/>
      <c r="AF841" s="333"/>
      <c r="AG841" s="333"/>
      <c r="AH841" s="328" t="s">
        <v>617</v>
      </c>
      <c r="AI841" s="329"/>
      <c r="AJ841" s="329"/>
      <c r="AK841" s="329"/>
      <c r="AL841" s="330" t="s">
        <v>617</v>
      </c>
      <c r="AM841" s="331"/>
      <c r="AN841" s="331"/>
      <c r="AO841" s="332"/>
      <c r="AP841" s="326" t="s">
        <v>638</v>
      </c>
      <c r="AQ841" s="326"/>
      <c r="AR841" s="326"/>
      <c r="AS841" s="326"/>
      <c r="AT841" s="326"/>
      <c r="AU841" s="326"/>
      <c r="AV841" s="326"/>
      <c r="AW841" s="326"/>
      <c r="AX841" s="326"/>
    </row>
    <row r="842" spans="1:50" ht="42.75" customHeight="1" x14ac:dyDescent="0.15">
      <c r="A842" s="409">
        <v>5</v>
      </c>
      <c r="B842" s="409">
        <v>1</v>
      </c>
      <c r="C842" s="429" t="s">
        <v>642</v>
      </c>
      <c r="D842" s="423"/>
      <c r="E842" s="423"/>
      <c r="F842" s="423"/>
      <c r="G842" s="423"/>
      <c r="H842" s="423"/>
      <c r="I842" s="423"/>
      <c r="J842" s="424" t="s">
        <v>617</v>
      </c>
      <c r="K842" s="425"/>
      <c r="L842" s="425"/>
      <c r="M842" s="425"/>
      <c r="N842" s="425"/>
      <c r="O842" s="425"/>
      <c r="P842" s="321" t="s">
        <v>668</v>
      </c>
      <c r="Q842" s="322"/>
      <c r="R842" s="322"/>
      <c r="S842" s="322"/>
      <c r="T842" s="322"/>
      <c r="U842" s="322"/>
      <c r="V842" s="322"/>
      <c r="W842" s="322"/>
      <c r="X842" s="322"/>
      <c r="Y842" s="323">
        <v>0.9</v>
      </c>
      <c r="Z842" s="324"/>
      <c r="AA842" s="324"/>
      <c r="AB842" s="325"/>
      <c r="AC842" s="327" t="s">
        <v>80</v>
      </c>
      <c r="AD842" s="327"/>
      <c r="AE842" s="327"/>
      <c r="AF842" s="327"/>
      <c r="AG842" s="327"/>
      <c r="AH842" s="328" t="s">
        <v>634</v>
      </c>
      <c r="AI842" s="329"/>
      <c r="AJ842" s="329"/>
      <c r="AK842" s="329"/>
      <c r="AL842" s="330" t="s">
        <v>617</v>
      </c>
      <c r="AM842" s="331"/>
      <c r="AN842" s="331"/>
      <c r="AO842" s="332"/>
      <c r="AP842" s="326" t="s">
        <v>639</v>
      </c>
      <c r="AQ842" s="326"/>
      <c r="AR842" s="326"/>
      <c r="AS842" s="326"/>
      <c r="AT842" s="326"/>
      <c r="AU842" s="326"/>
      <c r="AV842" s="326"/>
      <c r="AW842" s="326"/>
      <c r="AX842" s="326"/>
    </row>
    <row r="843" spans="1:50" ht="42.75" customHeight="1" x14ac:dyDescent="0.15">
      <c r="A843" s="409">
        <v>6</v>
      </c>
      <c r="B843" s="409">
        <v>1</v>
      </c>
      <c r="C843" s="429" t="s">
        <v>643</v>
      </c>
      <c r="D843" s="423"/>
      <c r="E843" s="423"/>
      <c r="F843" s="423"/>
      <c r="G843" s="423"/>
      <c r="H843" s="423"/>
      <c r="I843" s="423"/>
      <c r="J843" s="424" t="s">
        <v>631</v>
      </c>
      <c r="K843" s="425"/>
      <c r="L843" s="425"/>
      <c r="M843" s="425"/>
      <c r="N843" s="425"/>
      <c r="O843" s="425"/>
      <c r="P843" s="321" t="s">
        <v>668</v>
      </c>
      <c r="Q843" s="322"/>
      <c r="R843" s="322"/>
      <c r="S843" s="322"/>
      <c r="T843" s="322"/>
      <c r="U843" s="322"/>
      <c r="V843" s="322"/>
      <c r="W843" s="322"/>
      <c r="X843" s="322"/>
      <c r="Y843" s="323">
        <v>0.9</v>
      </c>
      <c r="Z843" s="324"/>
      <c r="AA843" s="324"/>
      <c r="AB843" s="325"/>
      <c r="AC843" s="327" t="s">
        <v>80</v>
      </c>
      <c r="AD843" s="327"/>
      <c r="AE843" s="327"/>
      <c r="AF843" s="327"/>
      <c r="AG843" s="327"/>
      <c r="AH843" s="328" t="s">
        <v>617</v>
      </c>
      <c r="AI843" s="329"/>
      <c r="AJ843" s="329"/>
      <c r="AK843" s="329"/>
      <c r="AL843" s="330" t="s">
        <v>632</v>
      </c>
      <c r="AM843" s="331"/>
      <c r="AN843" s="331"/>
      <c r="AO843" s="332"/>
      <c r="AP843" s="326" t="s">
        <v>638</v>
      </c>
      <c r="AQ843" s="326"/>
      <c r="AR843" s="326"/>
      <c r="AS843" s="326"/>
      <c r="AT843" s="326"/>
      <c r="AU843" s="326"/>
      <c r="AV843" s="326"/>
      <c r="AW843" s="326"/>
      <c r="AX843" s="326"/>
    </row>
    <row r="844" spans="1:50" ht="42.75" customHeight="1" x14ac:dyDescent="0.15">
      <c r="A844" s="409">
        <v>7</v>
      </c>
      <c r="B844" s="409">
        <v>1</v>
      </c>
      <c r="C844" s="429" t="s">
        <v>644</v>
      </c>
      <c r="D844" s="423"/>
      <c r="E844" s="423"/>
      <c r="F844" s="423"/>
      <c r="G844" s="423"/>
      <c r="H844" s="423"/>
      <c r="I844" s="423"/>
      <c r="J844" s="424" t="s">
        <v>617</v>
      </c>
      <c r="K844" s="425"/>
      <c r="L844" s="425"/>
      <c r="M844" s="425"/>
      <c r="N844" s="425"/>
      <c r="O844" s="425"/>
      <c r="P844" s="321" t="s">
        <v>668</v>
      </c>
      <c r="Q844" s="322"/>
      <c r="R844" s="322"/>
      <c r="S844" s="322"/>
      <c r="T844" s="322"/>
      <c r="U844" s="322"/>
      <c r="V844" s="322"/>
      <c r="W844" s="322"/>
      <c r="X844" s="322"/>
      <c r="Y844" s="323">
        <v>0.7</v>
      </c>
      <c r="Z844" s="324"/>
      <c r="AA844" s="324"/>
      <c r="AB844" s="325"/>
      <c r="AC844" s="327" t="s">
        <v>80</v>
      </c>
      <c r="AD844" s="327"/>
      <c r="AE844" s="327"/>
      <c r="AF844" s="327"/>
      <c r="AG844" s="327"/>
      <c r="AH844" s="328" t="s">
        <v>617</v>
      </c>
      <c r="AI844" s="329"/>
      <c r="AJ844" s="329"/>
      <c r="AK844" s="329"/>
      <c r="AL844" s="330" t="s">
        <v>632</v>
      </c>
      <c r="AM844" s="331"/>
      <c r="AN844" s="331"/>
      <c r="AO844" s="332"/>
      <c r="AP844" s="326"/>
      <c r="AQ844" s="326"/>
      <c r="AR844" s="326"/>
      <c r="AS844" s="326"/>
      <c r="AT844" s="326"/>
      <c r="AU844" s="326"/>
      <c r="AV844" s="326"/>
      <c r="AW844" s="326"/>
      <c r="AX844" s="326"/>
    </row>
    <row r="845" spans="1:50" ht="42.75" customHeight="1" x14ac:dyDescent="0.15">
      <c r="A845" s="409">
        <v>8</v>
      </c>
      <c r="B845" s="409">
        <v>1</v>
      </c>
      <c r="C845" s="429" t="s">
        <v>645</v>
      </c>
      <c r="D845" s="423"/>
      <c r="E845" s="423"/>
      <c r="F845" s="423"/>
      <c r="G845" s="423"/>
      <c r="H845" s="423"/>
      <c r="I845" s="423"/>
      <c r="J845" s="424" t="s">
        <v>632</v>
      </c>
      <c r="K845" s="425"/>
      <c r="L845" s="425"/>
      <c r="M845" s="425"/>
      <c r="N845" s="425"/>
      <c r="O845" s="425"/>
      <c r="P845" s="321" t="s">
        <v>668</v>
      </c>
      <c r="Q845" s="322"/>
      <c r="R845" s="322"/>
      <c r="S845" s="322"/>
      <c r="T845" s="322"/>
      <c r="U845" s="322"/>
      <c r="V845" s="322"/>
      <c r="W845" s="322"/>
      <c r="X845" s="322"/>
      <c r="Y845" s="323">
        <v>0.6</v>
      </c>
      <c r="Z845" s="324"/>
      <c r="AA845" s="324"/>
      <c r="AB845" s="325"/>
      <c r="AC845" s="327" t="s">
        <v>80</v>
      </c>
      <c r="AD845" s="327"/>
      <c r="AE845" s="327"/>
      <c r="AF845" s="327"/>
      <c r="AG845" s="327"/>
      <c r="AH845" s="328" t="s">
        <v>617</v>
      </c>
      <c r="AI845" s="329"/>
      <c r="AJ845" s="329"/>
      <c r="AK845" s="329"/>
      <c r="AL845" s="330" t="s">
        <v>617</v>
      </c>
      <c r="AM845" s="331"/>
      <c r="AN845" s="331"/>
      <c r="AO845" s="332"/>
      <c r="AP845" s="326"/>
      <c r="AQ845" s="326"/>
      <c r="AR845" s="326"/>
      <c r="AS845" s="326"/>
      <c r="AT845" s="326"/>
      <c r="AU845" s="326"/>
      <c r="AV845" s="326"/>
      <c r="AW845" s="326"/>
      <c r="AX845" s="326"/>
    </row>
    <row r="846" spans="1:50" ht="42.75" customHeight="1" x14ac:dyDescent="0.15">
      <c r="A846" s="409">
        <v>9</v>
      </c>
      <c r="B846" s="409">
        <v>1</v>
      </c>
      <c r="C846" s="429" t="s">
        <v>646</v>
      </c>
      <c r="D846" s="423"/>
      <c r="E846" s="423"/>
      <c r="F846" s="423"/>
      <c r="G846" s="423"/>
      <c r="H846" s="423"/>
      <c r="I846" s="423"/>
      <c r="J846" s="424" t="s">
        <v>617</v>
      </c>
      <c r="K846" s="425"/>
      <c r="L846" s="425"/>
      <c r="M846" s="425"/>
      <c r="N846" s="425"/>
      <c r="O846" s="425"/>
      <c r="P846" s="321" t="s">
        <v>668</v>
      </c>
      <c r="Q846" s="322"/>
      <c r="R846" s="322"/>
      <c r="S846" s="322"/>
      <c r="T846" s="322"/>
      <c r="U846" s="322"/>
      <c r="V846" s="322"/>
      <c r="W846" s="322"/>
      <c r="X846" s="322"/>
      <c r="Y846" s="323">
        <v>0.5</v>
      </c>
      <c r="Z846" s="324"/>
      <c r="AA846" s="324"/>
      <c r="AB846" s="325"/>
      <c r="AC846" s="327" t="s">
        <v>80</v>
      </c>
      <c r="AD846" s="327"/>
      <c r="AE846" s="327"/>
      <c r="AF846" s="327"/>
      <c r="AG846" s="327"/>
      <c r="AH846" s="328" t="s">
        <v>617</v>
      </c>
      <c r="AI846" s="329"/>
      <c r="AJ846" s="329"/>
      <c r="AK846" s="329"/>
      <c r="AL846" s="330" t="s">
        <v>617</v>
      </c>
      <c r="AM846" s="331"/>
      <c r="AN846" s="331"/>
      <c r="AO846" s="332"/>
      <c r="AP846" s="326"/>
      <c r="AQ846" s="326"/>
      <c r="AR846" s="326"/>
      <c r="AS846" s="326"/>
      <c r="AT846" s="326"/>
      <c r="AU846" s="326"/>
      <c r="AV846" s="326"/>
      <c r="AW846" s="326"/>
      <c r="AX846" s="326"/>
    </row>
    <row r="847" spans="1:50" ht="42.75" customHeight="1" x14ac:dyDescent="0.15">
      <c r="A847" s="409">
        <v>10</v>
      </c>
      <c r="B847" s="409">
        <v>1</v>
      </c>
      <c r="C847" s="429" t="s">
        <v>647</v>
      </c>
      <c r="D847" s="423"/>
      <c r="E847" s="423"/>
      <c r="F847" s="423"/>
      <c r="G847" s="423"/>
      <c r="H847" s="423"/>
      <c r="I847" s="423"/>
      <c r="J847" s="424" t="s">
        <v>633</v>
      </c>
      <c r="K847" s="425"/>
      <c r="L847" s="425"/>
      <c r="M847" s="425"/>
      <c r="N847" s="425"/>
      <c r="O847" s="425"/>
      <c r="P847" s="321" t="s">
        <v>668</v>
      </c>
      <c r="Q847" s="322"/>
      <c r="R847" s="322"/>
      <c r="S847" s="322"/>
      <c r="T847" s="322"/>
      <c r="U847" s="322"/>
      <c r="V847" s="322"/>
      <c r="W847" s="322"/>
      <c r="X847" s="322"/>
      <c r="Y847" s="323">
        <v>0.5</v>
      </c>
      <c r="Z847" s="324"/>
      <c r="AA847" s="324"/>
      <c r="AB847" s="325"/>
      <c r="AC847" s="327" t="s">
        <v>80</v>
      </c>
      <c r="AD847" s="327"/>
      <c r="AE847" s="327"/>
      <c r="AF847" s="327"/>
      <c r="AG847" s="327"/>
      <c r="AH847" s="328" t="s">
        <v>617</v>
      </c>
      <c r="AI847" s="329"/>
      <c r="AJ847" s="329"/>
      <c r="AK847" s="329"/>
      <c r="AL847" s="330" t="s">
        <v>636</v>
      </c>
      <c r="AM847" s="331"/>
      <c r="AN847" s="331"/>
      <c r="AO847" s="332"/>
      <c r="AP847" s="326"/>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342</v>
      </c>
      <c r="AD870" s="281"/>
      <c r="AE870" s="281"/>
      <c r="AF870" s="281"/>
      <c r="AG870" s="281"/>
      <c r="AH870" s="349" t="s">
        <v>372</v>
      </c>
      <c r="AI870" s="351"/>
      <c r="AJ870" s="351"/>
      <c r="AK870" s="351"/>
      <c r="AL870" s="351" t="s">
        <v>21</v>
      </c>
      <c r="AM870" s="351"/>
      <c r="AN870" s="351"/>
      <c r="AO870" s="430"/>
      <c r="AP870" s="431" t="s">
        <v>301</v>
      </c>
      <c r="AQ870" s="431"/>
      <c r="AR870" s="431"/>
      <c r="AS870" s="431"/>
      <c r="AT870" s="431"/>
      <c r="AU870" s="431"/>
      <c r="AV870" s="431"/>
      <c r="AW870" s="431"/>
      <c r="AX870" s="431"/>
    </row>
    <row r="871" spans="1:50" ht="51.75" customHeight="1" x14ac:dyDescent="0.15">
      <c r="A871" s="409">
        <v>1</v>
      </c>
      <c r="B871" s="409">
        <v>1</v>
      </c>
      <c r="C871" s="429" t="s">
        <v>648</v>
      </c>
      <c r="D871" s="423"/>
      <c r="E871" s="423"/>
      <c r="F871" s="423"/>
      <c r="G871" s="423"/>
      <c r="H871" s="423"/>
      <c r="I871" s="423"/>
      <c r="J871" s="424">
        <v>1010001122667</v>
      </c>
      <c r="K871" s="425"/>
      <c r="L871" s="425"/>
      <c r="M871" s="425"/>
      <c r="N871" s="425"/>
      <c r="O871" s="425"/>
      <c r="P871" s="321" t="s">
        <v>623</v>
      </c>
      <c r="Q871" s="322"/>
      <c r="R871" s="322"/>
      <c r="S871" s="322"/>
      <c r="T871" s="322"/>
      <c r="U871" s="322"/>
      <c r="V871" s="322"/>
      <c r="W871" s="322"/>
      <c r="X871" s="322"/>
      <c r="Y871" s="323">
        <v>3.8</v>
      </c>
      <c r="Z871" s="324"/>
      <c r="AA871" s="324"/>
      <c r="AB871" s="325"/>
      <c r="AC871" s="333" t="s">
        <v>377</v>
      </c>
      <c r="AD871" s="428"/>
      <c r="AE871" s="428"/>
      <c r="AF871" s="428"/>
      <c r="AG871" s="428"/>
      <c r="AH871" s="426">
        <v>7</v>
      </c>
      <c r="AI871" s="427"/>
      <c r="AJ871" s="427"/>
      <c r="AK871" s="427"/>
      <c r="AL871" s="330">
        <v>51.2</v>
      </c>
      <c r="AM871" s="331"/>
      <c r="AN871" s="331"/>
      <c r="AO871" s="332"/>
      <c r="AP871" s="326" t="s">
        <v>655</v>
      </c>
      <c r="AQ871" s="326"/>
      <c r="AR871" s="326"/>
      <c r="AS871" s="326"/>
      <c r="AT871" s="326"/>
      <c r="AU871" s="326"/>
      <c r="AV871" s="326"/>
      <c r="AW871" s="326"/>
      <c r="AX871" s="326"/>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342</v>
      </c>
      <c r="AD903" s="281"/>
      <c r="AE903" s="281"/>
      <c r="AF903" s="281"/>
      <c r="AG903" s="281"/>
      <c r="AH903" s="349" t="s">
        <v>372</v>
      </c>
      <c r="AI903" s="351"/>
      <c r="AJ903" s="351"/>
      <c r="AK903" s="351"/>
      <c r="AL903" s="351" t="s">
        <v>21</v>
      </c>
      <c r="AM903" s="351"/>
      <c r="AN903" s="351"/>
      <c r="AO903" s="430"/>
      <c r="AP903" s="431" t="s">
        <v>301</v>
      </c>
      <c r="AQ903" s="431"/>
      <c r="AR903" s="431"/>
      <c r="AS903" s="431"/>
      <c r="AT903" s="431"/>
      <c r="AU903" s="431"/>
      <c r="AV903" s="431"/>
      <c r="AW903" s="431"/>
      <c r="AX903" s="431"/>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342</v>
      </c>
      <c r="AD936" s="281"/>
      <c r="AE936" s="281"/>
      <c r="AF936" s="281"/>
      <c r="AG936" s="281"/>
      <c r="AH936" s="349" t="s">
        <v>372</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342</v>
      </c>
      <c r="AD969" s="281"/>
      <c r="AE969" s="281"/>
      <c r="AF969" s="281"/>
      <c r="AG969" s="281"/>
      <c r="AH969" s="349" t="s">
        <v>372</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342</v>
      </c>
      <c r="AD1002" s="281"/>
      <c r="AE1002" s="281"/>
      <c r="AF1002" s="281"/>
      <c r="AG1002" s="281"/>
      <c r="AH1002" s="349" t="s">
        <v>372</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342</v>
      </c>
      <c r="AD1035" s="281"/>
      <c r="AE1035" s="281"/>
      <c r="AF1035" s="281"/>
      <c r="AG1035" s="281"/>
      <c r="AH1035" s="349" t="s">
        <v>372</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342</v>
      </c>
      <c r="AD1068" s="281"/>
      <c r="AE1068" s="281"/>
      <c r="AF1068" s="281"/>
      <c r="AG1068" s="281"/>
      <c r="AH1068" s="349" t="s">
        <v>372</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895"/>
      <c r="E1102" s="281" t="s">
        <v>265</v>
      </c>
      <c r="F1102" s="895"/>
      <c r="G1102" s="895"/>
      <c r="H1102" s="895"/>
      <c r="I1102" s="895"/>
      <c r="J1102" s="281" t="s">
        <v>300</v>
      </c>
      <c r="K1102" s="281"/>
      <c r="L1102" s="281"/>
      <c r="M1102" s="281"/>
      <c r="N1102" s="281"/>
      <c r="O1102" s="281"/>
      <c r="P1102" s="349" t="s">
        <v>27</v>
      </c>
      <c r="Q1102" s="349"/>
      <c r="R1102" s="349"/>
      <c r="S1102" s="349"/>
      <c r="T1102" s="349"/>
      <c r="U1102" s="349"/>
      <c r="V1102" s="349"/>
      <c r="W1102" s="349"/>
      <c r="X1102" s="349"/>
      <c r="Y1102" s="281" t="s">
        <v>302</v>
      </c>
      <c r="Z1102" s="895"/>
      <c r="AA1102" s="895"/>
      <c r="AB1102" s="895"/>
      <c r="AC1102" s="281" t="s">
        <v>248</v>
      </c>
      <c r="AD1102" s="281"/>
      <c r="AE1102" s="281"/>
      <c r="AF1102" s="281"/>
      <c r="AG1102" s="281"/>
      <c r="AH1102" s="349" t="s">
        <v>261</v>
      </c>
      <c r="AI1102" s="350"/>
      <c r="AJ1102" s="350"/>
      <c r="AK1102" s="350"/>
      <c r="AL1102" s="350" t="s">
        <v>21</v>
      </c>
      <c r="AM1102" s="350"/>
      <c r="AN1102" s="350"/>
      <c r="AO1102" s="898"/>
      <c r="AP1102" s="431" t="s">
        <v>334</v>
      </c>
      <c r="AQ1102" s="431"/>
      <c r="AR1102" s="431"/>
      <c r="AS1102" s="431"/>
      <c r="AT1102" s="431"/>
      <c r="AU1102" s="431"/>
      <c r="AV1102" s="431"/>
      <c r="AW1102" s="431"/>
      <c r="AX1102" s="431"/>
    </row>
    <row r="1103" spans="1:50" ht="30" customHeight="1" x14ac:dyDescent="0.15">
      <c r="A1103" s="409">
        <v>1</v>
      </c>
      <c r="B1103" s="409">
        <v>1</v>
      </c>
      <c r="C1103" s="897"/>
      <c r="D1103" s="897"/>
      <c r="E1103" s="265" t="s">
        <v>649</v>
      </c>
      <c r="F1103" s="896"/>
      <c r="G1103" s="896"/>
      <c r="H1103" s="896"/>
      <c r="I1103" s="896"/>
      <c r="J1103" s="424" t="s">
        <v>617</v>
      </c>
      <c r="K1103" s="425"/>
      <c r="L1103" s="425"/>
      <c r="M1103" s="425"/>
      <c r="N1103" s="425"/>
      <c r="O1103" s="425"/>
      <c r="P1103" s="321" t="s">
        <v>650</v>
      </c>
      <c r="Q1103" s="322"/>
      <c r="R1103" s="322"/>
      <c r="S1103" s="322"/>
      <c r="T1103" s="322"/>
      <c r="U1103" s="322"/>
      <c r="V1103" s="322"/>
      <c r="W1103" s="322"/>
      <c r="X1103" s="322"/>
      <c r="Y1103" s="323" t="s">
        <v>617</v>
      </c>
      <c r="Z1103" s="324"/>
      <c r="AA1103" s="324"/>
      <c r="AB1103" s="325"/>
      <c r="AC1103" s="327"/>
      <c r="AD1103" s="327"/>
      <c r="AE1103" s="327"/>
      <c r="AF1103" s="327"/>
      <c r="AG1103" s="327"/>
      <c r="AH1103" s="328" t="s">
        <v>617</v>
      </c>
      <c r="AI1103" s="329"/>
      <c r="AJ1103" s="329"/>
      <c r="AK1103" s="329"/>
      <c r="AL1103" s="330" t="s">
        <v>617</v>
      </c>
      <c r="AM1103" s="331"/>
      <c r="AN1103" s="331"/>
      <c r="AO1103" s="332"/>
      <c r="AP1103" s="326" t="s">
        <v>638</v>
      </c>
      <c r="AQ1103" s="326"/>
      <c r="AR1103" s="326"/>
      <c r="AS1103" s="326"/>
      <c r="AT1103" s="326"/>
      <c r="AU1103" s="326"/>
      <c r="AV1103" s="326"/>
      <c r="AW1103" s="326"/>
      <c r="AX1103" s="326"/>
    </row>
    <row r="1104" spans="1:50" ht="30" hidden="1" customHeight="1" x14ac:dyDescent="0.15">
      <c r="A1104" s="409">
        <v>2</v>
      </c>
      <c r="B1104" s="409">
        <v>1</v>
      </c>
      <c r="C1104" s="897"/>
      <c r="D1104" s="897"/>
      <c r="E1104" s="896"/>
      <c r="F1104" s="896"/>
      <c r="G1104" s="896"/>
      <c r="H1104" s="896"/>
      <c r="I1104" s="896"/>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897"/>
      <c r="D1105" s="897"/>
      <c r="E1105" s="896"/>
      <c r="F1105" s="896"/>
      <c r="G1105" s="896"/>
      <c r="H1105" s="896"/>
      <c r="I1105" s="896"/>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897"/>
      <c r="D1106" s="897"/>
      <c r="E1106" s="896"/>
      <c r="F1106" s="896"/>
      <c r="G1106" s="896"/>
      <c r="H1106" s="896"/>
      <c r="I1106" s="896"/>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897"/>
      <c r="D1107" s="897"/>
      <c r="E1107" s="896"/>
      <c r="F1107" s="896"/>
      <c r="G1107" s="896"/>
      <c r="H1107" s="896"/>
      <c r="I1107" s="896"/>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897"/>
      <c r="D1108" s="897"/>
      <c r="E1108" s="896"/>
      <c r="F1108" s="896"/>
      <c r="G1108" s="896"/>
      <c r="H1108" s="896"/>
      <c r="I1108" s="896"/>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897"/>
      <c r="D1109" s="897"/>
      <c r="E1109" s="896"/>
      <c r="F1109" s="896"/>
      <c r="G1109" s="896"/>
      <c r="H1109" s="896"/>
      <c r="I1109" s="896"/>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897"/>
      <c r="D1110" s="897"/>
      <c r="E1110" s="896"/>
      <c r="F1110" s="896"/>
      <c r="G1110" s="896"/>
      <c r="H1110" s="896"/>
      <c r="I1110" s="896"/>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897"/>
      <c r="D1111" s="897"/>
      <c r="E1111" s="896"/>
      <c r="F1111" s="896"/>
      <c r="G1111" s="896"/>
      <c r="H1111" s="896"/>
      <c r="I1111" s="896"/>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897"/>
      <c r="D1112" s="897"/>
      <c r="E1112" s="896"/>
      <c r="F1112" s="896"/>
      <c r="G1112" s="896"/>
      <c r="H1112" s="896"/>
      <c r="I1112" s="896"/>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897"/>
      <c r="D1113" s="897"/>
      <c r="E1113" s="896"/>
      <c r="F1113" s="896"/>
      <c r="G1113" s="896"/>
      <c r="H1113" s="896"/>
      <c r="I1113" s="896"/>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897"/>
      <c r="D1114" s="897"/>
      <c r="E1114" s="896"/>
      <c r="F1114" s="896"/>
      <c r="G1114" s="896"/>
      <c r="H1114" s="896"/>
      <c r="I1114" s="896"/>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897"/>
      <c r="D1115" s="897"/>
      <c r="E1115" s="896"/>
      <c r="F1115" s="896"/>
      <c r="G1115" s="896"/>
      <c r="H1115" s="896"/>
      <c r="I1115" s="896"/>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897"/>
      <c r="D1116" s="897"/>
      <c r="E1116" s="896"/>
      <c r="F1116" s="896"/>
      <c r="G1116" s="896"/>
      <c r="H1116" s="896"/>
      <c r="I1116" s="896"/>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897"/>
      <c r="D1117" s="897"/>
      <c r="E1117" s="896"/>
      <c r="F1117" s="896"/>
      <c r="G1117" s="896"/>
      <c r="H1117" s="896"/>
      <c r="I1117" s="896"/>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897"/>
      <c r="D1118" s="897"/>
      <c r="E1118" s="896"/>
      <c r="F1118" s="896"/>
      <c r="G1118" s="896"/>
      <c r="H1118" s="896"/>
      <c r="I1118" s="896"/>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897"/>
      <c r="D1119" s="897"/>
      <c r="E1119" s="896"/>
      <c r="F1119" s="896"/>
      <c r="G1119" s="896"/>
      <c r="H1119" s="896"/>
      <c r="I1119" s="896"/>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897"/>
      <c r="D1120" s="897"/>
      <c r="E1120" s="265"/>
      <c r="F1120" s="896"/>
      <c r="G1120" s="896"/>
      <c r="H1120" s="896"/>
      <c r="I1120" s="896"/>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897"/>
      <c r="D1121" s="897"/>
      <c r="E1121" s="896"/>
      <c r="F1121" s="896"/>
      <c r="G1121" s="896"/>
      <c r="H1121" s="896"/>
      <c r="I1121" s="896"/>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897"/>
      <c r="D1122" s="897"/>
      <c r="E1122" s="896"/>
      <c r="F1122" s="896"/>
      <c r="G1122" s="896"/>
      <c r="H1122" s="896"/>
      <c r="I1122" s="896"/>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897"/>
      <c r="D1123" s="897"/>
      <c r="E1123" s="896"/>
      <c r="F1123" s="896"/>
      <c r="G1123" s="896"/>
      <c r="H1123" s="896"/>
      <c r="I1123" s="896"/>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897"/>
      <c r="D1124" s="897"/>
      <c r="E1124" s="896"/>
      <c r="F1124" s="896"/>
      <c r="G1124" s="896"/>
      <c r="H1124" s="896"/>
      <c r="I1124" s="896"/>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897"/>
      <c r="D1125" s="897"/>
      <c r="E1125" s="896"/>
      <c r="F1125" s="896"/>
      <c r="G1125" s="896"/>
      <c r="H1125" s="896"/>
      <c r="I1125" s="896"/>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897"/>
      <c r="D1126" s="897"/>
      <c r="E1126" s="896"/>
      <c r="F1126" s="896"/>
      <c r="G1126" s="896"/>
      <c r="H1126" s="896"/>
      <c r="I1126" s="896"/>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897"/>
      <c r="D1127" s="897"/>
      <c r="E1127" s="896"/>
      <c r="F1127" s="896"/>
      <c r="G1127" s="896"/>
      <c r="H1127" s="896"/>
      <c r="I1127" s="896"/>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897"/>
      <c r="D1128" s="897"/>
      <c r="E1128" s="896"/>
      <c r="F1128" s="896"/>
      <c r="G1128" s="896"/>
      <c r="H1128" s="896"/>
      <c r="I1128" s="896"/>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897"/>
      <c r="D1129" s="897"/>
      <c r="E1129" s="896"/>
      <c r="F1129" s="896"/>
      <c r="G1129" s="896"/>
      <c r="H1129" s="896"/>
      <c r="I1129" s="896"/>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897"/>
      <c r="D1130" s="897"/>
      <c r="E1130" s="896"/>
      <c r="F1130" s="896"/>
      <c r="G1130" s="896"/>
      <c r="H1130" s="896"/>
      <c r="I1130" s="896"/>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897"/>
      <c r="D1131" s="897"/>
      <c r="E1131" s="896"/>
      <c r="F1131" s="896"/>
      <c r="G1131" s="896"/>
      <c r="H1131" s="896"/>
      <c r="I1131" s="896"/>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897"/>
      <c r="D1132" s="897"/>
      <c r="E1132" s="896"/>
      <c r="F1132" s="896"/>
      <c r="G1132" s="896"/>
      <c r="H1132" s="896"/>
      <c r="I1132" s="896"/>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75" priority="14021">
      <formula>IF(RIGHT(TEXT(P14,"0.#"),1)=".",FALSE,TRUE)</formula>
    </cfRule>
    <cfRule type="expression" dxfId="2774" priority="14022">
      <formula>IF(RIGHT(TEXT(P14,"0.#"),1)=".",TRUE,FALSE)</formula>
    </cfRule>
  </conditionalFormatting>
  <conditionalFormatting sqref="AE32">
    <cfRule type="expression" dxfId="2773" priority="14011">
      <formula>IF(RIGHT(TEXT(AE32,"0.#"),1)=".",FALSE,TRUE)</formula>
    </cfRule>
    <cfRule type="expression" dxfId="2772" priority="14012">
      <formula>IF(RIGHT(TEXT(AE32,"0.#"),1)=".",TRUE,FALSE)</formula>
    </cfRule>
  </conditionalFormatting>
  <conditionalFormatting sqref="P18:AX18">
    <cfRule type="expression" dxfId="2771" priority="13897">
      <formula>IF(RIGHT(TEXT(P18,"0.#"),1)=".",FALSE,TRUE)</formula>
    </cfRule>
    <cfRule type="expression" dxfId="2770" priority="13898">
      <formula>IF(RIGHT(TEXT(P18,"0.#"),1)=".",TRUE,FALSE)</formula>
    </cfRule>
  </conditionalFormatting>
  <conditionalFormatting sqref="Y783">
    <cfRule type="expression" dxfId="2769" priority="13893">
      <formula>IF(RIGHT(TEXT(Y783,"0.#"),1)=".",FALSE,TRUE)</formula>
    </cfRule>
    <cfRule type="expression" dxfId="2768" priority="13894">
      <formula>IF(RIGHT(TEXT(Y783,"0.#"),1)=".",TRUE,FALSE)</formula>
    </cfRule>
  </conditionalFormatting>
  <conditionalFormatting sqref="Y792">
    <cfRule type="expression" dxfId="2767" priority="13889">
      <formula>IF(RIGHT(TEXT(Y792,"0.#"),1)=".",FALSE,TRUE)</formula>
    </cfRule>
    <cfRule type="expression" dxfId="2766" priority="13890">
      <formula>IF(RIGHT(TEXT(Y792,"0.#"),1)=".",TRUE,FALSE)</formula>
    </cfRule>
  </conditionalFormatting>
  <conditionalFormatting sqref="Y823:Y830 Y821 Y810:Y817 Y808 Y797:Y804 Y795">
    <cfRule type="expression" dxfId="2765" priority="13671">
      <formula>IF(RIGHT(TEXT(Y795,"0.#"),1)=".",FALSE,TRUE)</formula>
    </cfRule>
    <cfRule type="expression" dxfId="2764" priority="13672">
      <formula>IF(RIGHT(TEXT(Y795,"0.#"),1)=".",TRUE,FALSE)</formula>
    </cfRule>
  </conditionalFormatting>
  <conditionalFormatting sqref="P16:AQ17 P15:AX15 P13:AX13">
    <cfRule type="expression" dxfId="2763" priority="13719">
      <formula>IF(RIGHT(TEXT(P13,"0.#"),1)=".",FALSE,TRUE)</formula>
    </cfRule>
    <cfRule type="expression" dxfId="2762" priority="13720">
      <formula>IF(RIGHT(TEXT(P13,"0.#"),1)=".",TRUE,FALSE)</formula>
    </cfRule>
  </conditionalFormatting>
  <conditionalFormatting sqref="P19:AJ19">
    <cfRule type="expression" dxfId="2761" priority="13717">
      <formula>IF(RIGHT(TEXT(P19,"0.#"),1)=".",FALSE,TRUE)</formula>
    </cfRule>
    <cfRule type="expression" dxfId="2760" priority="13718">
      <formula>IF(RIGHT(TEXT(P19,"0.#"),1)=".",TRUE,FALSE)</formula>
    </cfRule>
  </conditionalFormatting>
  <conditionalFormatting sqref="AE101 AQ101">
    <cfRule type="expression" dxfId="2759" priority="13709">
      <formula>IF(RIGHT(TEXT(AE101,"0.#"),1)=".",FALSE,TRUE)</formula>
    </cfRule>
    <cfRule type="expression" dxfId="2758" priority="13710">
      <formula>IF(RIGHT(TEXT(AE101,"0.#"),1)=".",TRUE,FALSE)</formula>
    </cfRule>
  </conditionalFormatting>
  <conditionalFormatting sqref="Y784:Y791 Y782">
    <cfRule type="expression" dxfId="2757" priority="13695">
      <formula>IF(RIGHT(TEXT(Y782,"0.#"),1)=".",FALSE,TRUE)</formula>
    </cfRule>
    <cfRule type="expression" dxfId="2756" priority="13696">
      <formula>IF(RIGHT(TEXT(Y782,"0.#"),1)=".",TRUE,FALSE)</formula>
    </cfRule>
  </conditionalFormatting>
  <conditionalFormatting sqref="AU783">
    <cfRule type="expression" dxfId="2755" priority="13693">
      <formula>IF(RIGHT(TEXT(AU783,"0.#"),1)=".",FALSE,TRUE)</formula>
    </cfRule>
    <cfRule type="expression" dxfId="2754" priority="13694">
      <formula>IF(RIGHT(TEXT(AU783,"0.#"),1)=".",TRUE,FALSE)</formula>
    </cfRule>
  </conditionalFormatting>
  <conditionalFormatting sqref="AU792">
    <cfRule type="expression" dxfId="2753" priority="13691">
      <formula>IF(RIGHT(TEXT(AU792,"0.#"),1)=".",FALSE,TRUE)</formula>
    </cfRule>
    <cfRule type="expression" dxfId="2752" priority="13692">
      <formula>IF(RIGHT(TEXT(AU792,"0.#"),1)=".",TRUE,FALSE)</formula>
    </cfRule>
  </conditionalFormatting>
  <conditionalFormatting sqref="AU784:AU791 AU782">
    <cfRule type="expression" dxfId="2751" priority="13689">
      <formula>IF(RIGHT(TEXT(AU782,"0.#"),1)=".",FALSE,TRUE)</formula>
    </cfRule>
    <cfRule type="expression" dxfId="2750" priority="13690">
      <formula>IF(RIGHT(TEXT(AU782,"0.#"),1)=".",TRUE,FALSE)</formula>
    </cfRule>
  </conditionalFormatting>
  <conditionalFormatting sqref="Y822 Y809 Y796">
    <cfRule type="expression" dxfId="2749" priority="13675">
      <formula>IF(RIGHT(TEXT(Y796,"0.#"),1)=".",FALSE,TRUE)</formula>
    </cfRule>
    <cfRule type="expression" dxfId="2748" priority="13676">
      <formula>IF(RIGHT(TEXT(Y796,"0.#"),1)=".",TRUE,FALSE)</formula>
    </cfRule>
  </conditionalFormatting>
  <conditionalFormatting sqref="Y831 Y818 Y805">
    <cfRule type="expression" dxfId="2747" priority="13673">
      <formula>IF(RIGHT(TEXT(Y805,"0.#"),1)=".",FALSE,TRUE)</formula>
    </cfRule>
    <cfRule type="expression" dxfId="2746" priority="13674">
      <formula>IF(RIGHT(TEXT(Y805,"0.#"),1)=".",TRUE,FALSE)</formula>
    </cfRule>
  </conditionalFormatting>
  <conditionalFormatting sqref="AU822 AU809 AU796">
    <cfRule type="expression" dxfId="2745" priority="13669">
      <formula>IF(RIGHT(TEXT(AU796,"0.#"),1)=".",FALSE,TRUE)</formula>
    </cfRule>
    <cfRule type="expression" dxfId="2744" priority="13670">
      <formula>IF(RIGHT(TEXT(AU796,"0.#"),1)=".",TRUE,FALSE)</formula>
    </cfRule>
  </conditionalFormatting>
  <conditionalFormatting sqref="AU831 AU818 AU805">
    <cfRule type="expression" dxfId="2743" priority="13667">
      <formula>IF(RIGHT(TEXT(AU805,"0.#"),1)=".",FALSE,TRUE)</formula>
    </cfRule>
    <cfRule type="expression" dxfId="2742" priority="13668">
      <formula>IF(RIGHT(TEXT(AU805,"0.#"),1)=".",TRUE,FALSE)</formula>
    </cfRule>
  </conditionalFormatting>
  <conditionalFormatting sqref="AU823:AU830 AU821 AU810:AU817 AU808 AU797:AU804 AU795">
    <cfRule type="expression" dxfId="2741" priority="13665">
      <formula>IF(RIGHT(TEXT(AU795,"0.#"),1)=".",FALSE,TRUE)</formula>
    </cfRule>
    <cfRule type="expression" dxfId="2740" priority="13666">
      <formula>IF(RIGHT(TEXT(AU795,"0.#"),1)=".",TRUE,FALSE)</formula>
    </cfRule>
  </conditionalFormatting>
  <conditionalFormatting sqref="AM87">
    <cfRule type="expression" dxfId="2739" priority="13319">
      <formula>IF(RIGHT(TEXT(AM87,"0.#"),1)=".",FALSE,TRUE)</formula>
    </cfRule>
    <cfRule type="expression" dxfId="2738" priority="13320">
      <formula>IF(RIGHT(TEXT(AM87,"0.#"),1)=".",TRUE,FALSE)</formula>
    </cfRule>
  </conditionalFormatting>
  <conditionalFormatting sqref="AE55">
    <cfRule type="expression" dxfId="2737" priority="13387">
      <formula>IF(RIGHT(TEXT(AE55,"0.#"),1)=".",FALSE,TRUE)</formula>
    </cfRule>
    <cfRule type="expression" dxfId="2736" priority="13388">
      <formula>IF(RIGHT(TEXT(AE55,"0.#"),1)=".",TRUE,FALSE)</formula>
    </cfRule>
  </conditionalFormatting>
  <conditionalFormatting sqref="AI55">
    <cfRule type="expression" dxfId="2735" priority="13385">
      <formula>IF(RIGHT(TEXT(AI55,"0.#"),1)=".",FALSE,TRUE)</formula>
    </cfRule>
    <cfRule type="expression" dxfId="2734" priority="13386">
      <formula>IF(RIGHT(TEXT(AI55,"0.#"),1)=".",TRUE,FALSE)</formula>
    </cfRule>
  </conditionalFormatting>
  <conditionalFormatting sqref="AM34">
    <cfRule type="expression" dxfId="2733" priority="13465">
      <formula>IF(RIGHT(TEXT(AM34,"0.#"),1)=".",FALSE,TRUE)</formula>
    </cfRule>
    <cfRule type="expression" dxfId="2732" priority="13466">
      <formula>IF(RIGHT(TEXT(AM34,"0.#"),1)=".",TRUE,FALSE)</formula>
    </cfRule>
  </conditionalFormatting>
  <conditionalFormatting sqref="AE33">
    <cfRule type="expression" dxfId="2731" priority="13479">
      <formula>IF(RIGHT(TEXT(AE33,"0.#"),1)=".",FALSE,TRUE)</formula>
    </cfRule>
    <cfRule type="expression" dxfId="2730" priority="13480">
      <formula>IF(RIGHT(TEXT(AE33,"0.#"),1)=".",TRUE,FALSE)</formula>
    </cfRule>
  </conditionalFormatting>
  <conditionalFormatting sqref="AE34">
    <cfRule type="expression" dxfId="2729" priority="13477">
      <formula>IF(RIGHT(TEXT(AE34,"0.#"),1)=".",FALSE,TRUE)</formula>
    </cfRule>
    <cfRule type="expression" dxfId="2728" priority="13478">
      <formula>IF(RIGHT(TEXT(AE34,"0.#"),1)=".",TRUE,FALSE)</formula>
    </cfRule>
  </conditionalFormatting>
  <conditionalFormatting sqref="AI34">
    <cfRule type="expression" dxfId="2727" priority="13475">
      <formula>IF(RIGHT(TEXT(AI34,"0.#"),1)=".",FALSE,TRUE)</formula>
    </cfRule>
    <cfRule type="expression" dxfId="2726" priority="13476">
      <formula>IF(RIGHT(TEXT(AI34,"0.#"),1)=".",TRUE,FALSE)</formula>
    </cfRule>
  </conditionalFormatting>
  <conditionalFormatting sqref="AI33">
    <cfRule type="expression" dxfId="2725" priority="13473">
      <formula>IF(RIGHT(TEXT(AI33,"0.#"),1)=".",FALSE,TRUE)</formula>
    </cfRule>
    <cfRule type="expression" dxfId="2724" priority="13474">
      <formula>IF(RIGHT(TEXT(AI33,"0.#"),1)=".",TRUE,FALSE)</formula>
    </cfRule>
  </conditionalFormatting>
  <conditionalFormatting sqref="AI32">
    <cfRule type="expression" dxfId="2723" priority="13471">
      <formula>IF(RIGHT(TEXT(AI32,"0.#"),1)=".",FALSE,TRUE)</formula>
    </cfRule>
    <cfRule type="expression" dxfId="2722" priority="13472">
      <formula>IF(RIGHT(TEXT(AI32,"0.#"),1)=".",TRUE,FALSE)</formula>
    </cfRule>
  </conditionalFormatting>
  <conditionalFormatting sqref="AM32">
    <cfRule type="expression" dxfId="2721" priority="13469">
      <formula>IF(RIGHT(TEXT(AM32,"0.#"),1)=".",FALSE,TRUE)</formula>
    </cfRule>
    <cfRule type="expression" dxfId="2720" priority="13470">
      <formula>IF(RIGHT(TEXT(AM32,"0.#"),1)=".",TRUE,FALSE)</formula>
    </cfRule>
  </conditionalFormatting>
  <conditionalFormatting sqref="AM33">
    <cfRule type="expression" dxfId="2719" priority="13467">
      <formula>IF(RIGHT(TEXT(AM33,"0.#"),1)=".",FALSE,TRUE)</formula>
    </cfRule>
    <cfRule type="expression" dxfId="2718" priority="13468">
      <formula>IF(RIGHT(TEXT(AM33,"0.#"),1)=".",TRUE,FALSE)</formula>
    </cfRule>
  </conditionalFormatting>
  <conditionalFormatting sqref="AQ32:AQ34">
    <cfRule type="expression" dxfId="2717" priority="13459">
      <formula>IF(RIGHT(TEXT(AQ32,"0.#"),1)=".",FALSE,TRUE)</formula>
    </cfRule>
    <cfRule type="expression" dxfId="2716" priority="13460">
      <formula>IF(RIGHT(TEXT(AQ32,"0.#"),1)=".",TRUE,FALSE)</formula>
    </cfRule>
  </conditionalFormatting>
  <conditionalFormatting sqref="AU32:AU34">
    <cfRule type="expression" dxfId="2715" priority="13457">
      <formula>IF(RIGHT(TEXT(AU32,"0.#"),1)=".",FALSE,TRUE)</formula>
    </cfRule>
    <cfRule type="expression" dxfId="2714" priority="13458">
      <formula>IF(RIGHT(TEXT(AU32,"0.#"),1)=".",TRUE,FALSE)</formula>
    </cfRule>
  </conditionalFormatting>
  <conditionalFormatting sqref="AE53">
    <cfRule type="expression" dxfId="2713" priority="13391">
      <formula>IF(RIGHT(TEXT(AE53,"0.#"),1)=".",FALSE,TRUE)</formula>
    </cfRule>
    <cfRule type="expression" dxfId="2712" priority="13392">
      <formula>IF(RIGHT(TEXT(AE53,"0.#"),1)=".",TRUE,FALSE)</formula>
    </cfRule>
  </conditionalFormatting>
  <conditionalFormatting sqref="AE54">
    <cfRule type="expression" dxfId="2711" priority="13389">
      <formula>IF(RIGHT(TEXT(AE54,"0.#"),1)=".",FALSE,TRUE)</formula>
    </cfRule>
    <cfRule type="expression" dxfId="2710" priority="13390">
      <formula>IF(RIGHT(TEXT(AE54,"0.#"),1)=".",TRUE,FALSE)</formula>
    </cfRule>
  </conditionalFormatting>
  <conditionalFormatting sqref="AI54">
    <cfRule type="expression" dxfId="2709" priority="13383">
      <formula>IF(RIGHT(TEXT(AI54,"0.#"),1)=".",FALSE,TRUE)</formula>
    </cfRule>
    <cfRule type="expression" dxfId="2708" priority="13384">
      <formula>IF(RIGHT(TEXT(AI54,"0.#"),1)=".",TRUE,FALSE)</formula>
    </cfRule>
  </conditionalFormatting>
  <conditionalFormatting sqref="AI53">
    <cfRule type="expression" dxfId="2707" priority="13381">
      <formula>IF(RIGHT(TEXT(AI53,"0.#"),1)=".",FALSE,TRUE)</formula>
    </cfRule>
    <cfRule type="expression" dxfId="2706" priority="13382">
      <formula>IF(RIGHT(TEXT(AI53,"0.#"),1)=".",TRUE,FALSE)</formula>
    </cfRule>
  </conditionalFormatting>
  <conditionalFormatting sqref="AM53">
    <cfRule type="expression" dxfId="2705" priority="13379">
      <formula>IF(RIGHT(TEXT(AM53,"0.#"),1)=".",FALSE,TRUE)</formula>
    </cfRule>
    <cfRule type="expression" dxfId="2704" priority="13380">
      <formula>IF(RIGHT(TEXT(AM53,"0.#"),1)=".",TRUE,FALSE)</formula>
    </cfRule>
  </conditionalFormatting>
  <conditionalFormatting sqref="AM54">
    <cfRule type="expression" dxfId="2703" priority="13377">
      <formula>IF(RIGHT(TEXT(AM54,"0.#"),1)=".",FALSE,TRUE)</formula>
    </cfRule>
    <cfRule type="expression" dxfId="2702" priority="13378">
      <formula>IF(RIGHT(TEXT(AM54,"0.#"),1)=".",TRUE,FALSE)</formula>
    </cfRule>
  </conditionalFormatting>
  <conditionalFormatting sqref="AM55">
    <cfRule type="expression" dxfId="2701" priority="13375">
      <formula>IF(RIGHT(TEXT(AM55,"0.#"),1)=".",FALSE,TRUE)</formula>
    </cfRule>
    <cfRule type="expression" dxfId="2700" priority="13376">
      <formula>IF(RIGHT(TEXT(AM55,"0.#"),1)=".",TRUE,FALSE)</formula>
    </cfRule>
  </conditionalFormatting>
  <conditionalFormatting sqref="AE60">
    <cfRule type="expression" dxfId="2699" priority="13361">
      <formula>IF(RIGHT(TEXT(AE60,"0.#"),1)=".",FALSE,TRUE)</formula>
    </cfRule>
    <cfRule type="expression" dxfId="2698" priority="13362">
      <formula>IF(RIGHT(TEXT(AE60,"0.#"),1)=".",TRUE,FALSE)</formula>
    </cfRule>
  </conditionalFormatting>
  <conditionalFormatting sqref="AE61">
    <cfRule type="expression" dxfId="2697" priority="13359">
      <formula>IF(RIGHT(TEXT(AE61,"0.#"),1)=".",FALSE,TRUE)</formula>
    </cfRule>
    <cfRule type="expression" dxfId="2696" priority="13360">
      <formula>IF(RIGHT(TEXT(AE61,"0.#"),1)=".",TRUE,FALSE)</formula>
    </cfRule>
  </conditionalFormatting>
  <conditionalFormatting sqref="AE62">
    <cfRule type="expression" dxfId="2695" priority="13357">
      <formula>IF(RIGHT(TEXT(AE62,"0.#"),1)=".",FALSE,TRUE)</formula>
    </cfRule>
    <cfRule type="expression" dxfId="2694" priority="13358">
      <formula>IF(RIGHT(TEXT(AE62,"0.#"),1)=".",TRUE,FALSE)</formula>
    </cfRule>
  </conditionalFormatting>
  <conditionalFormatting sqref="AI62">
    <cfRule type="expression" dxfId="2693" priority="13355">
      <formula>IF(RIGHT(TEXT(AI62,"0.#"),1)=".",FALSE,TRUE)</formula>
    </cfRule>
    <cfRule type="expression" dxfId="2692" priority="13356">
      <formula>IF(RIGHT(TEXT(AI62,"0.#"),1)=".",TRUE,FALSE)</formula>
    </cfRule>
  </conditionalFormatting>
  <conditionalFormatting sqref="AI61">
    <cfRule type="expression" dxfId="2691" priority="13353">
      <formula>IF(RIGHT(TEXT(AI61,"0.#"),1)=".",FALSE,TRUE)</formula>
    </cfRule>
    <cfRule type="expression" dxfId="2690" priority="13354">
      <formula>IF(RIGHT(TEXT(AI61,"0.#"),1)=".",TRUE,FALSE)</formula>
    </cfRule>
  </conditionalFormatting>
  <conditionalFormatting sqref="AI60">
    <cfRule type="expression" dxfId="2689" priority="13351">
      <formula>IF(RIGHT(TEXT(AI60,"0.#"),1)=".",FALSE,TRUE)</formula>
    </cfRule>
    <cfRule type="expression" dxfId="2688" priority="13352">
      <formula>IF(RIGHT(TEXT(AI60,"0.#"),1)=".",TRUE,FALSE)</formula>
    </cfRule>
  </conditionalFormatting>
  <conditionalFormatting sqref="AM60">
    <cfRule type="expression" dxfId="2687" priority="13349">
      <formula>IF(RIGHT(TEXT(AM60,"0.#"),1)=".",FALSE,TRUE)</formula>
    </cfRule>
    <cfRule type="expression" dxfId="2686" priority="13350">
      <formula>IF(RIGHT(TEXT(AM60,"0.#"),1)=".",TRUE,FALSE)</formula>
    </cfRule>
  </conditionalFormatting>
  <conditionalFormatting sqref="AM61">
    <cfRule type="expression" dxfId="2685" priority="13347">
      <formula>IF(RIGHT(TEXT(AM61,"0.#"),1)=".",FALSE,TRUE)</formula>
    </cfRule>
    <cfRule type="expression" dxfId="2684" priority="13348">
      <formula>IF(RIGHT(TEXT(AM61,"0.#"),1)=".",TRUE,FALSE)</formula>
    </cfRule>
  </conditionalFormatting>
  <conditionalFormatting sqref="AM62">
    <cfRule type="expression" dxfId="2683" priority="13345">
      <formula>IF(RIGHT(TEXT(AM62,"0.#"),1)=".",FALSE,TRUE)</formula>
    </cfRule>
    <cfRule type="expression" dxfId="2682" priority="13346">
      <formula>IF(RIGHT(TEXT(AM62,"0.#"),1)=".",TRUE,FALSE)</formula>
    </cfRule>
  </conditionalFormatting>
  <conditionalFormatting sqref="AE87">
    <cfRule type="expression" dxfId="2681" priority="13331">
      <formula>IF(RIGHT(TEXT(AE87,"0.#"),1)=".",FALSE,TRUE)</formula>
    </cfRule>
    <cfRule type="expression" dxfId="2680" priority="13332">
      <formula>IF(RIGHT(TEXT(AE87,"0.#"),1)=".",TRUE,FALSE)</formula>
    </cfRule>
  </conditionalFormatting>
  <conditionalFormatting sqref="AE88">
    <cfRule type="expression" dxfId="2679" priority="13329">
      <formula>IF(RIGHT(TEXT(AE88,"0.#"),1)=".",FALSE,TRUE)</formula>
    </cfRule>
    <cfRule type="expression" dxfId="2678" priority="13330">
      <formula>IF(RIGHT(TEXT(AE88,"0.#"),1)=".",TRUE,FALSE)</formula>
    </cfRule>
  </conditionalFormatting>
  <conditionalFormatting sqref="AE89">
    <cfRule type="expression" dxfId="2677" priority="13327">
      <formula>IF(RIGHT(TEXT(AE89,"0.#"),1)=".",FALSE,TRUE)</formula>
    </cfRule>
    <cfRule type="expression" dxfId="2676" priority="13328">
      <formula>IF(RIGHT(TEXT(AE89,"0.#"),1)=".",TRUE,FALSE)</formula>
    </cfRule>
  </conditionalFormatting>
  <conditionalFormatting sqref="AI89">
    <cfRule type="expression" dxfId="2675" priority="13325">
      <formula>IF(RIGHT(TEXT(AI89,"0.#"),1)=".",FALSE,TRUE)</formula>
    </cfRule>
    <cfRule type="expression" dxfId="2674" priority="13326">
      <formula>IF(RIGHT(TEXT(AI89,"0.#"),1)=".",TRUE,FALSE)</formula>
    </cfRule>
  </conditionalFormatting>
  <conditionalFormatting sqref="AI88">
    <cfRule type="expression" dxfId="2673" priority="13323">
      <formula>IF(RIGHT(TEXT(AI88,"0.#"),1)=".",FALSE,TRUE)</formula>
    </cfRule>
    <cfRule type="expression" dxfId="2672" priority="13324">
      <formula>IF(RIGHT(TEXT(AI88,"0.#"),1)=".",TRUE,FALSE)</formula>
    </cfRule>
  </conditionalFormatting>
  <conditionalFormatting sqref="AI87">
    <cfRule type="expression" dxfId="2671" priority="13321">
      <formula>IF(RIGHT(TEXT(AI87,"0.#"),1)=".",FALSE,TRUE)</formula>
    </cfRule>
    <cfRule type="expression" dxfId="2670" priority="13322">
      <formula>IF(RIGHT(TEXT(AI87,"0.#"),1)=".",TRUE,FALSE)</formula>
    </cfRule>
  </conditionalFormatting>
  <conditionalFormatting sqref="AM88">
    <cfRule type="expression" dxfId="2669" priority="13317">
      <formula>IF(RIGHT(TEXT(AM88,"0.#"),1)=".",FALSE,TRUE)</formula>
    </cfRule>
    <cfRule type="expression" dxfId="2668" priority="13318">
      <formula>IF(RIGHT(TEXT(AM88,"0.#"),1)=".",TRUE,FALSE)</formula>
    </cfRule>
  </conditionalFormatting>
  <conditionalFormatting sqref="AM89">
    <cfRule type="expression" dxfId="2667" priority="13315">
      <formula>IF(RIGHT(TEXT(AM89,"0.#"),1)=".",FALSE,TRUE)</formula>
    </cfRule>
    <cfRule type="expression" dxfId="2666" priority="13316">
      <formula>IF(RIGHT(TEXT(AM89,"0.#"),1)=".",TRUE,FALSE)</formula>
    </cfRule>
  </conditionalFormatting>
  <conditionalFormatting sqref="AE92">
    <cfRule type="expression" dxfId="2665" priority="13301">
      <formula>IF(RIGHT(TEXT(AE92,"0.#"),1)=".",FALSE,TRUE)</formula>
    </cfRule>
    <cfRule type="expression" dxfId="2664" priority="13302">
      <formula>IF(RIGHT(TEXT(AE92,"0.#"),1)=".",TRUE,FALSE)</formula>
    </cfRule>
  </conditionalFormatting>
  <conditionalFormatting sqref="AE93">
    <cfRule type="expression" dxfId="2663" priority="13299">
      <formula>IF(RIGHT(TEXT(AE93,"0.#"),1)=".",FALSE,TRUE)</formula>
    </cfRule>
    <cfRule type="expression" dxfId="2662" priority="13300">
      <formula>IF(RIGHT(TEXT(AE93,"0.#"),1)=".",TRUE,FALSE)</formula>
    </cfRule>
  </conditionalFormatting>
  <conditionalFormatting sqref="AE94">
    <cfRule type="expression" dxfId="2661" priority="13297">
      <formula>IF(RIGHT(TEXT(AE94,"0.#"),1)=".",FALSE,TRUE)</formula>
    </cfRule>
    <cfRule type="expression" dxfId="2660" priority="13298">
      <formula>IF(RIGHT(TEXT(AE94,"0.#"),1)=".",TRUE,FALSE)</formula>
    </cfRule>
  </conditionalFormatting>
  <conditionalFormatting sqref="AI94">
    <cfRule type="expression" dxfId="2659" priority="13295">
      <formula>IF(RIGHT(TEXT(AI94,"0.#"),1)=".",FALSE,TRUE)</formula>
    </cfRule>
    <cfRule type="expression" dxfId="2658" priority="13296">
      <formula>IF(RIGHT(TEXT(AI94,"0.#"),1)=".",TRUE,FALSE)</formula>
    </cfRule>
  </conditionalFormatting>
  <conditionalFormatting sqref="AI93">
    <cfRule type="expression" dxfId="2657" priority="13293">
      <formula>IF(RIGHT(TEXT(AI93,"0.#"),1)=".",FALSE,TRUE)</formula>
    </cfRule>
    <cfRule type="expression" dxfId="2656" priority="13294">
      <formula>IF(RIGHT(TEXT(AI93,"0.#"),1)=".",TRUE,FALSE)</formula>
    </cfRule>
  </conditionalFormatting>
  <conditionalFormatting sqref="AI92">
    <cfRule type="expression" dxfId="2655" priority="13291">
      <formula>IF(RIGHT(TEXT(AI92,"0.#"),1)=".",FALSE,TRUE)</formula>
    </cfRule>
    <cfRule type="expression" dxfId="2654" priority="13292">
      <formula>IF(RIGHT(TEXT(AI92,"0.#"),1)=".",TRUE,FALSE)</formula>
    </cfRule>
  </conditionalFormatting>
  <conditionalFormatting sqref="AM92">
    <cfRule type="expression" dxfId="2653" priority="13289">
      <formula>IF(RIGHT(TEXT(AM92,"0.#"),1)=".",FALSE,TRUE)</formula>
    </cfRule>
    <cfRule type="expression" dxfId="2652" priority="13290">
      <formula>IF(RIGHT(TEXT(AM92,"0.#"),1)=".",TRUE,FALSE)</formula>
    </cfRule>
  </conditionalFormatting>
  <conditionalFormatting sqref="AM93">
    <cfRule type="expression" dxfId="2651" priority="13287">
      <formula>IF(RIGHT(TEXT(AM93,"0.#"),1)=".",FALSE,TRUE)</formula>
    </cfRule>
    <cfRule type="expression" dxfId="2650" priority="13288">
      <formula>IF(RIGHT(TEXT(AM93,"0.#"),1)=".",TRUE,FALSE)</formula>
    </cfRule>
  </conditionalFormatting>
  <conditionalFormatting sqref="AM94">
    <cfRule type="expression" dxfId="2649" priority="13285">
      <formula>IF(RIGHT(TEXT(AM94,"0.#"),1)=".",FALSE,TRUE)</formula>
    </cfRule>
    <cfRule type="expression" dxfId="2648" priority="13286">
      <formula>IF(RIGHT(TEXT(AM94,"0.#"),1)=".",TRUE,FALSE)</formula>
    </cfRule>
  </conditionalFormatting>
  <conditionalFormatting sqref="AE97">
    <cfRule type="expression" dxfId="2647" priority="13271">
      <formula>IF(RIGHT(TEXT(AE97,"0.#"),1)=".",FALSE,TRUE)</formula>
    </cfRule>
    <cfRule type="expression" dxfId="2646" priority="13272">
      <formula>IF(RIGHT(TEXT(AE97,"0.#"),1)=".",TRUE,FALSE)</formula>
    </cfRule>
  </conditionalFormatting>
  <conditionalFormatting sqref="AE98">
    <cfRule type="expression" dxfId="2645" priority="13269">
      <formula>IF(RIGHT(TEXT(AE98,"0.#"),1)=".",FALSE,TRUE)</formula>
    </cfRule>
    <cfRule type="expression" dxfId="2644" priority="13270">
      <formula>IF(RIGHT(TEXT(AE98,"0.#"),1)=".",TRUE,FALSE)</formula>
    </cfRule>
  </conditionalFormatting>
  <conditionalFormatting sqref="AE99">
    <cfRule type="expression" dxfId="2643" priority="13267">
      <formula>IF(RIGHT(TEXT(AE99,"0.#"),1)=".",FALSE,TRUE)</formula>
    </cfRule>
    <cfRule type="expression" dxfId="2642" priority="13268">
      <formula>IF(RIGHT(TEXT(AE99,"0.#"),1)=".",TRUE,FALSE)</formula>
    </cfRule>
  </conditionalFormatting>
  <conditionalFormatting sqref="AI99">
    <cfRule type="expression" dxfId="2641" priority="13265">
      <formula>IF(RIGHT(TEXT(AI99,"0.#"),1)=".",FALSE,TRUE)</formula>
    </cfRule>
    <cfRule type="expression" dxfId="2640" priority="13266">
      <formula>IF(RIGHT(TEXT(AI99,"0.#"),1)=".",TRUE,FALSE)</formula>
    </cfRule>
  </conditionalFormatting>
  <conditionalFormatting sqref="AI98">
    <cfRule type="expression" dxfId="2639" priority="13263">
      <formula>IF(RIGHT(TEXT(AI98,"0.#"),1)=".",FALSE,TRUE)</formula>
    </cfRule>
    <cfRule type="expression" dxfId="2638" priority="13264">
      <formula>IF(RIGHT(TEXT(AI98,"0.#"),1)=".",TRUE,FALSE)</formula>
    </cfRule>
  </conditionalFormatting>
  <conditionalFormatting sqref="AI97">
    <cfRule type="expression" dxfId="2637" priority="13261">
      <formula>IF(RIGHT(TEXT(AI97,"0.#"),1)=".",FALSE,TRUE)</formula>
    </cfRule>
    <cfRule type="expression" dxfId="2636" priority="13262">
      <formula>IF(RIGHT(TEXT(AI97,"0.#"),1)=".",TRUE,FALSE)</formula>
    </cfRule>
  </conditionalFormatting>
  <conditionalFormatting sqref="AM97">
    <cfRule type="expression" dxfId="2635" priority="13259">
      <formula>IF(RIGHT(TEXT(AM97,"0.#"),1)=".",FALSE,TRUE)</formula>
    </cfRule>
    <cfRule type="expression" dxfId="2634" priority="13260">
      <formula>IF(RIGHT(TEXT(AM97,"0.#"),1)=".",TRUE,FALSE)</formula>
    </cfRule>
  </conditionalFormatting>
  <conditionalFormatting sqref="AM98">
    <cfRule type="expression" dxfId="2633" priority="13257">
      <formula>IF(RIGHT(TEXT(AM98,"0.#"),1)=".",FALSE,TRUE)</formula>
    </cfRule>
    <cfRule type="expression" dxfId="2632" priority="13258">
      <formula>IF(RIGHT(TEXT(AM98,"0.#"),1)=".",TRUE,FALSE)</formula>
    </cfRule>
  </conditionalFormatting>
  <conditionalFormatting sqref="AM99">
    <cfRule type="expression" dxfId="2631" priority="13255">
      <formula>IF(RIGHT(TEXT(AM99,"0.#"),1)=".",FALSE,TRUE)</formula>
    </cfRule>
    <cfRule type="expression" dxfId="2630" priority="13256">
      <formula>IF(RIGHT(TEXT(AM99,"0.#"),1)=".",TRUE,FALSE)</formula>
    </cfRule>
  </conditionalFormatting>
  <conditionalFormatting sqref="AI101">
    <cfRule type="expression" dxfId="2629" priority="13241">
      <formula>IF(RIGHT(TEXT(AI101,"0.#"),1)=".",FALSE,TRUE)</formula>
    </cfRule>
    <cfRule type="expression" dxfId="2628" priority="13242">
      <formula>IF(RIGHT(TEXT(AI101,"0.#"),1)=".",TRUE,FALSE)</formula>
    </cfRule>
  </conditionalFormatting>
  <conditionalFormatting sqref="AM101">
    <cfRule type="expression" dxfId="2627" priority="13239">
      <formula>IF(RIGHT(TEXT(AM101,"0.#"),1)=".",FALSE,TRUE)</formula>
    </cfRule>
    <cfRule type="expression" dxfId="2626" priority="13240">
      <formula>IF(RIGHT(TEXT(AM101,"0.#"),1)=".",TRUE,FALSE)</formula>
    </cfRule>
  </conditionalFormatting>
  <conditionalFormatting sqref="AE102">
    <cfRule type="expression" dxfId="2625" priority="13237">
      <formula>IF(RIGHT(TEXT(AE102,"0.#"),1)=".",FALSE,TRUE)</formula>
    </cfRule>
    <cfRule type="expression" dxfId="2624" priority="13238">
      <formula>IF(RIGHT(TEXT(AE102,"0.#"),1)=".",TRUE,FALSE)</formula>
    </cfRule>
  </conditionalFormatting>
  <conditionalFormatting sqref="AI102">
    <cfRule type="expression" dxfId="2623" priority="13235">
      <formula>IF(RIGHT(TEXT(AI102,"0.#"),1)=".",FALSE,TRUE)</formula>
    </cfRule>
    <cfRule type="expression" dxfId="2622" priority="13236">
      <formula>IF(RIGHT(TEXT(AI102,"0.#"),1)=".",TRUE,FALSE)</formula>
    </cfRule>
  </conditionalFormatting>
  <conditionalFormatting sqref="AM102">
    <cfRule type="expression" dxfId="2621" priority="13233">
      <formula>IF(RIGHT(TEXT(AM102,"0.#"),1)=".",FALSE,TRUE)</formula>
    </cfRule>
    <cfRule type="expression" dxfId="2620" priority="13234">
      <formula>IF(RIGHT(TEXT(AM102,"0.#"),1)=".",TRUE,FALSE)</formula>
    </cfRule>
  </conditionalFormatting>
  <conditionalFormatting sqref="AE104">
    <cfRule type="expression" dxfId="2619" priority="13229">
      <formula>IF(RIGHT(TEXT(AE104,"0.#"),1)=".",FALSE,TRUE)</formula>
    </cfRule>
    <cfRule type="expression" dxfId="2618" priority="13230">
      <formula>IF(RIGHT(TEXT(AE104,"0.#"),1)=".",TRUE,FALSE)</formula>
    </cfRule>
  </conditionalFormatting>
  <conditionalFormatting sqref="AI104">
    <cfRule type="expression" dxfId="2617" priority="13227">
      <formula>IF(RIGHT(TEXT(AI104,"0.#"),1)=".",FALSE,TRUE)</formula>
    </cfRule>
    <cfRule type="expression" dxfId="2616" priority="13228">
      <formula>IF(RIGHT(TEXT(AI104,"0.#"),1)=".",TRUE,FALSE)</formula>
    </cfRule>
  </conditionalFormatting>
  <conditionalFormatting sqref="AM104">
    <cfRule type="expression" dxfId="2615" priority="13225">
      <formula>IF(RIGHT(TEXT(AM104,"0.#"),1)=".",FALSE,TRUE)</formula>
    </cfRule>
    <cfRule type="expression" dxfId="2614" priority="13226">
      <formula>IF(RIGHT(TEXT(AM104,"0.#"),1)=".",TRUE,FALSE)</formula>
    </cfRule>
  </conditionalFormatting>
  <conditionalFormatting sqref="AE105">
    <cfRule type="expression" dxfId="2613" priority="13223">
      <formula>IF(RIGHT(TEXT(AE105,"0.#"),1)=".",FALSE,TRUE)</formula>
    </cfRule>
    <cfRule type="expression" dxfId="2612" priority="13224">
      <formula>IF(RIGHT(TEXT(AE105,"0.#"),1)=".",TRUE,FALSE)</formula>
    </cfRule>
  </conditionalFormatting>
  <conditionalFormatting sqref="AI105">
    <cfRule type="expression" dxfId="2611" priority="13221">
      <formula>IF(RIGHT(TEXT(AI105,"0.#"),1)=".",FALSE,TRUE)</formula>
    </cfRule>
    <cfRule type="expression" dxfId="2610" priority="13222">
      <formula>IF(RIGHT(TEXT(AI105,"0.#"),1)=".",TRUE,FALSE)</formula>
    </cfRule>
  </conditionalFormatting>
  <conditionalFormatting sqref="AM105">
    <cfRule type="expression" dxfId="2609" priority="13219">
      <formula>IF(RIGHT(TEXT(AM105,"0.#"),1)=".",FALSE,TRUE)</formula>
    </cfRule>
    <cfRule type="expression" dxfId="2608" priority="13220">
      <formula>IF(RIGHT(TEXT(AM105,"0.#"),1)=".",TRUE,FALSE)</formula>
    </cfRule>
  </conditionalFormatting>
  <conditionalFormatting sqref="AE107">
    <cfRule type="expression" dxfId="2607" priority="13215">
      <formula>IF(RIGHT(TEXT(AE107,"0.#"),1)=".",FALSE,TRUE)</formula>
    </cfRule>
    <cfRule type="expression" dxfId="2606" priority="13216">
      <formula>IF(RIGHT(TEXT(AE107,"0.#"),1)=".",TRUE,FALSE)</formula>
    </cfRule>
  </conditionalFormatting>
  <conditionalFormatting sqref="AI107">
    <cfRule type="expression" dxfId="2605" priority="13213">
      <formula>IF(RIGHT(TEXT(AI107,"0.#"),1)=".",FALSE,TRUE)</formula>
    </cfRule>
    <cfRule type="expression" dxfId="2604" priority="13214">
      <formula>IF(RIGHT(TEXT(AI107,"0.#"),1)=".",TRUE,FALSE)</formula>
    </cfRule>
  </conditionalFormatting>
  <conditionalFormatting sqref="AM107">
    <cfRule type="expression" dxfId="2603" priority="13211">
      <formula>IF(RIGHT(TEXT(AM107,"0.#"),1)=".",FALSE,TRUE)</formula>
    </cfRule>
    <cfRule type="expression" dxfId="2602" priority="13212">
      <formula>IF(RIGHT(TEXT(AM107,"0.#"),1)=".",TRUE,FALSE)</formula>
    </cfRule>
  </conditionalFormatting>
  <conditionalFormatting sqref="AE108">
    <cfRule type="expression" dxfId="2601" priority="13209">
      <formula>IF(RIGHT(TEXT(AE108,"0.#"),1)=".",FALSE,TRUE)</formula>
    </cfRule>
    <cfRule type="expression" dxfId="2600" priority="13210">
      <formula>IF(RIGHT(TEXT(AE108,"0.#"),1)=".",TRUE,FALSE)</formula>
    </cfRule>
  </conditionalFormatting>
  <conditionalFormatting sqref="AI108">
    <cfRule type="expression" dxfId="2599" priority="13207">
      <formula>IF(RIGHT(TEXT(AI108,"0.#"),1)=".",FALSE,TRUE)</formula>
    </cfRule>
    <cfRule type="expression" dxfId="2598" priority="13208">
      <formula>IF(RIGHT(TEXT(AI108,"0.#"),1)=".",TRUE,FALSE)</formula>
    </cfRule>
  </conditionalFormatting>
  <conditionalFormatting sqref="AM108">
    <cfRule type="expression" dxfId="2597" priority="13205">
      <formula>IF(RIGHT(TEXT(AM108,"0.#"),1)=".",FALSE,TRUE)</formula>
    </cfRule>
    <cfRule type="expression" dxfId="2596" priority="13206">
      <formula>IF(RIGHT(TEXT(AM108,"0.#"),1)=".",TRUE,FALSE)</formula>
    </cfRule>
  </conditionalFormatting>
  <conditionalFormatting sqref="AE110">
    <cfRule type="expression" dxfId="2595" priority="13201">
      <formula>IF(RIGHT(TEXT(AE110,"0.#"),1)=".",FALSE,TRUE)</formula>
    </cfRule>
    <cfRule type="expression" dxfId="2594" priority="13202">
      <formula>IF(RIGHT(TEXT(AE110,"0.#"),1)=".",TRUE,FALSE)</formula>
    </cfRule>
  </conditionalFormatting>
  <conditionalFormatting sqref="AI110">
    <cfRule type="expression" dxfId="2593" priority="13199">
      <formula>IF(RIGHT(TEXT(AI110,"0.#"),1)=".",FALSE,TRUE)</formula>
    </cfRule>
    <cfRule type="expression" dxfId="2592" priority="13200">
      <formula>IF(RIGHT(TEXT(AI110,"0.#"),1)=".",TRUE,FALSE)</formula>
    </cfRule>
  </conditionalFormatting>
  <conditionalFormatting sqref="AM110">
    <cfRule type="expression" dxfId="2591" priority="13197">
      <formula>IF(RIGHT(TEXT(AM110,"0.#"),1)=".",FALSE,TRUE)</formula>
    </cfRule>
    <cfRule type="expression" dxfId="2590" priority="13198">
      <formula>IF(RIGHT(TEXT(AM110,"0.#"),1)=".",TRUE,FALSE)</formula>
    </cfRule>
  </conditionalFormatting>
  <conditionalFormatting sqref="AE111">
    <cfRule type="expression" dxfId="2589" priority="13195">
      <formula>IF(RIGHT(TEXT(AE111,"0.#"),1)=".",FALSE,TRUE)</formula>
    </cfRule>
    <cfRule type="expression" dxfId="2588" priority="13196">
      <formula>IF(RIGHT(TEXT(AE111,"0.#"),1)=".",TRUE,FALSE)</formula>
    </cfRule>
  </conditionalFormatting>
  <conditionalFormatting sqref="AI111">
    <cfRule type="expression" dxfId="2587" priority="13193">
      <formula>IF(RIGHT(TEXT(AI111,"0.#"),1)=".",FALSE,TRUE)</formula>
    </cfRule>
    <cfRule type="expression" dxfId="2586" priority="13194">
      <formula>IF(RIGHT(TEXT(AI111,"0.#"),1)=".",TRUE,FALSE)</formula>
    </cfRule>
  </conditionalFormatting>
  <conditionalFormatting sqref="AM111">
    <cfRule type="expression" dxfId="2585" priority="13191">
      <formula>IF(RIGHT(TEXT(AM111,"0.#"),1)=".",FALSE,TRUE)</formula>
    </cfRule>
    <cfRule type="expression" dxfId="2584" priority="13192">
      <formula>IF(RIGHT(TEXT(AM111,"0.#"),1)=".",TRUE,FALSE)</formula>
    </cfRule>
  </conditionalFormatting>
  <conditionalFormatting sqref="AE113">
    <cfRule type="expression" dxfId="2583" priority="13187">
      <formula>IF(RIGHT(TEXT(AE113,"0.#"),1)=".",FALSE,TRUE)</formula>
    </cfRule>
    <cfRule type="expression" dxfId="2582" priority="13188">
      <formula>IF(RIGHT(TEXT(AE113,"0.#"),1)=".",TRUE,FALSE)</formula>
    </cfRule>
  </conditionalFormatting>
  <conditionalFormatting sqref="AI113">
    <cfRule type="expression" dxfId="2581" priority="13185">
      <formula>IF(RIGHT(TEXT(AI113,"0.#"),1)=".",FALSE,TRUE)</formula>
    </cfRule>
    <cfRule type="expression" dxfId="2580" priority="13186">
      <formula>IF(RIGHT(TEXT(AI113,"0.#"),1)=".",TRUE,FALSE)</formula>
    </cfRule>
  </conditionalFormatting>
  <conditionalFormatting sqref="AM113">
    <cfRule type="expression" dxfId="2579" priority="13183">
      <formula>IF(RIGHT(TEXT(AM113,"0.#"),1)=".",FALSE,TRUE)</formula>
    </cfRule>
    <cfRule type="expression" dxfId="2578" priority="13184">
      <formula>IF(RIGHT(TEXT(AM113,"0.#"),1)=".",TRUE,FALSE)</formula>
    </cfRule>
  </conditionalFormatting>
  <conditionalFormatting sqref="AE114">
    <cfRule type="expression" dxfId="2577" priority="13181">
      <formula>IF(RIGHT(TEXT(AE114,"0.#"),1)=".",FALSE,TRUE)</formula>
    </cfRule>
    <cfRule type="expression" dxfId="2576" priority="13182">
      <formula>IF(RIGHT(TEXT(AE114,"0.#"),1)=".",TRUE,FALSE)</formula>
    </cfRule>
  </conditionalFormatting>
  <conditionalFormatting sqref="AI114">
    <cfRule type="expression" dxfId="2575" priority="13179">
      <formula>IF(RIGHT(TEXT(AI114,"0.#"),1)=".",FALSE,TRUE)</formula>
    </cfRule>
    <cfRule type="expression" dxfId="2574" priority="13180">
      <formula>IF(RIGHT(TEXT(AI114,"0.#"),1)=".",TRUE,FALSE)</formula>
    </cfRule>
  </conditionalFormatting>
  <conditionalFormatting sqref="AM114">
    <cfRule type="expression" dxfId="2573" priority="13177">
      <formula>IF(RIGHT(TEXT(AM114,"0.#"),1)=".",FALSE,TRUE)</formula>
    </cfRule>
    <cfRule type="expression" dxfId="2572" priority="13178">
      <formula>IF(RIGHT(TEXT(AM114,"0.#"),1)=".",TRUE,FALSE)</formula>
    </cfRule>
  </conditionalFormatting>
  <conditionalFormatting sqref="AE116">
    <cfRule type="expression" dxfId="2571" priority="13173">
      <formula>IF(RIGHT(TEXT(AE116,"0.#"),1)=".",FALSE,TRUE)</formula>
    </cfRule>
    <cfRule type="expression" dxfId="2570" priority="13174">
      <formula>IF(RIGHT(TEXT(AE116,"0.#"),1)=".",TRUE,FALSE)</formula>
    </cfRule>
  </conditionalFormatting>
  <conditionalFormatting sqref="AI116">
    <cfRule type="expression" dxfId="2569" priority="13171">
      <formula>IF(RIGHT(TEXT(AI116,"0.#"),1)=".",FALSE,TRUE)</formula>
    </cfRule>
    <cfRule type="expression" dxfId="2568" priority="13172">
      <formula>IF(RIGHT(TEXT(AI116,"0.#"),1)=".",TRUE,FALSE)</formula>
    </cfRule>
  </conditionalFormatting>
  <conditionalFormatting sqref="AM116">
    <cfRule type="expression" dxfId="2567" priority="13169">
      <formula>IF(RIGHT(TEXT(AM116,"0.#"),1)=".",FALSE,TRUE)</formula>
    </cfRule>
    <cfRule type="expression" dxfId="2566" priority="13170">
      <formula>IF(RIGHT(TEXT(AM116,"0.#"),1)=".",TRUE,FALSE)</formula>
    </cfRule>
  </conditionalFormatting>
  <conditionalFormatting sqref="AE117 AM117">
    <cfRule type="expression" dxfId="2565" priority="13167">
      <formula>IF(RIGHT(TEXT(AE117,"0.#"),1)=".",FALSE,TRUE)</formula>
    </cfRule>
    <cfRule type="expression" dxfId="2564" priority="13168">
      <formula>IF(RIGHT(TEXT(AE117,"0.#"),1)=".",TRUE,FALSE)</formula>
    </cfRule>
  </conditionalFormatting>
  <conditionalFormatting sqref="AI117">
    <cfRule type="expression" dxfId="2563" priority="13165">
      <formula>IF(RIGHT(TEXT(AI117,"0.#"),1)=".",FALSE,TRUE)</formula>
    </cfRule>
    <cfRule type="expression" dxfId="2562" priority="13166">
      <formula>IF(RIGHT(TEXT(AI117,"0.#"),1)=".",TRUE,FALSE)</formula>
    </cfRule>
  </conditionalFormatting>
  <conditionalFormatting sqref="AE119 AQ119">
    <cfRule type="expression" dxfId="2561" priority="13159">
      <formula>IF(RIGHT(TEXT(AE119,"0.#"),1)=".",FALSE,TRUE)</formula>
    </cfRule>
    <cfRule type="expression" dxfId="2560" priority="13160">
      <formula>IF(RIGHT(TEXT(AE119,"0.#"),1)=".",TRUE,FALSE)</formula>
    </cfRule>
  </conditionalFormatting>
  <conditionalFormatting sqref="AI119">
    <cfRule type="expression" dxfId="2559" priority="13157">
      <formula>IF(RIGHT(TEXT(AI119,"0.#"),1)=".",FALSE,TRUE)</formula>
    </cfRule>
    <cfRule type="expression" dxfId="2558" priority="13158">
      <formula>IF(RIGHT(TEXT(AI119,"0.#"),1)=".",TRUE,FALSE)</formula>
    </cfRule>
  </conditionalFormatting>
  <conditionalFormatting sqref="AM119">
    <cfRule type="expression" dxfId="2557" priority="13155">
      <formula>IF(RIGHT(TEXT(AM119,"0.#"),1)=".",FALSE,TRUE)</formula>
    </cfRule>
    <cfRule type="expression" dxfId="2556" priority="13156">
      <formula>IF(RIGHT(TEXT(AM119,"0.#"),1)=".",TRUE,FALSE)</formula>
    </cfRule>
  </conditionalFormatting>
  <conditionalFormatting sqref="AQ120">
    <cfRule type="expression" dxfId="2555" priority="13147">
      <formula>IF(RIGHT(TEXT(AQ120,"0.#"),1)=".",FALSE,TRUE)</formula>
    </cfRule>
    <cfRule type="expression" dxfId="2554" priority="13148">
      <formula>IF(RIGHT(TEXT(AQ120,"0.#"),1)=".",TRUE,FALSE)</formula>
    </cfRule>
  </conditionalFormatting>
  <conditionalFormatting sqref="AE122 AQ122">
    <cfRule type="expression" dxfId="2553" priority="13145">
      <formula>IF(RIGHT(TEXT(AE122,"0.#"),1)=".",FALSE,TRUE)</formula>
    </cfRule>
    <cfRule type="expression" dxfId="2552" priority="13146">
      <formula>IF(RIGHT(TEXT(AE122,"0.#"),1)=".",TRUE,FALSE)</formula>
    </cfRule>
  </conditionalFormatting>
  <conditionalFormatting sqref="AI122">
    <cfRule type="expression" dxfId="2551" priority="13143">
      <formula>IF(RIGHT(TEXT(AI122,"0.#"),1)=".",FALSE,TRUE)</formula>
    </cfRule>
    <cfRule type="expression" dxfId="2550" priority="13144">
      <formula>IF(RIGHT(TEXT(AI122,"0.#"),1)=".",TRUE,FALSE)</formula>
    </cfRule>
  </conditionalFormatting>
  <conditionalFormatting sqref="AM122">
    <cfRule type="expression" dxfId="2549" priority="13141">
      <formula>IF(RIGHT(TEXT(AM122,"0.#"),1)=".",FALSE,TRUE)</formula>
    </cfRule>
    <cfRule type="expression" dxfId="2548" priority="13142">
      <formula>IF(RIGHT(TEXT(AM122,"0.#"),1)=".",TRUE,FALSE)</formula>
    </cfRule>
  </conditionalFormatting>
  <conditionalFormatting sqref="AQ123">
    <cfRule type="expression" dxfId="2547" priority="13133">
      <formula>IF(RIGHT(TEXT(AQ123,"0.#"),1)=".",FALSE,TRUE)</formula>
    </cfRule>
    <cfRule type="expression" dxfId="2546" priority="13134">
      <formula>IF(RIGHT(TEXT(AQ123,"0.#"),1)=".",TRUE,FALSE)</formula>
    </cfRule>
  </conditionalFormatting>
  <conditionalFormatting sqref="AE125 AQ125">
    <cfRule type="expression" dxfId="2545" priority="13131">
      <formula>IF(RIGHT(TEXT(AE125,"0.#"),1)=".",FALSE,TRUE)</formula>
    </cfRule>
    <cfRule type="expression" dxfId="2544" priority="13132">
      <formula>IF(RIGHT(TEXT(AE125,"0.#"),1)=".",TRUE,FALSE)</formula>
    </cfRule>
  </conditionalFormatting>
  <conditionalFormatting sqref="AI125">
    <cfRule type="expression" dxfId="2543" priority="13129">
      <formula>IF(RIGHT(TEXT(AI125,"0.#"),1)=".",FALSE,TRUE)</formula>
    </cfRule>
    <cfRule type="expression" dxfId="2542" priority="13130">
      <formula>IF(RIGHT(TEXT(AI125,"0.#"),1)=".",TRUE,FALSE)</formula>
    </cfRule>
  </conditionalFormatting>
  <conditionalFormatting sqref="AM125">
    <cfRule type="expression" dxfId="2541" priority="13127">
      <formula>IF(RIGHT(TEXT(AM125,"0.#"),1)=".",FALSE,TRUE)</formula>
    </cfRule>
    <cfRule type="expression" dxfId="2540" priority="13128">
      <formula>IF(RIGHT(TEXT(AM125,"0.#"),1)=".",TRUE,FALSE)</formula>
    </cfRule>
  </conditionalFormatting>
  <conditionalFormatting sqref="AQ126">
    <cfRule type="expression" dxfId="2539" priority="13119">
      <formula>IF(RIGHT(TEXT(AQ126,"0.#"),1)=".",FALSE,TRUE)</formula>
    </cfRule>
    <cfRule type="expression" dxfId="2538" priority="13120">
      <formula>IF(RIGHT(TEXT(AQ126,"0.#"),1)=".",TRUE,FALSE)</formula>
    </cfRule>
  </conditionalFormatting>
  <conditionalFormatting sqref="AE128 AQ128">
    <cfRule type="expression" dxfId="2537" priority="13117">
      <formula>IF(RIGHT(TEXT(AE128,"0.#"),1)=".",FALSE,TRUE)</formula>
    </cfRule>
    <cfRule type="expression" dxfId="2536" priority="13118">
      <formula>IF(RIGHT(TEXT(AE128,"0.#"),1)=".",TRUE,FALSE)</formula>
    </cfRule>
  </conditionalFormatting>
  <conditionalFormatting sqref="AI128">
    <cfRule type="expression" dxfId="2535" priority="13115">
      <formula>IF(RIGHT(TEXT(AI128,"0.#"),1)=".",FALSE,TRUE)</formula>
    </cfRule>
    <cfRule type="expression" dxfId="2534" priority="13116">
      <formula>IF(RIGHT(TEXT(AI128,"0.#"),1)=".",TRUE,FALSE)</formula>
    </cfRule>
  </conditionalFormatting>
  <conditionalFormatting sqref="AM128">
    <cfRule type="expression" dxfId="2533" priority="13113">
      <formula>IF(RIGHT(TEXT(AM128,"0.#"),1)=".",FALSE,TRUE)</formula>
    </cfRule>
    <cfRule type="expression" dxfId="2532" priority="13114">
      <formula>IF(RIGHT(TEXT(AM128,"0.#"),1)=".",TRUE,FALSE)</formula>
    </cfRule>
  </conditionalFormatting>
  <conditionalFormatting sqref="AQ129">
    <cfRule type="expression" dxfId="2531" priority="13105">
      <formula>IF(RIGHT(TEXT(AQ129,"0.#"),1)=".",FALSE,TRUE)</formula>
    </cfRule>
    <cfRule type="expression" dxfId="2530" priority="13106">
      <formula>IF(RIGHT(TEXT(AQ129,"0.#"),1)=".",TRUE,FALSE)</formula>
    </cfRule>
  </conditionalFormatting>
  <conditionalFormatting sqref="AE75">
    <cfRule type="expression" dxfId="2529" priority="13103">
      <formula>IF(RIGHT(TEXT(AE75,"0.#"),1)=".",FALSE,TRUE)</formula>
    </cfRule>
    <cfRule type="expression" dxfId="2528" priority="13104">
      <formula>IF(RIGHT(TEXT(AE75,"0.#"),1)=".",TRUE,FALSE)</formula>
    </cfRule>
  </conditionalFormatting>
  <conditionalFormatting sqref="AE76">
    <cfRule type="expression" dxfId="2527" priority="13101">
      <formula>IF(RIGHT(TEXT(AE76,"0.#"),1)=".",FALSE,TRUE)</formula>
    </cfRule>
    <cfRule type="expression" dxfId="2526" priority="13102">
      <formula>IF(RIGHT(TEXT(AE76,"0.#"),1)=".",TRUE,FALSE)</formula>
    </cfRule>
  </conditionalFormatting>
  <conditionalFormatting sqref="AE77">
    <cfRule type="expression" dxfId="2525" priority="13099">
      <formula>IF(RIGHT(TEXT(AE77,"0.#"),1)=".",FALSE,TRUE)</formula>
    </cfRule>
    <cfRule type="expression" dxfId="2524" priority="13100">
      <formula>IF(RIGHT(TEXT(AE77,"0.#"),1)=".",TRUE,FALSE)</formula>
    </cfRule>
  </conditionalFormatting>
  <conditionalFormatting sqref="AI77">
    <cfRule type="expression" dxfId="2523" priority="13097">
      <formula>IF(RIGHT(TEXT(AI77,"0.#"),1)=".",FALSE,TRUE)</formula>
    </cfRule>
    <cfRule type="expression" dxfId="2522" priority="13098">
      <formula>IF(RIGHT(TEXT(AI77,"0.#"),1)=".",TRUE,FALSE)</formula>
    </cfRule>
  </conditionalFormatting>
  <conditionalFormatting sqref="AI76">
    <cfRule type="expression" dxfId="2521" priority="13095">
      <formula>IF(RIGHT(TEXT(AI76,"0.#"),1)=".",FALSE,TRUE)</formula>
    </cfRule>
    <cfRule type="expression" dxfId="2520" priority="13096">
      <formula>IF(RIGHT(TEXT(AI76,"0.#"),1)=".",TRUE,FALSE)</formula>
    </cfRule>
  </conditionalFormatting>
  <conditionalFormatting sqref="AI75">
    <cfRule type="expression" dxfId="2519" priority="13093">
      <formula>IF(RIGHT(TEXT(AI75,"0.#"),1)=".",FALSE,TRUE)</formula>
    </cfRule>
    <cfRule type="expression" dxfId="2518" priority="13094">
      <formula>IF(RIGHT(TEXT(AI75,"0.#"),1)=".",TRUE,FALSE)</formula>
    </cfRule>
  </conditionalFormatting>
  <conditionalFormatting sqref="AM75">
    <cfRule type="expression" dxfId="2517" priority="13091">
      <formula>IF(RIGHT(TEXT(AM75,"0.#"),1)=".",FALSE,TRUE)</formula>
    </cfRule>
    <cfRule type="expression" dxfId="2516" priority="13092">
      <formula>IF(RIGHT(TEXT(AM75,"0.#"),1)=".",TRUE,FALSE)</formula>
    </cfRule>
  </conditionalFormatting>
  <conditionalFormatting sqref="AM76">
    <cfRule type="expression" dxfId="2515" priority="13089">
      <formula>IF(RIGHT(TEXT(AM76,"0.#"),1)=".",FALSE,TRUE)</formula>
    </cfRule>
    <cfRule type="expression" dxfId="2514" priority="13090">
      <formula>IF(RIGHT(TEXT(AM76,"0.#"),1)=".",TRUE,FALSE)</formula>
    </cfRule>
  </conditionalFormatting>
  <conditionalFormatting sqref="AM77">
    <cfRule type="expression" dxfId="2513" priority="13087">
      <formula>IF(RIGHT(TEXT(AM77,"0.#"),1)=".",FALSE,TRUE)</formula>
    </cfRule>
    <cfRule type="expression" dxfId="2512" priority="13088">
      <formula>IF(RIGHT(TEXT(AM77,"0.#"),1)=".",TRUE,FALSE)</formula>
    </cfRule>
  </conditionalFormatting>
  <conditionalFormatting sqref="AE134:AE135 AI134:AI135 AM134:AM135 AQ134:AQ135 AU134:AU135">
    <cfRule type="expression" dxfId="2511" priority="13073">
      <formula>IF(RIGHT(TEXT(AE134,"0.#"),1)=".",FALSE,TRUE)</formula>
    </cfRule>
    <cfRule type="expression" dxfId="2510" priority="13074">
      <formula>IF(RIGHT(TEXT(AE134,"0.#"),1)=".",TRUE,FALSE)</formula>
    </cfRule>
  </conditionalFormatting>
  <conditionalFormatting sqref="AE433">
    <cfRule type="expression" dxfId="2509" priority="13043">
      <formula>IF(RIGHT(TEXT(AE433,"0.#"),1)=".",FALSE,TRUE)</formula>
    </cfRule>
    <cfRule type="expression" dxfId="2508" priority="13044">
      <formula>IF(RIGHT(TEXT(AE433,"0.#"),1)=".",TRUE,FALSE)</formula>
    </cfRule>
  </conditionalFormatting>
  <conditionalFormatting sqref="AE434">
    <cfRule type="expression" dxfId="2507" priority="13041">
      <formula>IF(RIGHT(TEXT(AE434,"0.#"),1)=".",FALSE,TRUE)</formula>
    </cfRule>
    <cfRule type="expression" dxfId="2506" priority="13042">
      <formula>IF(RIGHT(TEXT(AE434,"0.#"),1)=".",TRUE,FALSE)</formula>
    </cfRule>
  </conditionalFormatting>
  <conditionalFormatting sqref="AE435">
    <cfRule type="expression" dxfId="2505" priority="13039">
      <formula>IF(RIGHT(TEXT(AE435,"0.#"),1)=".",FALSE,TRUE)</formula>
    </cfRule>
    <cfRule type="expression" dxfId="2504" priority="13040">
      <formula>IF(RIGHT(TEXT(AE435,"0.#"),1)=".",TRUE,FALSE)</formula>
    </cfRule>
  </conditionalFormatting>
  <conditionalFormatting sqref="AU433">
    <cfRule type="expression" dxfId="2503" priority="13019">
      <formula>IF(RIGHT(TEXT(AU433,"0.#"),1)=".",FALSE,TRUE)</formula>
    </cfRule>
    <cfRule type="expression" dxfId="2502" priority="13020">
      <formula>IF(RIGHT(TEXT(AU433,"0.#"),1)=".",TRUE,FALSE)</formula>
    </cfRule>
  </conditionalFormatting>
  <conditionalFormatting sqref="AU434">
    <cfRule type="expression" dxfId="2501" priority="13017">
      <formula>IF(RIGHT(TEXT(AU434,"0.#"),1)=".",FALSE,TRUE)</formula>
    </cfRule>
    <cfRule type="expression" dxfId="2500" priority="13018">
      <formula>IF(RIGHT(TEXT(AU434,"0.#"),1)=".",TRUE,FALSE)</formula>
    </cfRule>
  </conditionalFormatting>
  <conditionalFormatting sqref="AU435">
    <cfRule type="expression" dxfId="2499" priority="13015">
      <formula>IF(RIGHT(TEXT(AU435,"0.#"),1)=".",FALSE,TRUE)</formula>
    </cfRule>
    <cfRule type="expression" dxfId="2498" priority="13016">
      <formula>IF(RIGHT(TEXT(AU435,"0.#"),1)=".",TRUE,FALSE)</formula>
    </cfRule>
  </conditionalFormatting>
  <conditionalFormatting sqref="AL840:AO867">
    <cfRule type="expression" dxfId="2497" priority="6643">
      <formula>IF(AND(AL840&gt;=0, RIGHT(TEXT(AL840,"0.#"),1)&lt;&gt;"."),TRUE,FALSE)</formula>
    </cfRule>
    <cfRule type="expression" dxfId="2496" priority="6644">
      <formula>IF(AND(AL840&gt;=0, RIGHT(TEXT(AL840,"0.#"),1)="."),TRUE,FALSE)</formula>
    </cfRule>
    <cfRule type="expression" dxfId="2495" priority="6645">
      <formula>IF(AND(AL840&lt;0, RIGHT(TEXT(AL840,"0.#"),1)&lt;&gt;"."),TRUE,FALSE)</formula>
    </cfRule>
    <cfRule type="expression" dxfId="2494" priority="6646">
      <formula>IF(AND(AL840&lt;0, RIGHT(TEXT(AL840,"0.#"),1)="."),TRUE,FALSE)</formula>
    </cfRule>
  </conditionalFormatting>
  <conditionalFormatting sqref="AQ53:AQ55">
    <cfRule type="expression" dxfId="2493" priority="4665">
      <formula>IF(RIGHT(TEXT(AQ53,"0.#"),1)=".",FALSE,TRUE)</formula>
    </cfRule>
    <cfRule type="expression" dxfId="2492" priority="4666">
      <formula>IF(RIGHT(TEXT(AQ53,"0.#"),1)=".",TRUE,FALSE)</formula>
    </cfRule>
  </conditionalFormatting>
  <conditionalFormatting sqref="AU53:AU55">
    <cfRule type="expression" dxfId="2491" priority="4663">
      <formula>IF(RIGHT(TEXT(AU53,"0.#"),1)=".",FALSE,TRUE)</formula>
    </cfRule>
    <cfRule type="expression" dxfId="2490" priority="4664">
      <formula>IF(RIGHT(TEXT(AU53,"0.#"),1)=".",TRUE,FALSE)</formula>
    </cfRule>
  </conditionalFormatting>
  <conditionalFormatting sqref="AQ60:AQ62">
    <cfRule type="expression" dxfId="2489" priority="4661">
      <formula>IF(RIGHT(TEXT(AQ60,"0.#"),1)=".",FALSE,TRUE)</formula>
    </cfRule>
    <cfRule type="expression" dxfId="2488" priority="4662">
      <formula>IF(RIGHT(TEXT(AQ60,"0.#"),1)=".",TRUE,FALSE)</formula>
    </cfRule>
  </conditionalFormatting>
  <conditionalFormatting sqref="AU60:AU62">
    <cfRule type="expression" dxfId="2487" priority="4659">
      <formula>IF(RIGHT(TEXT(AU60,"0.#"),1)=".",FALSE,TRUE)</formula>
    </cfRule>
    <cfRule type="expression" dxfId="2486" priority="4660">
      <formula>IF(RIGHT(TEXT(AU60,"0.#"),1)=".",TRUE,FALSE)</formula>
    </cfRule>
  </conditionalFormatting>
  <conditionalFormatting sqref="AQ75:AQ77">
    <cfRule type="expression" dxfId="2485" priority="4657">
      <formula>IF(RIGHT(TEXT(AQ75,"0.#"),1)=".",FALSE,TRUE)</formula>
    </cfRule>
    <cfRule type="expression" dxfId="2484" priority="4658">
      <formula>IF(RIGHT(TEXT(AQ75,"0.#"),1)=".",TRUE,FALSE)</formula>
    </cfRule>
  </conditionalFormatting>
  <conditionalFormatting sqref="AU75:AU77">
    <cfRule type="expression" dxfId="2483" priority="4655">
      <formula>IF(RIGHT(TEXT(AU75,"0.#"),1)=".",FALSE,TRUE)</formula>
    </cfRule>
    <cfRule type="expression" dxfId="2482" priority="4656">
      <formula>IF(RIGHT(TEXT(AU75,"0.#"),1)=".",TRUE,FALSE)</formula>
    </cfRule>
  </conditionalFormatting>
  <conditionalFormatting sqref="AQ87:AQ89">
    <cfRule type="expression" dxfId="2481" priority="4653">
      <formula>IF(RIGHT(TEXT(AQ87,"0.#"),1)=".",FALSE,TRUE)</formula>
    </cfRule>
    <cfRule type="expression" dxfId="2480" priority="4654">
      <formula>IF(RIGHT(TEXT(AQ87,"0.#"),1)=".",TRUE,FALSE)</formula>
    </cfRule>
  </conditionalFormatting>
  <conditionalFormatting sqref="AU87:AU89">
    <cfRule type="expression" dxfId="2479" priority="4651">
      <formula>IF(RIGHT(TEXT(AU87,"0.#"),1)=".",FALSE,TRUE)</formula>
    </cfRule>
    <cfRule type="expression" dxfId="2478" priority="4652">
      <formula>IF(RIGHT(TEXT(AU87,"0.#"),1)=".",TRUE,FALSE)</formula>
    </cfRule>
  </conditionalFormatting>
  <conditionalFormatting sqref="AQ92:AQ94">
    <cfRule type="expression" dxfId="2477" priority="4649">
      <formula>IF(RIGHT(TEXT(AQ92,"0.#"),1)=".",FALSE,TRUE)</formula>
    </cfRule>
    <cfRule type="expression" dxfId="2476" priority="4650">
      <formula>IF(RIGHT(TEXT(AQ92,"0.#"),1)=".",TRUE,FALSE)</formula>
    </cfRule>
  </conditionalFormatting>
  <conditionalFormatting sqref="AU92:AU94">
    <cfRule type="expression" dxfId="2475" priority="4647">
      <formula>IF(RIGHT(TEXT(AU92,"0.#"),1)=".",FALSE,TRUE)</formula>
    </cfRule>
    <cfRule type="expression" dxfId="2474" priority="4648">
      <formula>IF(RIGHT(TEXT(AU92,"0.#"),1)=".",TRUE,FALSE)</formula>
    </cfRule>
  </conditionalFormatting>
  <conditionalFormatting sqref="AQ97:AQ99">
    <cfRule type="expression" dxfId="2473" priority="4645">
      <formula>IF(RIGHT(TEXT(AQ97,"0.#"),1)=".",FALSE,TRUE)</formula>
    </cfRule>
    <cfRule type="expression" dxfId="2472" priority="4646">
      <formula>IF(RIGHT(TEXT(AQ97,"0.#"),1)=".",TRUE,FALSE)</formula>
    </cfRule>
  </conditionalFormatting>
  <conditionalFormatting sqref="AU97:AU99">
    <cfRule type="expression" dxfId="2471" priority="4643">
      <formula>IF(RIGHT(TEXT(AU97,"0.#"),1)=".",FALSE,TRUE)</formula>
    </cfRule>
    <cfRule type="expression" dxfId="2470" priority="4644">
      <formula>IF(RIGHT(TEXT(AU97,"0.#"),1)=".",TRUE,FALSE)</formula>
    </cfRule>
  </conditionalFormatting>
  <conditionalFormatting sqref="AE458">
    <cfRule type="expression" dxfId="2469" priority="4337">
      <formula>IF(RIGHT(TEXT(AE458,"0.#"),1)=".",FALSE,TRUE)</formula>
    </cfRule>
    <cfRule type="expression" dxfId="2468" priority="4338">
      <formula>IF(RIGHT(TEXT(AE458,"0.#"),1)=".",TRUE,FALSE)</formula>
    </cfRule>
  </conditionalFormatting>
  <conditionalFormatting sqref="AE459">
    <cfRule type="expression" dxfId="2467" priority="4335">
      <formula>IF(RIGHT(TEXT(AE459,"0.#"),1)=".",FALSE,TRUE)</formula>
    </cfRule>
    <cfRule type="expression" dxfId="2466" priority="4336">
      <formula>IF(RIGHT(TEXT(AE459,"0.#"),1)=".",TRUE,FALSE)</formula>
    </cfRule>
  </conditionalFormatting>
  <conditionalFormatting sqref="AE460">
    <cfRule type="expression" dxfId="2465" priority="4333">
      <formula>IF(RIGHT(TEXT(AE460,"0.#"),1)=".",FALSE,TRUE)</formula>
    </cfRule>
    <cfRule type="expression" dxfId="2464" priority="4334">
      <formula>IF(RIGHT(TEXT(AE460,"0.#"),1)=".",TRUE,FALSE)</formula>
    </cfRule>
  </conditionalFormatting>
  <conditionalFormatting sqref="AU458">
    <cfRule type="expression" dxfId="2463" priority="4325">
      <formula>IF(RIGHT(TEXT(AU458,"0.#"),1)=".",FALSE,TRUE)</formula>
    </cfRule>
    <cfRule type="expression" dxfId="2462" priority="4326">
      <formula>IF(RIGHT(TEXT(AU458,"0.#"),1)=".",TRUE,FALSE)</formula>
    </cfRule>
  </conditionalFormatting>
  <conditionalFormatting sqref="AU459">
    <cfRule type="expression" dxfId="2461" priority="4323">
      <formula>IF(RIGHT(TEXT(AU459,"0.#"),1)=".",FALSE,TRUE)</formula>
    </cfRule>
    <cfRule type="expression" dxfId="2460" priority="4324">
      <formula>IF(RIGHT(TEXT(AU459,"0.#"),1)=".",TRUE,FALSE)</formula>
    </cfRule>
  </conditionalFormatting>
  <conditionalFormatting sqref="AU460">
    <cfRule type="expression" dxfId="2459" priority="4321">
      <formula>IF(RIGHT(TEXT(AU460,"0.#"),1)=".",FALSE,TRUE)</formula>
    </cfRule>
    <cfRule type="expression" dxfId="2458" priority="4322">
      <formula>IF(RIGHT(TEXT(AU460,"0.#"),1)=".",TRUE,FALSE)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40:Y867">
    <cfRule type="expression" dxfId="2441" priority="2971">
      <formula>IF(RIGHT(TEXT(Y840,"0.#"),1)=".",FALSE,TRUE)</formula>
    </cfRule>
    <cfRule type="expression" dxfId="2440" priority="2972">
      <formula>IF(RIGHT(TEXT(Y840,"0.#"),1)=".",TRUE,FALSE)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3:AO1132">
    <cfRule type="expression" dxfId="2411" priority="2877">
      <formula>IF(AND(AL1103&gt;=0, RIGHT(TEXT(AL1103,"0.#"),1)&lt;&gt;"."),TRUE,FALSE)</formula>
    </cfRule>
    <cfRule type="expression" dxfId="2410" priority="2878">
      <formula>IF(AND(AL1103&gt;=0, RIGHT(TEXT(AL1103,"0.#"),1)="."),TRUE,FALSE)</formula>
    </cfRule>
    <cfRule type="expression" dxfId="2409" priority="2879">
      <formula>IF(AND(AL1103&lt;0, RIGHT(TEXT(AL1103,"0.#"),1)&lt;&gt;"."),TRUE,FALSE)</formula>
    </cfRule>
    <cfRule type="expression" dxfId="2408" priority="2880">
      <formula>IF(AND(AL1103&lt;0, RIGHT(TEXT(AL1103,"0.#"),1)="."),TRUE,FALSE)</formula>
    </cfRule>
  </conditionalFormatting>
  <conditionalFormatting sqref="Y1103:Y1132">
    <cfRule type="expression" dxfId="2407" priority="2875">
      <formula>IF(RIGHT(TEXT(Y1103,"0.#"),1)=".",FALSE,TRUE)</formula>
    </cfRule>
    <cfRule type="expression" dxfId="2406" priority="2876">
      <formula>IF(RIGHT(TEXT(Y1103,"0.#"),1)=".",TRUE,FALSE)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8:AO839">
    <cfRule type="expression" dxfId="2397" priority="2829">
      <formula>IF(AND(AL838&gt;=0, RIGHT(TEXT(AL838,"0.#"),1)&lt;&gt;"."),TRUE,FALSE)</formula>
    </cfRule>
    <cfRule type="expression" dxfId="2396" priority="2830">
      <formula>IF(AND(AL838&gt;=0, RIGHT(TEXT(AL838,"0.#"),1)="."),TRUE,FALSE)</formula>
    </cfRule>
    <cfRule type="expression" dxfId="2395" priority="2831">
      <formula>IF(AND(AL838&lt;0, RIGHT(TEXT(AL838,"0.#"),1)&lt;&gt;"."),TRUE,FALSE)</formula>
    </cfRule>
    <cfRule type="expression" dxfId="2394" priority="2832">
      <formula>IF(AND(AL838&lt;0, RIGHT(TEXT(AL838,"0.#"),1)="."),TRUE,FALSE)</formula>
    </cfRule>
  </conditionalFormatting>
  <conditionalFormatting sqref="Y838:Y839">
    <cfRule type="expression" dxfId="2393" priority="2827">
      <formula>IF(RIGHT(TEXT(Y838,"0.#"),1)=".",FALSE,TRUE)</formula>
    </cfRule>
    <cfRule type="expression" dxfId="2392" priority="2828">
      <formula>IF(RIGHT(TEXT(Y838,"0.#"),1)=".",TRUE,FALSE)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3:Y900">
    <cfRule type="expression" dxfId="2075" priority="2087">
      <formula>IF(RIGHT(TEXT(Y873,"0.#"),1)=".",FALSE,TRUE)</formula>
    </cfRule>
    <cfRule type="expression" dxfId="2074" priority="2088">
      <formula>IF(RIGHT(TEXT(Y873,"0.#"),1)=".",TRUE,FALSE)</formula>
    </cfRule>
  </conditionalFormatting>
  <conditionalFormatting sqref="Y871:Y872">
    <cfRule type="expression" dxfId="2073" priority="2081">
      <formula>IF(RIGHT(TEXT(Y871,"0.#"),1)=".",FALSE,TRUE)</formula>
    </cfRule>
    <cfRule type="expression" dxfId="2072" priority="2082">
      <formula>IF(RIGHT(TEXT(Y871,"0.#"),1)=".",TRUE,FALSE)</formula>
    </cfRule>
  </conditionalFormatting>
  <conditionalFormatting sqref="Y906:Y933">
    <cfRule type="expression" dxfId="2071" priority="2075">
      <formula>IF(RIGHT(TEXT(Y906,"0.#"),1)=".",FALSE,TRUE)</formula>
    </cfRule>
    <cfRule type="expression" dxfId="2070" priority="2076">
      <formula>IF(RIGHT(TEXT(Y906,"0.#"),1)=".",TRUE,FALSE)</formula>
    </cfRule>
  </conditionalFormatting>
  <conditionalFormatting sqref="Y904:Y905">
    <cfRule type="expression" dxfId="2069" priority="2069">
      <formula>IF(RIGHT(TEXT(Y904,"0.#"),1)=".",FALSE,TRUE)</formula>
    </cfRule>
    <cfRule type="expression" dxfId="2068" priority="2070">
      <formula>IF(RIGHT(TEXT(Y904,"0.#"),1)=".",TRUE,FALSE)</formula>
    </cfRule>
  </conditionalFormatting>
  <conditionalFormatting sqref="Y939:Y966">
    <cfRule type="expression" dxfId="2067" priority="2063">
      <formula>IF(RIGHT(TEXT(Y939,"0.#"),1)=".",FALSE,TRUE)</formula>
    </cfRule>
    <cfRule type="expression" dxfId="2066" priority="2064">
      <formula>IF(RIGHT(TEXT(Y939,"0.#"),1)=".",TRUE,FALSE)</formula>
    </cfRule>
  </conditionalFormatting>
  <conditionalFormatting sqref="Y937:Y938">
    <cfRule type="expression" dxfId="2065" priority="2057">
      <formula>IF(RIGHT(TEXT(Y937,"0.#"),1)=".",FALSE,TRUE)</formula>
    </cfRule>
    <cfRule type="expression" dxfId="2064" priority="2058">
      <formula>IF(RIGHT(TEXT(Y937,"0.#"),1)=".",TRUE,FALSE)</formula>
    </cfRule>
  </conditionalFormatting>
  <conditionalFormatting sqref="Y972:Y999">
    <cfRule type="expression" dxfId="2063" priority="2051">
      <formula>IF(RIGHT(TEXT(Y972,"0.#"),1)=".",FALSE,TRUE)</formula>
    </cfRule>
    <cfRule type="expression" dxfId="2062" priority="2052">
      <formula>IF(RIGHT(TEXT(Y972,"0.#"),1)=".",TRUE,FALSE)</formula>
    </cfRule>
  </conditionalFormatting>
  <conditionalFormatting sqref="Y970:Y971">
    <cfRule type="expression" dxfId="2061" priority="2045">
      <formula>IF(RIGHT(TEXT(Y970,"0.#"),1)=".",FALSE,TRUE)</formula>
    </cfRule>
    <cfRule type="expression" dxfId="2060" priority="2046">
      <formula>IF(RIGHT(TEXT(Y970,"0.#"),1)=".",TRUE,FALSE)</formula>
    </cfRule>
  </conditionalFormatting>
  <conditionalFormatting sqref="Y1005:Y1032">
    <cfRule type="expression" dxfId="2059" priority="2039">
      <formula>IF(RIGHT(TEXT(Y1005,"0.#"),1)=".",FALSE,TRUE)</formula>
    </cfRule>
    <cfRule type="expression" dxfId="2058" priority="2040">
      <formula>IF(RIGHT(TEXT(Y1005,"0.#"),1)=".",TRUE,FALSE)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3:AO900">
    <cfRule type="expression" dxfId="1977" priority="2089">
      <formula>IF(AND(AL873&gt;=0, RIGHT(TEXT(AL873,"0.#"),1)&lt;&gt;"."),TRUE,FALSE)</formula>
    </cfRule>
    <cfRule type="expression" dxfId="1976" priority="2090">
      <formula>IF(AND(AL873&gt;=0, RIGHT(TEXT(AL873,"0.#"),1)="."),TRUE,FALSE)</formula>
    </cfRule>
    <cfRule type="expression" dxfId="1975" priority="2091">
      <formula>IF(AND(AL873&lt;0, RIGHT(TEXT(AL873,"0.#"),1)&lt;&gt;"."),TRUE,FALSE)</formula>
    </cfRule>
    <cfRule type="expression" dxfId="1974" priority="2092">
      <formula>IF(AND(AL873&lt;0, RIGHT(TEXT(AL873,"0.#"),1)="."),TRUE,FALSE)</formula>
    </cfRule>
  </conditionalFormatting>
  <conditionalFormatting sqref="AL871:AO872">
    <cfRule type="expression" dxfId="1973" priority="2083">
      <formula>IF(AND(AL871&gt;=0, RIGHT(TEXT(AL871,"0.#"),1)&lt;&gt;"."),TRUE,FALSE)</formula>
    </cfRule>
    <cfRule type="expression" dxfId="1972" priority="2084">
      <formula>IF(AND(AL871&gt;=0, RIGHT(TEXT(AL871,"0.#"),1)="."),TRUE,FALSE)</formula>
    </cfRule>
    <cfRule type="expression" dxfId="1971" priority="2085">
      <formula>IF(AND(AL871&lt;0, RIGHT(TEXT(AL871,"0.#"),1)&lt;&gt;"."),TRUE,FALSE)</formula>
    </cfRule>
    <cfRule type="expression" dxfId="1970" priority="2086">
      <formula>IF(AND(AL871&lt;0, RIGHT(TEXT(AL871,"0.#"),1)="."),TRUE,FALSE)</formula>
    </cfRule>
  </conditionalFormatting>
  <conditionalFormatting sqref="AL906:AO933">
    <cfRule type="expression" dxfId="1969" priority="2077">
      <formula>IF(AND(AL906&gt;=0, RIGHT(TEXT(AL906,"0.#"),1)&lt;&gt;"."),TRUE,FALSE)</formula>
    </cfRule>
    <cfRule type="expression" dxfId="1968" priority="2078">
      <formula>IF(AND(AL906&gt;=0, RIGHT(TEXT(AL906,"0.#"),1)="."),TRUE,FALSE)</formula>
    </cfRule>
    <cfRule type="expression" dxfId="1967" priority="2079">
      <formula>IF(AND(AL906&lt;0, RIGHT(TEXT(AL906,"0.#"),1)&lt;&gt;"."),TRUE,FALSE)</formula>
    </cfRule>
    <cfRule type="expression" dxfId="1966" priority="2080">
      <formula>IF(AND(AL906&lt;0, RIGHT(TEXT(AL906,"0.#"),1)="."),TRUE,FALSE)</formula>
    </cfRule>
  </conditionalFormatting>
  <conditionalFormatting sqref="AL904:AO905">
    <cfRule type="expression" dxfId="1965" priority="2071">
      <formula>IF(AND(AL904&gt;=0, RIGHT(TEXT(AL904,"0.#"),1)&lt;&gt;"."),TRUE,FALSE)</formula>
    </cfRule>
    <cfRule type="expression" dxfId="1964" priority="2072">
      <formula>IF(AND(AL904&gt;=0, RIGHT(TEXT(AL904,"0.#"),1)="."),TRUE,FALSE)</formula>
    </cfRule>
    <cfRule type="expression" dxfId="1963" priority="2073">
      <formula>IF(AND(AL904&lt;0, RIGHT(TEXT(AL904,"0.#"),1)&lt;&gt;"."),TRUE,FALSE)</formula>
    </cfRule>
    <cfRule type="expression" dxfId="1962" priority="2074">
      <formula>IF(AND(AL904&lt;0, RIGHT(TEXT(AL904,"0.#"),1)="."),TRUE,FALSE)</formula>
    </cfRule>
  </conditionalFormatting>
  <conditionalFormatting sqref="AL939:AO966">
    <cfRule type="expression" dxfId="1961" priority="2065">
      <formula>IF(AND(AL939&gt;=0, RIGHT(TEXT(AL939,"0.#"),1)&lt;&gt;"."),TRUE,FALSE)</formula>
    </cfRule>
    <cfRule type="expression" dxfId="1960" priority="2066">
      <formula>IF(AND(AL939&gt;=0, RIGHT(TEXT(AL939,"0.#"),1)="."),TRUE,FALSE)</formula>
    </cfRule>
    <cfRule type="expression" dxfId="1959" priority="2067">
      <formula>IF(AND(AL939&lt;0, RIGHT(TEXT(AL939,"0.#"),1)&lt;&gt;"."),TRUE,FALSE)</formula>
    </cfRule>
    <cfRule type="expression" dxfId="1958" priority="2068">
      <formula>IF(AND(AL939&lt;0, RIGHT(TEXT(AL939,"0.#"),1)="."),TRUE,FALSE)</formula>
    </cfRule>
  </conditionalFormatting>
  <conditionalFormatting sqref="AL937:AO938">
    <cfRule type="expression" dxfId="1957" priority="2059">
      <formula>IF(AND(AL937&gt;=0, RIGHT(TEXT(AL937,"0.#"),1)&lt;&gt;"."),TRUE,FALSE)</formula>
    </cfRule>
    <cfRule type="expression" dxfId="1956" priority="2060">
      <formula>IF(AND(AL937&gt;=0, RIGHT(TEXT(AL937,"0.#"),1)="."),TRUE,FALSE)</formula>
    </cfRule>
    <cfRule type="expression" dxfId="1955" priority="2061">
      <formula>IF(AND(AL937&lt;0, RIGHT(TEXT(AL937,"0.#"),1)&lt;&gt;"."),TRUE,FALSE)</formula>
    </cfRule>
    <cfRule type="expression" dxfId="1954" priority="2062">
      <formula>IF(AND(AL937&lt;0, RIGHT(TEXT(AL937,"0.#"),1)="."),TRUE,FALSE)</formula>
    </cfRule>
  </conditionalFormatting>
  <conditionalFormatting sqref="AL972:AO999">
    <cfRule type="expression" dxfId="1953" priority="2053">
      <formula>IF(AND(AL972&gt;=0, RIGHT(TEXT(AL972,"0.#"),1)&lt;&gt;"."),TRUE,FALSE)</formula>
    </cfRule>
    <cfRule type="expression" dxfId="1952" priority="2054">
      <formula>IF(AND(AL972&gt;=0, RIGHT(TEXT(AL972,"0.#"),1)="."),TRUE,FALSE)</formula>
    </cfRule>
    <cfRule type="expression" dxfId="1951" priority="2055">
      <formula>IF(AND(AL972&lt;0, RIGHT(TEXT(AL972,"0.#"),1)&lt;&gt;"."),TRUE,FALSE)</formula>
    </cfRule>
    <cfRule type="expression" dxfId="1950" priority="2056">
      <formula>IF(AND(AL972&lt;0, RIGHT(TEXT(AL972,"0.#"),1)="."),TRUE,FALSE)</formula>
    </cfRule>
  </conditionalFormatting>
  <conditionalFormatting sqref="AL970:AO971">
    <cfRule type="expression" dxfId="1949" priority="2047">
      <formula>IF(AND(AL970&gt;=0, RIGHT(TEXT(AL970,"0.#"),1)&lt;&gt;"."),TRUE,FALSE)</formula>
    </cfRule>
    <cfRule type="expression" dxfId="1948" priority="2048">
      <formula>IF(AND(AL970&gt;=0, RIGHT(TEXT(AL970,"0.#"),1)="."),TRUE,FALSE)</formula>
    </cfRule>
    <cfRule type="expression" dxfId="1947" priority="2049">
      <formula>IF(AND(AL970&lt;0, RIGHT(TEXT(AL970,"0.#"),1)&lt;&gt;"."),TRUE,FALSE)</formula>
    </cfRule>
    <cfRule type="expression" dxfId="1946" priority="2050">
      <formula>IF(AND(AL970&lt;0, RIGHT(TEXT(AL970,"0.#"),1)="."),TRUE,FALSE)</formula>
    </cfRule>
  </conditionalFormatting>
  <conditionalFormatting sqref="AL1005:AO1032">
    <cfRule type="expression" dxfId="1945" priority="2041">
      <formula>IF(AND(AL1005&gt;=0, RIGHT(TEXT(AL1005,"0.#"),1)&lt;&gt;"."),TRUE,FALSE)</formula>
    </cfRule>
    <cfRule type="expression" dxfId="1944" priority="2042">
      <formula>IF(AND(AL1005&gt;=0, RIGHT(TEXT(AL1005,"0.#"),1)="."),TRUE,FALSE)</formula>
    </cfRule>
    <cfRule type="expression" dxfId="1943" priority="2043">
      <formula>IF(AND(AL1005&lt;0, RIGHT(TEXT(AL1005,"0.#"),1)&lt;&gt;"."),TRUE,FALSE)</formula>
    </cfRule>
    <cfRule type="expression" dxfId="1942" priority="2044">
      <formula>IF(AND(AL1005&lt;0, RIGHT(TEXT(AL1005,"0.#"),1)="."),TRUE,FALSE)</formula>
    </cfRule>
  </conditionalFormatting>
  <conditionalFormatting sqref="AL1003:AO1004">
    <cfRule type="expression" dxfId="1941" priority="2035">
      <formula>IF(AND(AL1003&gt;=0, RIGHT(TEXT(AL1003,"0.#"),1)&lt;&gt;"."),TRUE,FALSE)</formula>
    </cfRule>
    <cfRule type="expression" dxfId="1940" priority="2036">
      <formula>IF(AND(AL1003&gt;=0, RIGHT(TEXT(AL1003,"0.#"),1)="."),TRUE,FALSE)</formula>
    </cfRule>
    <cfRule type="expression" dxfId="1939" priority="2037">
      <formula>IF(AND(AL1003&lt;0, RIGHT(TEXT(AL1003,"0.#"),1)&lt;&gt;"."),TRUE,FALSE)</formula>
    </cfRule>
    <cfRule type="expression" dxfId="1938" priority="2038">
      <formula>IF(AND(AL1003&lt;0, RIGHT(TEXT(AL1003,"0.#"),1)="."),TRUE,FALSE)</formula>
    </cfRule>
  </conditionalFormatting>
  <conditionalFormatting sqref="Y1003:Y1004">
    <cfRule type="expression" dxfId="1937" priority="2033">
      <formula>IF(RIGHT(TEXT(Y1003,"0.#"),1)=".",FALSE,TRUE)</formula>
    </cfRule>
    <cfRule type="expression" dxfId="1936" priority="2034">
      <formula>IF(RIGHT(TEXT(Y1003,"0.#"),1)=".",TRUE,FALSE)</formula>
    </cfRule>
  </conditionalFormatting>
  <conditionalFormatting sqref="AL1038:AO1065">
    <cfRule type="expression" dxfId="1935" priority="2029">
      <formula>IF(AND(AL1038&gt;=0, RIGHT(TEXT(AL1038,"0.#"),1)&lt;&gt;"."),TRUE,FALSE)</formula>
    </cfRule>
    <cfRule type="expression" dxfId="1934" priority="2030">
      <formula>IF(AND(AL1038&gt;=0, RIGHT(TEXT(AL1038,"0.#"),1)="."),TRUE,FALSE)</formula>
    </cfRule>
    <cfRule type="expression" dxfId="1933" priority="2031">
      <formula>IF(AND(AL1038&lt;0, RIGHT(TEXT(AL1038,"0.#"),1)&lt;&gt;"."),TRUE,FALSE)</formula>
    </cfRule>
    <cfRule type="expression" dxfId="1932" priority="2032">
      <formula>IF(AND(AL1038&lt;0, RIGHT(TEXT(AL1038,"0.#"),1)="."),TRUE,FALSE)</formula>
    </cfRule>
  </conditionalFormatting>
  <conditionalFormatting sqref="Y1038:Y1065">
    <cfRule type="expression" dxfId="1931" priority="2027">
      <formula>IF(RIGHT(TEXT(Y1038,"0.#"),1)=".",FALSE,TRUE)</formula>
    </cfRule>
    <cfRule type="expression" dxfId="1930" priority="2028">
      <formula>IF(RIGHT(TEXT(Y1038,"0.#"),1)=".",TRUE,FALSE)</formula>
    </cfRule>
  </conditionalFormatting>
  <conditionalFormatting sqref="AL1036:AO1037">
    <cfRule type="expression" dxfId="1929" priority="2023">
      <formula>IF(AND(AL1036&gt;=0, RIGHT(TEXT(AL1036,"0.#"),1)&lt;&gt;"."),TRUE,FALSE)</formula>
    </cfRule>
    <cfRule type="expression" dxfId="1928" priority="2024">
      <formula>IF(AND(AL1036&gt;=0, RIGHT(TEXT(AL1036,"0.#"),1)="."),TRUE,FALSE)</formula>
    </cfRule>
    <cfRule type="expression" dxfId="1927" priority="2025">
      <formula>IF(AND(AL1036&lt;0, RIGHT(TEXT(AL1036,"0.#"),1)&lt;&gt;"."),TRUE,FALSE)</formula>
    </cfRule>
    <cfRule type="expression" dxfId="1926" priority="2026">
      <formula>IF(AND(AL1036&lt;0, RIGHT(TEXT(AL1036,"0.#"),1)="."),TRUE,FALSE)</formula>
    </cfRule>
  </conditionalFormatting>
  <conditionalFormatting sqref="Y1036:Y1037">
    <cfRule type="expression" dxfId="1925" priority="2021">
      <formula>IF(RIGHT(TEXT(Y1036,"0.#"),1)=".",FALSE,TRUE)</formula>
    </cfRule>
    <cfRule type="expression" dxfId="1924" priority="2022">
      <formula>IF(RIGHT(TEXT(Y1036,"0.#"),1)=".",TRUE,FALSE)</formula>
    </cfRule>
  </conditionalFormatting>
  <conditionalFormatting sqref="AL1071:AO1098">
    <cfRule type="expression" dxfId="1923" priority="2017">
      <formula>IF(AND(AL1071&gt;=0, RIGHT(TEXT(AL1071,"0.#"),1)&lt;&gt;"."),TRUE,FALSE)</formula>
    </cfRule>
    <cfRule type="expression" dxfId="1922" priority="2018">
      <formula>IF(AND(AL1071&gt;=0, RIGHT(TEXT(AL1071,"0.#"),1)="."),TRUE,FALSE)</formula>
    </cfRule>
    <cfRule type="expression" dxfId="1921" priority="2019">
      <formula>IF(AND(AL1071&lt;0, RIGHT(TEXT(AL1071,"0.#"),1)&lt;&gt;"."),TRUE,FALSE)</formula>
    </cfRule>
    <cfRule type="expression" dxfId="1920" priority="2020">
      <formula>IF(AND(AL1071&lt;0, RIGHT(TEXT(AL1071,"0.#"),1)="."),TRUE,FALSE)</formula>
    </cfRule>
  </conditionalFormatting>
  <conditionalFormatting sqref="Y1071:Y1098">
    <cfRule type="expression" dxfId="1919" priority="2015">
      <formula>IF(RIGHT(TEXT(Y1071,"0.#"),1)=".",FALSE,TRUE)</formula>
    </cfRule>
    <cfRule type="expression" dxfId="1918" priority="2016">
      <formula>IF(RIGHT(TEXT(Y1071,"0.#"),1)=".",TRUE,FALSE)</formula>
    </cfRule>
  </conditionalFormatting>
  <conditionalFormatting sqref="AL1069:AO1070">
    <cfRule type="expression" dxfId="1917" priority="2011">
      <formula>IF(AND(AL1069&gt;=0, RIGHT(TEXT(AL1069,"0.#"),1)&lt;&gt;"."),TRUE,FALSE)</formula>
    </cfRule>
    <cfRule type="expression" dxfId="1916" priority="2012">
      <formula>IF(AND(AL1069&gt;=0, RIGHT(TEXT(AL1069,"0.#"),1)="."),TRUE,FALSE)</formula>
    </cfRule>
    <cfRule type="expression" dxfId="1915" priority="2013">
      <formula>IF(AND(AL1069&lt;0, RIGHT(TEXT(AL1069,"0.#"),1)&lt;&gt;"."),TRUE,FALSE)</formula>
    </cfRule>
    <cfRule type="expression" dxfId="1914" priority="2014">
      <formula>IF(AND(AL1069&lt;0, RIGHT(TEXT(AL1069,"0.#"),1)="."),TRUE,FALSE)</formula>
    </cfRule>
  </conditionalFormatting>
  <conditionalFormatting sqref="Y1069:Y1070">
    <cfRule type="expression" dxfId="1913" priority="2009">
      <formula>IF(RIGHT(TEXT(Y1069,"0.#"),1)=".",FALSE,TRUE)</formula>
    </cfRule>
    <cfRule type="expression" dxfId="1912" priority="2010">
      <formula>IF(RIGHT(TEXT(Y1069,"0.#"),1)=".",TRUE,FALSE)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Q102">
    <cfRule type="expression" dxfId="717" priority="17">
      <formula>IF(RIGHT(TEXT(AQ102,"0.#"),1)=".",FALSE,TRUE)</formula>
    </cfRule>
    <cfRule type="expression" dxfId="716" priority="18">
      <formula>IF(RIGHT(TEXT(AQ102,"0.#"),1)=".",TRUE,FALSE)</formula>
    </cfRule>
  </conditionalFormatting>
  <conditionalFormatting sqref="AQ116">
    <cfRule type="expression" dxfId="715" priority="15">
      <formula>IF(RIGHT(TEXT(AQ116,"0.#"),1)=".",FALSE,TRUE)</formula>
    </cfRule>
    <cfRule type="expression" dxfId="714" priority="16">
      <formula>IF(RIGHT(TEXT(AQ116,"0.#"),1)=".",TRUE,FALSE)</formula>
    </cfRule>
  </conditionalFormatting>
  <conditionalFormatting sqref="AQ117">
    <cfRule type="expression" dxfId="713" priority="13">
      <formula>IF(RIGHT(TEXT(AQ117,"0.#"),1)=".",FALSE,TRUE)</formula>
    </cfRule>
    <cfRule type="expression" dxfId="712" priority="14">
      <formula>IF(RIGHT(TEXT(AQ117,"0.#"),1)=".",TRUE,FALSE)</formula>
    </cfRule>
  </conditionalFormatting>
  <conditionalFormatting sqref="AI433 AM433 AQ433">
    <cfRule type="expression" dxfId="711" priority="11">
      <formula>IF(RIGHT(TEXT(AI433,"0.#"),1)=".",FALSE,TRUE)</formula>
    </cfRule>
    <cfRule type="expression" dxfId="710" priority="12">
      <formula>IF(RIGHT(TEXT(AI433,"0.#"),1)=".",TRUE,FALSE)</formula>
    </cfRule>
  </conditionalFormatting>
  <conditionalFormatting sqref="AI434 AM434 AQ434">
    <cfRule type="expression" dxfId="709" priority="9">
      <formula>IF(RIGHT(TEXT(AI434,"0.#"),1)=".",FALSE,TRUE)</formula>
    </cfRule>
    <cfRule type="expression" dxfId="708" priority="10">
      <formula>IF(RIGHT(TEXT(AI434,"0.#"),1)=".",TRUE,FALSE)</formula>
    </cfRule>
  </conditionalFormatting>
  <conditionalFormatting sqref="AI435 AM435 AQ435">
    <cfRule type="expression" dxfId="707" priority="7">
      <formula>IF(RIGHT(TEXT(AI435,"0.#"),1)=".",FALSE,TRUE)</formula>
    </cfRule>
    <cfRule type="expression" dxfId="706" priority="8">
      <formula>IF(RIGHT(TEXT(AI435,"0.#"),1)=".",TRUE,FALSE)</formula>
    </cfRule>
  </conditionalFormatting>
  <conditionalFormatting sqref="AI458 AM458 AQ458">
    <cfRule type="expression" dxfId="705" priority="5">
      <formula>IF(RIGHT(TEXT(AI458,"0.#"),1)=".",FALSE,TRUE)</formula>
    </cfRule>
    <cfRule type="expression" dxfId="704" priority="6">
      <formula>IF(RIGHT(TEXT(AI458,"0.#"),1)=".",TRUE,FALSE)</formula>
    </cfRule>
  </conditionalFormatting>
  <conditionalFormatting sqref="AI459 AM459 AQ459">
    <cfRule type="expression" dxfId="703" priority="3">
      <formula>IF(RIGHT(TEXT(AI459,"0.#"),1)=".",FALSE,TRUE)</formula>
    </cfRule>
    <cfRule type="expression" dxfId="702" priority="4">
      <formula>IF(RIGHT(TEXT(AI459,"0.#"),1)=".",TRUE,FALSE)</formula>
    </cfRule>
  </conditionalFormatting>
  <conditionalFormatting sqref="AI460 AM460 AQ460">
    <cfRule type="expression" dxfId="701" priority="1">
      <formula>IF(RIGHT(TEXT(AI460,"0.#"),1)=".",FALSE,TRUE)</formula>
    </cfRule>
    <cfRule type="expression" dxfId="700" priority="2">
      <formula>IF(RIGHT(TEXT(AI460,"0.#"),1)=".",TRUE,FALSE)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83" max="49" man="1"/>
    <brk id="727" max="49" man="1"/>
    <brk id="779" max="49" man="1"/>
  </rowBreaks>
  <colBreaks count="1" manualBreakCount="1">
    <brk id="6" max="1130"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566</v>
      </c>
      <c r="M2" s="13" t="str">
        <f>IF(L2="","",K2)</f>
        <v>社会保障</v>
      </c>
      <c r="N2" s="13" t="str">
        <f>IF(M2="","",IF(N1&lt;&gt;"",CONCATENATE(N1,"、",M2),M2))</f>
        <v>社会保障</v>
      </c>
      <c r="O2" s="13"/>
      <c r="P2" s="12" t="s">
        <v>74</v>
      </c>
      <c r="Q2" s="17" t="s">
        <v>566</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566</v>
      </c>
      <c r="R3" s="13" t="str">
        <f t="shared" ref="R3:R8" si="3">IF(Q3="","",P3)</f>
        <v>委託・請負</v>
      </c>
      <c r="S3" s="13" t="str">
        <f t="shared" ref="S3:S8" si="4">IF(R3="",S2,IF(S2&lt;&gt;"",CONCATENATE(S2,"、",R3),R3))</f>
        <v>直接実施、委託・請負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t="s">
        <v>566</v>
      </c>
      <c r="C12" s="13" t="str">
        <f t="shared" ref="C12:C24" si="9">IF(B12="","",A12)</f>
        <v>障害者施策</v>
      </c>
      <c r="D12" s="13" t="str">
        <f t="shared" si="8"/>
        <v>障害者施策</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障害者施策</v>
      </c>
      <c r="F14" s="18" t="s">
        <v>121</v>
      </c>
      <c r="G14" s="17" t="s">
        <v>566</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障害者施策</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7"/>
      <c r="AA2" s="418"/>
      <c r="AB2" s="1012" t="s">
        <v>11</v>
      </c>
      <c r="AC2" s="1013"/>
      <c r="AD2" s="1014"/>
      <c r="AE2" s="380" t="s">
        <v>397</v>
      </c>
      <c r="AF2" s="380"/>
      <c r="AG2" s="380"/>
      <c r="AH2" s="380"/>
      <c r="AI2" s="380" t="s">
        <v>395</v>
      </c>
      <c r="AJ2" s="380"/>
      <c r="AK2" s="380"/>
      <c r="AL2" s="380"/>
      <c r="AM2" s="380" t="s">
        <v>424</v>
      </c>
      <c r="AN2" s="380"/>
      <c r="AO2" s="380"/>
      <c r="AP2" s="373"/>
      <c r="AQ2" s="180" t="s">
        <v>235</v>
      </c>
      <c r="AR2" s="173"/>
      <c r="AS2" s="173"/>
      <c r="AT2" s="174"/>
      <c r="AU2" s="378" t="s">
        <v>134</v>
      </c>
      <c r="AV2" s="378"/>
      <c r="AW2" s="378"/>
      <c r="AX2" s="379"/>
    </row>
    <row r="3" spans="1:50" ht="18.75" customHeight="1" x14ac:dyDescent="0.15">
      <c r="A3" s="513"/>
      <c r="B3" s="514"/>
      <c r="C3" s="514"/>
      <c r="D3" s="514"/>
      <c r="E3" s="514"/>
      <c r="F3" s="515"/>
      <c r="G3" s="568"/>
      <c r="H3" s="384"/>
      <c r="I3" s="384"/>
      <c r="J3" s="384"/>
      <c r="K3" s="384"/>
      <c r="L3" s="384"/>
      <c r="M3" s="384"/>
      <c r="N3" s="384"/>
      <c r="O3" s="569"/>
      <c r="P3" s="581"/>
      <c r="Q3" s="384"/>
      <c r="R3" s="384"/>
      <c r="S3" s="384"/>
      <c r="T3" s="384"/>
      <c r="U3" s="384"/>
      <c r="V3" s="384"/>
      <c r="W3" s="384"/>
      <c r="X3" s="569"/>
      <c r="Y3" s="1009"/>
      <c r="Z3" s="1010"/>
      <c r="AA3" s="1011"/>
      <c r="AB3" s="1015"/>
      <c r="AC3" s="1016"/>
      <c r="AD3" s="1017"/>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7"/>
      <c r="AA9" s="418"/>
      <c r="AB9" s="1012" t="s">
        <v>11</v>
      </c>
      <c r="AC9" s="1013"/>
      <c r="AD9" s="1014"/>
      <c r="AE9" s="380" t="s">
        <v>397</v>
      </c>
      <c r="AF9" s="380"/>
      <c r="AG9" s="380"/>
      <c r="AH9" s="380"/>
      <c r="AI9" s="380" t="s">
        <v>395</v>
      </c>
      <c r="AJ9" s="380"/>
      <c r="AK9" s="380"/>
      <c r="AL9" s="380"/>
      <c r="AM9" s="380" t="s">
        <v>424</v>
      </c>
      <c r="AN9" s="380"/>
      <c r="AO9" s="380"/>
      <c r="AP9" s="373"/>
      <c r="AQ9" s="180" t="s">
        <v>235</v>
      </c>
      <c r="AR9" s="173"/>
      <c r="AS9" s="173"/>
      <c r="AT9" s="174"/>
      <c r="AU9" s="378" t="s">
        <v>134</v>
      </c>
      <c r="AV9" s="378"/>
      <c r="AW9" s="378"/>
      <c r="AX9" s="379"/>
    </row>
    <row r="10" spans="1:50" ht="18.75" customHeight="1" x14ac:dyDescent="0.15">
      <c r="A10" s="513"/>
      <c r="B10" s="514"/>
      <c r="C10" s="514"/>
      <c r="D10" s="514"/>
      <c r="E10" s="514"/>
      <c r="F10" s="515"/>
      <c r="G10" s="568"/>
      <c r="H10" s="384"/>
      <c r="I10" s="384"/>
      <c r="J10" s="384"/>
      <c r="K10" s="384"/>
      <c r="L10" s="384"/>
      <c r="M10" s="384"/>
      <c r="N10" s="384"/>
      <c r="O10" s="569"/>
      <c r="P10" s="581"/>
      <c r="Q10" s="384"/>
      <c r="R10" s="384"/>
      <c r="S10" s="384"/>
      <c r="T10" s="384"/>
      <c r="U10" s="384"/>
      <c r="V10" s="384"/>
      <c r="W10" s="384"/>
      <c r="X10" s="569"/>
      <c r="Y10" s="1009"/>
      <c r="Z10" s="1010"/>
      <c r="AA10" s="1011"/>
      <c r="AB10" s="1015"/>
      <c r="AC10" s="1016"/>
      <c r="AD10" s="1017"/>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7"/>
      <c r="AA16" s="418"/>
      <c r="AB16" s="1012" t="s">
        <v>11</v>
      </c>
      <c r="AC16" s="1013"/>
      <c r="AD16" s="1014"/>
      <c r="AE16" s="380" t="s">
        <v>397</v>
      </c>
      <c r="AF16" s="380"/>
      <c r="AG16" s="380"/>
      <c r="AH16" s="380"/>
      <c r="AI16" s="380" t="s">
        <v>395</v>
      </c>
      <c r="AJ16" s="380"/>
      <c r="AK16" s="380"/>
      <c r="AL16" s="380"/>
      <c r="AM16" s="380" t="s">
        <v>424</v>
      </c>
      <c r="AN16" s="380"/>
      <c r="AO16" s="380"/>
      <c r="AP16" s="373"/>
      <c r="AQ16" s="180" t="s">
        <v>235</v>
      </c>
      <c r="AR16" s="173"/>
      <c r="AS16" s="173"/>
      <c r="AT16" s="174"/>
      <c r="AU16" s="378" t="s">
        <v>134</v>
      </c>
      <c r="AV16" s="378"/>
      <c r="AW16" s="378"/>
      <c r="AX16" s="379"/>
    </row>
    <row r="17" spans="1:50" ht="18.75" customHeight="1" x14ac:dyDescent="0.15">
      <c r="A17" s="513"/>
      <c r="B17" s="514"/>
      <c r="C17" s="514"/>
      <c r="D17" s="514"/>
      <c r="E17" s="514"/>
      <c r="F17" s="515"/>
      <c r="G17" s="568"/>
      <c r="H17" s="384"/>
      <c r="I17" s="384"/>
      <c r="J17" s="384"/>
      <c r="K17" s="384"/>
      <c r="L17" s="384"/>
      <c r="M17" s="384"/>
      <c r="N17" s="384"/>
      <c r="O17" s="569"/>
      <c r="P17" s="581"/>
      <c r="Q17" s="384"/>
      <c r="R17" s="384"/>
      <c r="S17" s="384"/>
      <c r="T17" s="384"/>
      <c r="U17" s="384"/>
      <c r="V17" s="384"/>
      <c r="W17" s="384"/>
      <c r="X17" s="569"/>
      <c r="Y17" s="1009"/>
      <c r="Z17" s="1010"/>
      <c r="AA17" s="1011"/>
      <c r="AB17" s="1015"/>
      <c r="AC17" s="1016"/>
      <c r="AD17" s="1017"/>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7"/>
      <c r="AA23" s="418"/>
      <c r="AB23" s="1012" t="s">
        <v>11</v>
      </c>
      <c r="AC23" s="1013"/>
      <c r="AD23" s="1014"/>
      <c r="AE23" s="380" t="s">
        <v>397</v>
      </c>
      <c r="AF23" s="380"/>
      <c r="AG23" s="380"/>
      <c r="AH23" s="380"/>
      <c r="AI23" s="380" t="s">
        <v>395</v>
      </c>
      <c r="AJ23" s="380"/>
      <c r="AK23" s="380"/>
      <c r="AL23" s="380"/>
      <c r="AM23" s="380" t="s">
        <v>424</v>
      </c>
      <c r="AN23" s="380"/>
      <c r="AO23" s="380"/>
      <c r="AP23" s="373"/>
      <c r="AQ23" s="180" t="s">
        <v>235</v>
      </c>
      <c r="AR23" s="173"/>
      <c r="AS23" s="173"/>
      <c r="AT23" s="174"/>
      <c r="AU23" s="378" t="s">
        <v>134</v>
      </c>
      <c r="AV23" s="378"/>
      <c r="AW23" s="378"/>
      <c r="AX23" s="379"/>
    </row>
    <row r="24" spans="1:50" ht="18.75" customHeight="1" x14ac:dyDescent="0.15">
      <c r="A24" s="513"/>
      <c r="B24" s="514"/>
      <c r="C24" s="514"/>
      <c r="D24" s="514"/>
      <c r="E24" s="514"/>
      <c r="F24" s="515"/>
      <c r="G24" s="568"/>
      <c r="H24" s="384"/>
      <c r="I24" s="384"/>
      <c r="J24" s="384"/>
      <c r="K24" s="384"/>
      <c r="L24" s="384"/>
      <c r="M24" s="384"/>
      <c r="N24" s="384"/>
      <c r="O24" s="569"/>
      <c r="P24" s="581"/>
      <c r="Q24" s="384"/>
      <c r="R24" s="384"/>
      <c r="S24" s="384"/>
      <c r="T24" s="384"/>
      <c r="U24" s="384"/>
      <c r="V24" s="384"/>
      <c r="W24" s="384"/>
      <c r="X24" s="569"/>
      <c r="Y24" s="1009"/>
      <c r="Z24" s="1010"/>
      <c r="AA24" s="1011"/>
      <c r="AB24" s="1015"/>
      <c r="AC24" s="1016"/>
      <c r="AD24" s="1017"/>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7"/>
      <c r="AA30" s="418"/>
      <c r="AB30" s="1012" t="s">
        <v>11</v>
      </c>
      <c r="AC30" s="1013"/>
      <c r="AD30" s="1014"/>
      <c r="AE30" s="380" t="s">
        <v>397</v>
      </c>
      <c r="AF30" s="380"/>
      <c r="AG30" s="380"/>
      <c r="AH30" s="380"/>
      <c r="AI30" s="380" t="s">
        <v>395</v>
      </c>
      <c r="AJ30" s="380"/>
      <c r="AK30" s="380"/>
      <c r="AL30" s="380"/>
      <c r="AM30" s="380" t="s">
        <v>424</v>
      </c>
      <c r="AN30" s="380"/>
      <c r="AO30" s="380"/>
      <c r="AP30" s="373"/>
      <c r="AQ30" s="180" t="s">
        <v>235</v>
      </c>
      <c r="AR30" s="173"/>
      <c r="AS30" s="173"/>
      <c r="AT30" s="174"/>
      <c r="AU30" s="378" t="s">
        <v>134</v>
      </c>
      <c r="AV30" s="378"/>
      <c r="AW30" s="378"/>
      <c r="AX30" s="379"/>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1009"/>
      <c r="Z31" s="1010"/>
      <c r="AA31" s="1011"/>
      <c r="AB31" s="1015"/>
      <c r="AC31" s="1016"/>
      <c r="AD31" s="1017"/>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7"/>
      <c r="AA37" s="418"/>
      <c r="AB37" s="1012" t="s">
        <v>11</v>
      </c>
      <c r="AC37" s="1013"/>
      <c r="AD37" s="1014"/>
      <c r="AE37" s="380" t="s">
        <v>397</v>
      </c>
      <c r="AF37" s="380"/>
      <c r="AG37" s="380"/>
      <c r="AH37" s="380"/>
      <c r="AI37" s="380" t="s">
        <v>395</v>
      </c>
      <c r="AJ37" s="380"/>
      <c r="AK37" s="380"/>
      <c r="AL37" s="380"/>
      <c r="AM37" s="380" t="s">
        <v>424</v>
      </c>
      <c r="AN37" s="380"/>
      <c r="AO37" s="380"/>
      <c r="AP37" s="373"/>
      <c r="AQ37" s="180" t="s">
        <v>235</v>
      </c>
      <c r="AR37" s="173"/>
      <c r="AS37" s="173"/>
      <c r="AT37" s="174"/>
      <c r="AU37" s="378" t="s">
        <v>134</v>
      </c>
      <c r="AV37" s="378"/>
      <c r="AW37" s="378"/>
      <c r="AX37" s="379"/>
    </row>
    <row r="38" spans="1:50" ht="18.75"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1009"/>
      <c r="Z38" s="1010"/>
      <c r="AA38" s="1011"/>
      <c r="AB38" s="1015"/>
      <c r="AC38" s="1016"/>
      <c r="AD38" s="1017"/>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7"/>
      <c r="AA44" s="418"/>
      <c r="AB44" s="1012" t="s">
        <v>11</v>
      </c>
      <c r="AC44" s="1013"/>
      <c r="AD44" s="1014"/>
      <c r="AE44" s="380" t="s">
        <v>397</v>
      </c>
      <c r="AF44" s="380"/>
      <c r="AG44" s="380"/>
      <c r="AH44" s="380"/>
      <c r="AI44" s="380" t="s">
        <v>395</v>
      </c>
      <c r="AJ44" s="380"/>
      <c r="AK44" s="380"/>
      <c r="AL44" s="380"/>
      <c r="AM44" s="380" t="s">
        <v>424</v>
      </c>
      <c r="AN44" s="380"/>
      <c r="AO44" s="380"/>
      <c r="AP44" s="373"/>
      <c r="AQ44" s="180" t="s">
        <v>235</v>
      </c>
      <c r="AR44" s="173"/>
      <c r="AS44" s="173"/>
      <c r="AT44" s="174"/>
      <c r="AU44" s="378" t="s">
        <v>134</v>
      </c>
      <c r="AV44" s="378"/>
      <c r="AW44" s="378"/>
      <c r="AX44" s="379"/>
    </row>
    <row r="45" spans="1:50" ht="18.75"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1009"/>
      <c r="Z45" s="1010"/>
      <c r="AA45" s="1011"/>
      <c r="AB45" s="1015"/>
      <c r="AC45" s="1016"/>
      <c r="AD45" s="1017"/>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7"/>
      <c r="AA51" s="418"/>
      <c r="AB51" s="373" t="s">
        <v>11</v>
      </c>
      <c r="AC51" s="1013"/>
      <c r="AD51" s="1014"/>
      <c r="AE51" s="380" t="s">
        <v>397</v>
      </c>
      <c r="AF51" s="380"/>
      <c r="AG51" s="380"/>
      <c r="AH51" s="380"/>
      <c r="AI51" s="380" t="s">
        <v>395</v>
      </c>
      <c r="AJ51" s="380"/>
      <c r="AK51" s="380"/>
      <c r="AL51" s="380"/>
      <c r="AM51" s="380" t="s">
        <v>424</v>
      </c>
      <c r="AN51" s="380"/>
      <c r="AO51" s="380"/>
      <c r="AP51" s="373"/>
      <c r="AQ51" s="180" t="s">
        <v>235</v>
      </c>
      <c r="AR51" s="173"/>
      <c r="AS51" s="173"/>
      <c r="AT51" s="174"/>
      <c r="AU51" s="378" t="s">
        <v>134</v>
      </c>
      <c r="AV51" s="378"/>
      <c r="AW51" s="378"/>
      <c r="AX51" s="379"/>
    </row>
    <row r="52" spans="1:50" ht="18.75"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1009"/>
      <c r="Z52" s="1010"/>
      <c r="AA52" s="1011"/>
      <c r="AB52" s="1015"/>
      <c r="AC52" s="1016"/>
      <c r="AD52" s="1017"/>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7"/>
      <c r="AA58" s="418"/>
      <c r="AB58" s="1012" t="s">
        <v>11</v>
      </c>
      <c r="AC58" s="1013"/>
      <c r="AD58" s="1014"/>
      <c r="AE58" s="380" t="s">
        <v>397</v>
      </c>
      <c r="AF58" s="380"/>
      <c r="AG58" s="380"/>
      <c r="AH58" s="380"/>
      <c r="AI58" s="380" t="s">
        <v>395</v>
      </c>
      <c r="AJ58" s="380"/>
      <c r="AK58" s="380"/>
      <c r="AL58" s="380"/>
      <c r="AM58" s="380" t="s">
        <v>424</v>
      </c>
      <c r="AN58" s="380"/>
      <c r="AO58" s="380"/>
      <c r="AP58" s="373"/>
      <c r="AQ58" s="180" t="s">
        <v>235</v>
      </c>
      <c r="AR58" s="173"/>
      <c r="AS58" s="173"/>
      <c r="AT58" s="174"/>
      <c r="AU58" s="378" t="s">
        <v>134</v>
      </c>
      <c r="AV58" s="378"/>
      <c r="AW58" s="378"/>
      <c r="AX58" s="379"/>
    </row>
    <row r="59" spans="1:50" ht="18.75"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1009"/>
      <c r="Z59" s="1010"/>
      <c r="AA59" s="1011"/>
      <c r="AB59" s="1015"/>
      <c r="AC59" s="1016"/>
      <c r="AD59" s="1017"/>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7"/>
      <c r="AA65" s="418"/>
      <c r="AB65" s="1012" t="s">
        <v>11</v>
      </c>
      <c r="AC65" s="1013"/>
      <c r="AD65" s="1014"/>
      <c r="AE65" s="380" t="s">
        <v>397</v>
      </c>
      <c r="AF65" s="380"/>
      <c r="AG65" s="380"/>
      <c r="AH65" s="380"/>
      <c r="AI65" s="380" t="s">
        <v>395</v>
      </c>
      <c r="AJ65" s="380"/>
      <c r="AK65" s="380"/>
      <c r="AL65" s="380"/>
      <c r="AM65" s="380" t="s">
        <v>424</v>
      </c>
      <c r="AN65" s="380"/>
      <c r="AO65" s="380"/>
      <c r="AP65" s="373"/>
      <c r="AQ65" s="180" t="s">
        <v>235</v>
      </c>
      <c r="AR65" s="173"/>
      <c r="AS65" s="173"/>
      <c r="AT65" s="174"/>
      <c r="AU65" s="378" t="s">
        <v>134</v>
      </c>
      <c r="AV65" s="378"/>
      <c r="AW65" s="378"/>
      <c r="AX65" s="379"/>
    </row>
    <row r="66" spans="1:50" ht="18.75" customHeight="1" x14ac:dyDescent="0.15">
      <c r="A66" s="513"/>
      <c r="B66" s="514"/>
      <c r="C66" s="514"/>
      <c r="D66" s="514"/>
      <c r="E66" s="514"/>
      <c r="F66" s="515"/>
      <c r="G66" s="568"/>
      <c r="H66" s="384"/>
      <c r="I66" s="384"/>
      <c r="J66" s="384"/>
      <c r="K66" s="384"/>
      <c r="L66" s="384"/>
      <c r="M66" s="384"/>
      <c r="N66" s="384"/>
      <c r="O66" s="569"/>
      <c r="P66" s="581"/>
      <c r="Q66" s="384"/>
      <c r="R66" s="384"/>
      <c r="S66" s="384"/>
      <c r="T66" s="384"/>
      <c r="U66" s="384"/>
      <c r="V66" s="384"/>
      <c r="W66" s="384"/>
      <c r="X66" s="569"/>
      <c r="Y66" s="1009"/>
      <c r="Z66" s="1010"/>
      <c r="AA66" s="1011"/>
      <c r="AB66" s="1015"/>
      <c r="AC66" s="1016"/>
      <c r="AD66" s="1017"/>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0"/>
      <c r="B6" s="1041"/>
      <c r="C6" s="1041"/>
      <c r="D6" s="1041"/>
      <c r="E6" s="1041"/>
      <c r="F6" s="1042"/>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0"/>
      <c r="B7" s="1041"/>
      <c r="C7" s="1041"/>
      <c r="D7" s="1041"/>
      <c r="E7" s="1041"/>
      <c r="F7" s="1042"/>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0"/>
      <c r="B8" s="1041"/>
      <c r="C8" s="1041"/>
      <c r="D8" s="1041"/>
      <c r="E8" s="1041"/>
      <c r="F8" s="1042"/>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0"/>
      <c r="B9" s="1041"/>
      <c r="C9" s="1041"/>
      <c r="D9" s="1041"/>
      <c r="E9" s="1041"/>
      <c r="F9" s="1042"/>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0"/>
      <c r="B10" s="1041"/>
      <c r="C10" s="1041"/>
      <c r="D10" s="1041"/>
      <c r="E10" s="1041"/>
      <c r="F10" s="1042"/>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0"/>
      <c r="B11" s="1041"/>
      <c r="C11" s="1041"/>
      <c r="D11" s="1041"/>
      <c r="E11" s="1041"/>
      <c r="F11" s="1042"/>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0"/>
      <c r="B12" s="1041"/>
      <c r="C12" s="1041"/>
      <c r="D12" s="1041"/>
      <c r="E12" s="1041"/>
      <c r="F12" s="1042"/>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0"/>
      <c r="B13" s="1041"/>
      <c r="C13" s="1041"/>
      <c r="D13" s="1041"/>
      <c r="E13" s="1041"/>
      <c r="F13" s="1042"/>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0"/>
      <c r="B14" s="1041"/>
      <c r="C14" s="1041"/>
      <c r="D14" s="1041"/>
      <c r="E14" s="1041"/>
      <c r="F14" s="1042"/>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0"/>
      <c r="B19" s="1041"/>
      <c r="C19" s="1041"/>
      <c r="D19" s="1041"/>
      <c r="E19" s="1041"/>
      <c r="F19" s="1042"/>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0"/>
      <c r="B20" s="1041"/>
      <c r="C20" s="1041"/>
      <c r="D20" s="1041"/>
      <c r="E20" s="1041"/>
      <c r="F20" s="1042"/>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0"/>
      <c r="B21" s="1041"/>
      <c r="C21" s="1041"/>
      <c r="D21" s="1041"/>
      <c r="E21" s="1041"/>
      <c r="F21" s="1042"/>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0"/>
      <c r="B22" s="1041"/>
      <c r="C22" s="1041"/>
      <c r="D22" s="1041"/>
      <c r="E22" s="1041"/>
      <c r="F22" s="1042"/>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0"/>
      <c r="B23" s="1041"/>
      <c r="C23" s="1041"/>
      <c r="D23" s="1041"/>
      <c r="E23" s="1041"/>
      <c r="F23" s="1042"/>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0"/>
      <c r="B24" s="1041"/>
      <c r="C24" s="1041"/>
      <c r="D24" s="1041"/>
      <c r="E24" s="1041"/>
      <c r="F24" s="1042"/>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0"/>
      <c r="B25" s="1041"/>
      <c r="C25" s="1041"/>
      <c r="D25" s="1041"/>
      <c r="E25" s="1041"/>
      <c r="F25" s="1042"/>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0"/>
      <c r="B26" s="1041"/>
      <c r="C26" s="1041"/>
      <c r="D26" s="1041"/>
      <c r="E26" s="1041"/>
      <c r="F26" s="1042"/>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0"/>
      <c r="B27" s="1041"/>
      <c r="C27" s="1041"/>
      <c r="D27" s="1041"/>
      <c r="E27" s="1041"/>
      <c r="F27" s="1042"/>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0"/>
      <c r="B32" s="1041"/>
      <c r="C32" s="1041"/>
      <c r="D32" s="1041"/>
      <c r="E32" s="1041"/>
      <c r="F32" s="1042"/>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0"/>
      <c r="B33" s="1041"/>
      <c r="C33" s="1041"/>
      <c r="D33" s="1041"/>
      <c r="E33" s="1041"/>
      <c r="F33" s="1042"/>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0"/>
      <c r="B34" s="1041"/>
      <c r="C34" s="1041"/>
      <c r="D34" s="1041"/>
      <c r="E34" s="1041"/>
      <c r="F34" s="1042"/>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0"/>
      <c r="B35" s="1041"/>
      <c r="C35" s="1041"/>
      <c r="D35" s="1041"/>
      <c r="E35" s="1041"/>
      <c r="F35" s="1042"/>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0"/>
      <c r="B36" s="1041"/>
      <c r="C36" s="1041"/>
      <c r="D36" s="1041"/>
      <c r="E36" s="1041"/>
      <c r="F36" s="1042"/>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0"/>
      <c r="B37" s="1041"/>
      <c r="C37" s="1041"/>
      <c r="D37" s="1041"/>
      <c r="E37" s="1041"/>
      <c r="F37" s="1042"/>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0"/>
      <c r="B38" s="1041"/>
      <c r="C38" s="1041"/>
      <c r="D38" s="1041"/>
      <c r="E38" s="1041"/>
      <c r="F38" s="1042"/>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0"/>
      <c r="B39" s="1041"/>
      <c r="C39" s="1041"/>
      <c r="D39" s="1041"/>
      <c r="E39" s="1041"/>
      <c r="F39" s="1042"/>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0"/>
      <c r="B40" s="1041"/>
      <c r="C40" s="1041"/>
      <c r="D40" s="1041"/>
      <c r="E40" s="1041"/>
      <c r="F40" s="1042"/>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0"/>
      <c r="B45" s="1041"/>
      <c r="C45" s="1041"/>
      <c r="D45" s="1041"/>
      <c r="E45" s="1041"/>
      <c r="F45" s="1042"/>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0"/>
      <c r="B46" s="1041"/>
      <c r="C46" s="1041"/>
      <c r="D46" s="1041"/>
      <c r="E46" s="1041"/>
      <c r="F46" s="1042"/>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0"/>
      <c r="B47" s="1041"/>
      <c r="C47" s="1041"/>
      <c r="D47" s="1041"/>
      <c r="E47" s="1041"/>
      <c r="F47" s="1042"/>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0"/>
      <c r="B48" s="1041"/>
      <c r="C48" s="1041"/>
      <c r="D48" s="1041"/>
      <c r="E48" s="1041"/>
      <c r="F48" s="1042"/>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0"/>
      <c r="B49" s="1041"/>
      <c r="C49" s="1041"/>
      <c r="D49" s="1041"/>
      <c r="E49" s="1041"/>
      <c r="F49" s="1042"/>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0"/>
      <c r="B50" s="1041"/>
      <c r="C50" s="1041"/>
      <c r="D50" s="1041"/>
      <c r="E50" s="1041"/>
      <c r="F50" s="1042"/>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0"/>
      <c r="B51" s="1041"/>
      <c r="C51" s="1041"/>
      <c r="D51" s="1041"/>
      <c r="E51" s="1041"/>
      <c r="F51" s="1042"/>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0"/>
      <c r="B52" s="1041"/>
      <c r="C52" s="1041"/>
      <c r="D52" s="1041"/>
      <c r="E52" s="1041"/>
      <c r="F52" s="1042"/>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0"/>
      <c r="B59" s="1041"/>
      <c r="C59" s="1041"/>
      <c r="D59" s="1041"/>
      <c r="E59" s="1041"/>
      <c r="F59" s="1042"/>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0"/>
      <c r="B60" s="1041"/>
      <c r="C60" s="1041"/>
      <c r="D60" s="1041"/>
      <c r="E60" s="1041"/>
      <c r="F60" s="1042"/>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0"/>
      <c r="B61" s="1041"/>
      <c r="C61" s="1041"/>
      <c r="D61" s="1041"/>
      <c r="E61" s="1041"/>
      <c r="F61" s="1042"/>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0"/>
      <c r="B62" s="1041"/>
      <c r="C62" s="1041"/>
      <c r="D62" s="1041"/>
      <c r="E62" s="1041"/>
      <c r="F62" s="1042"/>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0"/>
      <c r="B63" s="1041"/>
      <c r="C63" s="1041"/>
      <c r="D63" s="1041"/>
      <c r="E63" s="1041"/>
      <c r="F63" s="1042"/>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0"/>
      <c r="B64" s="1041"/>
      <c r="C64" s="1041"/>
      <c r="D64" s="1041"/>
      <c r="E64" s="1041"/>
      <c r="F64" s="1042"/>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0"/>
      <c r="B65" s="1041"/>
      <c r="C65" s="1041"/>
      <c r="D65" s="1041"/>
      <c r="E65" s="1041"/>
      <c r="F65" s="1042"/>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0"/>
      <c r="B66" s="1041"/>
      <c r="C66" s="1041"/>
      <c r="D66" s="1041"/>
      <c r="E66" s="1041"/>
      <c r="F66" s="1042"/>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0"/>
      <c r="B67" s="1041"/>
      <c r="C67" s="1041"/>
      <c r="D67" s="1041"/>
      <c r="E67" s="1041"/>
      <c r="F67" s="1042"/>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0"/>
      <c r="B72" s="1041"/>
      <c r="C72" s="1041"/>
      <c r="D72" s="1041"/>
      <c r="E72" s="1041"/>
      <c r="F72" s="1042"/>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0"/>
      <c r="B73" s="1041"/>
      <c r="C73" s="1041"/>
      <c r="D73" s="1041"/>
      <c r="E73" s="1041"/>
      <c r="F73" s="1042"/>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0"/>
      <c r="B74" s="1041"/>
      <c r="C74" s="1041"/>
      <c r="D74" s="1041"/>
      <c r="E74" s="1041"/>
      <c r="F74" s="1042"/>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0"/>
      <c r="B75" s="1041"/>
      <c r="C75" s="1041"/>
      <c r="D75" s="1041"/>
      <c r="E75" s="1041"/>
      <c r="F75" s="1042"/>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0"/>
      <c r="B76" s="1041"/>
      <c r="C76" s="1041"/>
      <c r="D76" s="1041"/>
      <c r="E76" s="1041"/>
      <c r="F76" s="1042"/>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0"/>
      <c r="B77" s="1041"/>
      <c r="C77" s="1041"/>
      <c r="D77" s="1041"/>
      <c r="E77" s="1041"/>
      <c r="F77" s="1042"/>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0"/>
      <c r="B78" s="1041"/>
      <c r="C78" s="1041"/>
      <c r="D78" s="1041"/>
      <c r="E78" s="1041"/>
      <c r="F78" s="1042"/>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0"/>
      <c r="B79" s="1041"/>
      <c r="C79" s="1041"/>
      <c r="D79" s="1041"/>
      <c r="E79" s="1041"/>
      <c r="F79" s="1042"/>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0"/>
      <c r="B80" s="1041"/>
      <c r="C80" s="1041"/>
      <c r="D80" s="1041"/>
      <c r="E80" s="1041"/>
      <c r="F80" s="1042"/>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0"/>
      <c r="B85" s="1041"/>
      <c r="C85" s="1041"/>
      <c r="D85" s="1041"/>
      <c r="E85" s="1041"/>
      <c r="F85" s="1042"/>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0"/>
      <c r="B86" s="1041"/>
      <c r="C86" s="1041"/>
      <c r="D86" s="1041"/>
      <c r="E86" s="1041"/>
      <c r="F86" s="1042"/>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0"/>
      <c r="B87" s="1041"/>
      <c r="C87" s="1041"/>
      <c r="D87" s="1041"/>
      <c r="E87" s="1041"/>
      <c r="F87" s="1042"/>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0"/>
      <c r="B88" s="1041"/>
      <c r="C88" s="1041"/>
      <c r="D88" s="1041"/>
      <c r="E88" s="1041"/>
      <c r="F88" s="1042"/>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0"/>
      <c r="B89" s="1041"/>
      <c r="C89" s="1041"/>
      <c r="D89" s="1041"/>
      <c r="E89" s="1041"/>
      <c r="F89" s="1042"/>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0"/>
      <c r="B90" s="1041"/>
      <c r="C90" s="1041"/>
      <c r="D90" s="1041"/>
      <c r="E90" s="1041"/>
      <c r="F90" s="1042"/>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0"/>
      <c r="B91" s="1041"/>
      <c r="C91" s="1041"/>
      <c r="D91" s="1041"/>
      <c r="E91" s="1041"/>
      <c r="F91" s="1042"/>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0"/>
      <c r="B92" s="1041"/>
      <c r="C92" s="1041"/>
      <c r="D92" s="1041"/>
      <c r="E92" s="1041"/>
      <c r="F92" s="1042"/>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0"/>
      <c r="B93" s="1041"/>
      <c r="C93" s="1041"/>
      <c r="D93" s="1041"/>
      <c r="E93" s="1041"/>
      <c r="F93" s="1042"/>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0"/>
      <c r="B98" s="1041"/>
      <c r="C98" s="1041"/>
      <c r="D98" s="1041"/>
      <c r="E98" s="1041"/>
      <c r="F98" s="1042"/>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0"/>
      <c r="B99" s="1041"/>
      <c r="C99" s="1041"/>
      <c r="D99" s="1041"/>
      <c r="E99" s="1041"/>
      <c r="F99" s="1042"/>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0"/>
      <c r="B100" s="1041"/>
      <c r="C100" s="1041"/>
      <c r="D100" s="1041"/>
      <c r="E100" s="1041"/>
      <c r="F100" s="1042"/>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0"/>
      <c r="B101" s="1041"/>
      <c r="C101" s="1041"/>
      <c r="D101" s="1041"/>
      <c r="E101" s="1041"/>
      <c r="F101" s="1042"/>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0"/>
      <c r="B102" s="1041"/>
      <c r="C102" s="1041"/>
      <c r="D102" s="1041"/>
      <c r="E102" s="1041"/>
      <c r="F102" s="1042"/>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0"/>
      <c r="B103" s="1041"/>
      <c r="C103" s="1041"/>
      <c r="D103" s="1041"/>
      <c r="E103" s="1041"/>
      <c r="F103" s="1042"/>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0"/>
      <c r="B104" s="1041"/>
      <c r="C104" s="1041"/>
      <c r="D104" s="1041"/>
      <c r="E104" s="1041"/>
      <c r="F104" s="1042"/>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0"/>
      <c r="B105" s="1041"/>
      <c r="C105" s="1041"/>
      <c r="D105" s="1041"/>
      <c r="E105" s="1041"/>
      <c r="F105" s="1042"/>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0"/>
      <c r="B112" s="1041"/>
      <c r="C112" s="1041"/>
      <c r="D112" s="1041"/>
      <c r="E112" s="1041"/>
      <c r="F112" s="1042"/>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0"/>
      <c r="B113" s="1041"/>
      <c r="C113" s="1041"/>
      <c r="D113" s="1041"/>
      <c r="E113" s="1041"/>
      <c r="F113" s="1042"/>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0"/>
      <c r="B114" s="1041"/>
      <c r="C114" s="1041"/>
      <c r="D114" s="1041"/>
      <c r="E114" s="1041"/>
      <c r="F114" s="1042"/>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0"/>
      <c r="B115" s="1041"/>
      <c r="C115" s="1041"/>
      <c r="D115" s="1041"/>
      <c r="E115" s="1041"/>
      <c r="F115" s="1042"/>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0"/>
      <c r="B116" s="1041"/>
      <c r="C116" s="1041"/>
      <c r="D116" s="1041"/>
      <c r="E116" s="1041"/>
      <c r="F116" s="1042"/>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0"/>
      <c r="B117" s="1041"/>
      <c r="C117" s="1041"/>
      <c r="D117" s="1041"/>
      <c r="E117" s="1041"/>
      <c r="F117" s="1042"/>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0"/>
      <c r="B118" s="1041"/>
      <c r="C118" s="1041"/>
      <c r="D118" s="1041"/>
      <c r="E118" s="1041"/>
      <c r="F118" s="1042"/>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0"/>
      <c r="B119" s="1041"/>
      <c r="C119" s="1041"/>
      <c r="D119" s="1041"/>
      <c r="E119" s="1041"/>
      <c r="F119" s="1042"/>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0"/>
      <c r="B120" s="1041"/>
      <c r="C120" s="1041"/>
      <c r="D120" s="1041"/>
      <c r="E120" s="1041"/>
      <c r="F120" s="1042"/>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0"/>
      <c r="B125" s="1041"/>
      <c r="C125" s="1041"/>
      <c r="D125" s="1041"/>
      <c r="E125" s="1041"/>
      <c r="F125" s="1042"/>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0"/>
      <c r="B126" s="1041"/>
      <c r="C126" s="1041"/>
      <c r="D126" s="1041"/>
      <c r="E126" s="1041"/>
      <c r="F126" s="1042"/>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0"/>
      <c r="B127" s="1041"/>
      <c r="C127" s="1041"/>
      <c r="D127" s="1041"/>
      <c r="E127" s="1041"/>
      <c r="F127" s="1042"/>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0"/>
      <c r="B128" s="1041"/>
      <c r="C128" s="1041"/>
      <c r="D128" s="1041"/>
      <c r="E128" s="1041"/>
      <c r="F128" s="1042"/>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0"/>
      <c r="B129" s="1041"/>
      <c r="C129" s="1041"/>
      <c r="D129" s="1041"/>
      <c r="E129" s="1041"/>
      <c r="F129" s="1042"/>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0"/>
      <c r="B130" s="1041"/>
      <c r="C130" s="1041"/>
      <c r="D130" s="1041"/>
      <c r="E130" s="1041"/>
      <c r="F130" s="1042"/>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0"/>
      <c r="B131" s="1041"/>
      <c r="C131" s="1041"/>
      <c r="D131" s="1041"/>
      <c r="E131" s="1041"/>
      <c r="F131" s="1042"/>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0"/>
      <c r="B132" s="1041"/>
      <c r="C132" s="1041"/>
      <c r="D132" s="1041"/>
      <c r="E132" s="1041"/>
      <c r="F132" s="1042"/>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0"/>
      <c r="B133" s="1041"/>
      <c r="C133" s="1041"/>
      <c r="D133" s="1041"/>
      <c r="E133" s="1041"/>
      <c r="F133" s="1042"/>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0"/>
      <c r="B138" s="1041"/>
      <c r="C138" s="1041"/>
      <c r="D138" s="1041"/>
      <c r="E138" s="1041"/>
      <c r="F138" s="1042"/>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0"/>
      <c r="B139" s="1041"/>
      <c r="C139" s="1041"/>
      <c r="D139" s="1041"/>
      <c r="E139" s="1041"/>
      <c r="F139" s="1042"/>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0"/>
      <c r="B140" s="1041"/>
      <c r="C140" s="1041"/>
      <c r="D140" s="1041"/>
      <c r="E140" s="1041"/>
      <c r="F140" s="1042"/>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0"/>
      <c r="B141" s="1041"/>
      <c r="C141" s="1041"/>
      <c r="D141" s="1041"/>
      <c r="E141" s="1041"/>
      <c r="F141" s="1042"/>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0"/>
      <c r="B142" s="1041"/>
      <c r="C142" s="1041"/>
      <c r="D142" s="1041"/>
      <c r="E142" s="1041"/>
      <c r="F142" s="1042"/>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0"/>
      <c r="B143" s="1041"/>
      <c r="C143" s="1041"/>
      <c r="D143" s="1041"/>
      <c r="E143" s="1041"/>
      <c r="F143" s="1042"/>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0"/>
      <c r="B144" s="1041"/>
      <c r="C144" s="1041"/>
      <c r="D144" s="1041"/>
      <c r="E144" s="1041"/>
      <c r="F144" s="1042"/>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0"/>
      <c r="B145" s="1041"/>
      <c r="C145" s="1041"/>
      <c r="D145" s="1041"/>
      <c r="E145" s="1041"/>
      <c r="F145" s="1042"/>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0"/>
      <c r="B146" s="1041"/>
      <c r="C146" s="1041"/>
      <c r="D146" s="1041"/>
      <c r="E146" s="1041"/>
      <c r="F146" s="1042"/>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0"/>
      <c r="B151" s="1041"/>
      <c r="C151" s="1041"/>
      <c r="D151" s="1041"/>
      <c r="E151" s="1041"/>
      <c r="F151" s="1042"/>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0"/>
      <c r="B152" s="1041"/>
      <c r="C152" s="1041"/>
      <c r="D152" s="1041"/>
      <c r="E152" s="1041"/>
      <c r="F152" s="1042"/>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0"/>
      <c r="B153" s="1041"/>
      <c r="C153" s="1041"/>
      <c r="D153" s="1041"/>
      <c r="E153" s="1041"/>
      <c r="F153" s="1042"/>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0"/>
      <c r="B154" s="1041"/>
      <c r="C154" s="1041"/>
      <c r="D154" s="1041"/>
      <c r="E154" s="1041"/>
      <c r="F154" s="1042"/>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0"/>
      <c r="B155" s="1041"/>
      <c r="C155" s="1041"/>
      <c r="D155" s="1041"/>
      <c r="E155" s="1041"/>
      <c r="F155" s="1042"/>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0"/>
      <c r="B156" s="1041"/>
      <c r="C156" s="1041"/>
      <c r="D156" s="1041"/>
      <c r="E156" s="1041"/>
      <c r="F156" s="1042"/>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0"/>
      <c r="B157" s="1041"/>
      <c r="C157" s="1041"/>
      <c r="D157" s="1041"/>
      <c r="E157" s="1041"/>
      <c r="F157" s="1042"/>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0"/>
      <c r="B158" s="1041"/>
      <c r="C158" s="1041"/>
      <c r="D158" s="1041"/>
      <c r="E158" s="1041"/>
      <c r="F158" s="1042"/>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0"/>
      <c r="B165" s="1041"/>
      <c r="C165" s="1041"/>
      <c r="D165" s="1041"/>
      <c r="E165" s="1041"/>
      <c r="F165" s="1042"/>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0"/>
      <c r="B166" s="1041"/>
      <c r="C166" s="1041"/>
      <c r="D166" s="1041"/>
      <c r="E166" s="1041"/>
      <c r="F166" s="1042"/>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0"/>
      <c r="B167" s="1041"/>
      <c r="C167" s="1041"/>
      <c r="D167" s="1041"/>
      <c r="E167" s="1041"/>
      <c r="F167" s="1042"/>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0"/>
      <c r="B168" s="1041"/>
      <c r="C168" s="1041"/>
      <c r="D168" s="1041"/>
      <c r="E168" s="1041"/>
      <c r="F168" s="1042"/>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0"/>
      <c r="B169" s="1041"/>
      <c r="C169" s="1041"/>
      <c r="D169" s="1041"/>
      <c r="E169" s="1041"/>
      <c r="F169" s="1042"/>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0"/>
      <c r="B170" s="1041"/>
      <c r="C170" s="1041"/>
      <c r="D170" s="1041"/>
      <c r="E170" s="1041"/>
      <c r="F170" s="1042"/>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0"/>
      <c r="B171" s="1041"/>
      <c r="C171" s="1041"/>
      <c r="D171" s="1041"/>
      <c r="E171" s="1041"/>
      <c r="F171" s="1042"/>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0"/>
      <c r="B172" s="1041"/>
      <c r="C172" s="1041"/>
      <c r="D172" s="1041"/>
      <c r="E172" s="1041"/>
      <c r="F172" s="1042"/>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0"/>
      <c r="B173" s="1041"/>
      <c r="C173" s="1041"/>
      <c r="D173" s="1041"/>
      <c r="E173" s="1041"/>
      <c r="F173" s="1042"/>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0"/>
      <c r="B178" s="1041"/>
      <c r="C178" s="1041"/>
      <c r="D178" s="1041"/>
      <c r="E178" s="1041"/>
      <c r="F178" s="1042"/>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0"/>
      <c r="B179" s="1041"/>
      <c r="C179" s="1041"/>
      <c r="D179" s="1041"/>
      <c r="E179" s="1041"/>
      <c r="F179" s="1042"/>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0"/>
      <c r="B180" s="1041"/>
      <c r="C180" s="1041"/>
      <c r="D180" s="1041"/>
      <c r="E180" s="1041"/>
      <c r="F180" s="1042"/>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0"/>
      <c r="B181" s="1041"/>
      <c r="C181" s="1041"/>
      <c r="D181" s="1041"/>
      <c r="E181" s="1041"/>
      <c r="F181" s="1042"/>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0"/>
      <c r="B182" s="1041"/>
      <c r="C182" s="1041"/>
      <c r="D182" s="1041"/>
      <c r="E182" s="1041"/>
      <c r="F182" s="1042"/>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0"/>
      <c r="B183" s="1041"/>
      <c r="C183" s="1041"/>
      <c r="D183" s="1041"/>
      <c r="E183" s="1041"/>
      <c r="F183" s="1042"/>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0"/>
      <c r="B184" s="1041"/>
      <c r="C184" s="1041"/>
      <c r="D184" s="1041"/>
      <c r="E184" s="1041"/>
      <c r="F184" s="1042"/>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0"/>
      <c r="B185" s="1041"/>
      <c r="C185" s="1041"/>
      <c r="D185" s="1041"/>
      <c r="E185" s="1041"/>
      <c r="F185" s="1042"/>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0"/>
      <c r="B186" s="1041"/>
      <c r="C186" s="1041"/>
      <c r="D186" s="1041"/>
      <c r="E186" s="1041"/>
      <c r="F186" s="1042"/>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0"/>
      <c r="B191" s="1041"/>
      <c r="C191" s="1041"/>
      <c r="D191" s="1041"/>
      <c r="E191" s="1041"/>
      <c r="F191" s="1042"/>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0"/>
      <c r="B192" s="1041"/>
      <c r="C192" s="1041"/>
      <c r="D192" s="1041"/>
      <c r="E192" s="1041"/>
      <c r="F192" s="1042"/>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0"/>
      <c r="B193" s="1041"/>
      <c r="C193" s="1041"/>
      <c r="D193" s="1041"/>
      <c r="E193" s="1041"/>
      <c r="F193" s="1042"/>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0"/>
      <c r="B194" s="1041"/>
      <c r="C194" s="1041"/>
      <c r="D194" s="1041"/>
      <c r="E194" s="1041"/>
      <c r="F194" s="1042"/>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0"/>
      <c r="B195" s="1041"/>
      <c r="C195" s="1041"/>
      <c r="D195" s="1041"/>
      <c r="E195" s="1041"/>
      <c r="F195" s="1042"/>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0"/>
      <c r="B196" s="1041"/>
      <c r="C196" s="1041"/>
      <c r="D196" s="1041"/>
      <c r="E196" s="1041"/>
      <c r="F196" s="1042"/>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0"/>
      <c r="B197" s="1041"/>
      <c r="C197" s="1041"/>
      <c r="D197" s="1041"/>
      <c r="E197" s="1041"/>
      <c r="F197" s="1042"/>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0"/>
      <c r="B198" s="1041"/>
      <c r="C198" s="1041"/>
      <c r="D198" s="1041"/>
      <c r="E198" s="1041"/>
      <c r="F198" s="1042"/>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0"/>
      <c r="B199" s="1041"/>
      <c r="C199" s="1041"/>
      <c r="D199" s="1041"/>
      <c r="E199" s="1041"/>
      <c r="F199" s="1042"/>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0"/>
      <c r="B204" s="1041"/>
      <c r="C204" s="1041"/>
      <c r="D204" s="1041"/>
      <c r="E204" s="1041"/>
      <c r="F204" s="1042"/>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0"/>
      <c r="B205" s="1041"/>
      <c r="C205" s="1041"/>
      <c r="D205" s="1041"/>
      <c r="E205" s="1041"/>
      <c r="F205" s="1042"/>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0"/>
      <c r="B206" s="1041"/>
      <c r="C206" s="1041"/>
      <c r="D206" s="1041"/>
      <c r="E206" s="1041"/>
      <c r="F206" s="1042"/>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0"/>
      <c r="B207" s="1041"/>
      <c r="C207" s="1041"/>
      <c r="D207" s="1041"/>
      <c r="E207" s="1041"/>
      <c r="F207" s="1042"/>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0"/>
      <c r="B208" s="1041"/>
      <c r="C208" s="1041"/>
      <c r="D208" s="1041"/>
      <c r="E208" s="1041"/>
      <c r="F208" s="1042"/>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0"/>
      <c r="B209" s="1041"/>
      <c r="C209" s="1041"/>
      <c r="D209" s="1041"/>
      <c r="E209" s="1041"/>
      <c r="F209" s="1042"/>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0"/>
      <c r="B210" s="1041"/>
      <c r="C210" s="1041"/>
      <c r="D210" s="1041"/>
      <c r="E210" s="1041"/>
      <c r="F210" s="1042"/>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0"/>
      <c r="B211" s="1041"/>
      <c r="C211" s="1041"/>
      <c r="D211" s="1041"/>
      <c r="E211" s="1041"/>
      <c r="F211" s="1042"/>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0"/>
      <c r="B218" s="1041"/>
      <c r="C218" s="1041"/>
      <c r="D218" s="1041"/>
      <c r="E218" s="1041"/>
      <c r="F218" s="1042"/>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0"/>
      <c r="B219" s="1041"/>
      <c r="C219" s="1041"/>
      <c r="D219" s="1041"/>
      <c r="E219" s="1041"/>
      <c r="F219" s="1042"/>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0"/>
      <c r="B220" s="1041"/>
      <c r="C220" s="1041"/>
      <c r="D220" s="1041"/>
      <c r="E220" s="1041"/>
      <c r="F220" s="1042"/>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0"/>
      <c r="B221" s="1041"/>
      <c r="C221" s="1041"/>
      <c r="D221" s="1041"/>
      <c r="E221" s="1041"/>
      <c r="F221" s="1042"/>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0"/>
      <c r="B222" s="1041"/>
      <c r="C222" s="1041"/>
      <c r="D222" s="1041"/>
      <c r="E222" s="1041"/>
      <c r="F222" s="1042"/>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0"/>
      <c r="B223" s="1041"/>
      <c r="C223" s="1041"/>
      <c r="D223" s="1041"/>
      <c r="E223" s="1041"/>
      <c r="F223" s="1042"/>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0"/>
      <c r="B224" s="1041"/>
      <c r="C224" s="1041"/>
      <c r="D224" s="1041"/>
      <c r="E224" s="1041"/>
      <c r="F224" s="1042"/>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0"/>
      <c r="B225" s="1041"/>
      <c r="C225" s="1041"/>
      <c r="D225" s="1041"/>
      <c r="E225" s="1041"/>
      <c r="F225" s="1042"/>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0"/>
      <c r="B226" s="1041"/>
      <c r="C226" s="1041"/>
      <c r="D226" s="1041"/>
      <c r="E226" s="1041"/>
      <c r="F226" s="1042"/>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0"/>
      <c r="B231" s="1041"/>
      <c r="C231" s="1041"/>
      <c r="D231" s="1041"/>
      <c r="E231" s="1041"/>
      <c r="F231" s="1042"/>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0"/>
      <c r="B232" s="1041"/>
      <c r="C232" s="1041"/>
      <c r="D232" s="1041"/>
      <c r="E232" s="1041"/>
      <c r="F232" s="1042"/>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0"/>
      <c r="B233" s="1041"/>
      <c r="C233" s="1041"/>
      <c r="D233" s="1041"/>
      <c r="E233" s="1041"/>
      <c r="F233" s="1042"/>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0"/>
      <c r="B234" s="1041"/>
      <c r="C234" s="1041"/>
      <c r="D234" s="1041"/>
      <c r="E234" s="1041"/>
      <c r="F234" s="1042"/>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0"/>
      <c r="B235" s="1041"/>
      <c r="C235" s="1041"/>
      <c r="D235" s="1041"/>
      <c r="E235" s="1041"/>
      <c r="F235" s="1042"/>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0"/>
      <c r="B236" s="1041"/>
      <c r="C236" s="1041"/>
      <c r="D236" s="1041"/>
      <c r="E236" s="1041"/>
      <c r="F236" s="1042"/>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0"/>
      <c r="B237" s="1041"/>
      <c r="C237" s="1041"/>
      <c r="D237" s="1041"/>
      <c r="E237" s="1041"/>
      <c r="F237" s="1042"/>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0"/>
      <c r="B238" s="1041"/>
      <c r="C238" s="1041"/>
      <c r="D238" s="1041"/>
      <c r="E238" s="1041"/>
      <c r="F238" s="1042"/>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0"/>
      <c r="B239" s="1041"/>
      <c r="C239" s="1041"/>
      <c r="D239" s="1041"/>
      <c r="E239" s="1041"/>
      <c r="F239" s="1042"/>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0"/>
      <c r="B244" s="1041"/>
      <c r="C244" s="1041"/>
      <c r="D244" s="1041"/>
      <c r="E244" s="1041"/>
      <c r="F244" s="1042"/>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0"/>
      <c r="B245" s="1041"/>
      <c r="C245" s="1041"/>
      <c r="D245" s="1041"/>
      <c r="E245" s="1041"/>
      <c r="F245" s="1042"/>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0"/>
      <c r="B246" s="1041"/>
      <c r="C246" s="1041"/>
      <c r="D246" s="1041"/>
      <c r="E246" s="1041"/>
      <c r="F246" s="1042"/>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0"/>
      <c r="B247" s="1041"/>
      <c r="C247" s="1041"/>
      <c r="D247" s="1041"/>
      <c r="E247" s="1041"/>
      <c r="F247" s="1042"/>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0"/>
      <c r="B248" s="1041"/>
      <c r="C248" s="1041"/>
      <c r="D248" s="1041"/>
      <c r="E248" s="1041"/>
      <c r="F248" s="1042"/>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0"/>
      <c r="B249" s="1041"/>
      <c r="C249" s="1041"/>
      <c r="D249" s="1041"/>
      <c r="E249" s="1041"/>
      <c r="F249" s="1042"/>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0"/>
      <c r="B250" s="1041"/>
      <c r="C250" s="1041"/>
      <c r="D250" s="1041"/>
      <c r="E250" s="1041"/>
      <c r="F250" s="1042"/>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0"/>
      <c r="B251" s="1041"/>
      <c r="C251" s="1041"/>
      <c r="D251" s="1041"/>
      <c r="E251" s="1041"/>
      <c r="F251" s="1042"/>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0"/>
      <c r="B252" s="1041"/>
      <c r="C252" s="1041"/>
      <c r="D252" s="1041"/>
      <c r="E252" s="1041"/>
      <c r="F252" s="1042"/>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0"/>
      <c r="B257" s="1041"/>
      <c r="C257" s="1041"/>
      <c r="D257" s="1041"/>
      <c r="E257" s="1041"/>
      <c r="F257" s="1042"/>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0"/>
      <c r="B258" s="1041"/>
      <c r="C258" s="1041"/>
      <c r="D258" s="1041"/>
      <c r="E258" s="1041"/>
      <c r="F258" s="1042"/>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0"/>
      <c r="B259" s="1041"/>
      <c r="C259" s="1041"/>
      <c r="D259" s="1041"/>
      <c r="E259" s="1041"/>
      <c r="F259" s="1042"/>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0"/>
      <c r="B260" s="1041"/>
      <c r="C260" s="1041"/>
      <c r="D260" s="1041"/>
      <c r="E260" s="1041"/>
      <c r="F260" s="1042"/>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0"/>
      <c r="B261" s="1041"/>
      <c r="C261" s="1041"/>
      <c r="D261" s="1041"/>
      <c r="E261" s="1041"/>
      <c r="F261" s="1042"/>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0"/>
      <c r="B262" s="1041"/>
      <c r="C262" s="1041"/>
      <c r="D262" s="1041"/>
      <c r="E262" s="1041"/>
      <c r="F262" s="1042"/>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0"/>
      <c r="B263" s="1041"/>
      <c r="C263" s="1041"/>
      <c r="D263" s="1041"/>
      <c r="E263" s="1041"/>
      <c r="F263" s="1042"/>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0"/>
      <c r="B264" s="1041"/>
      <c r="C264" s="1041"/>
      <c r="D264" s="1041"/>
      <c r="E264" s="1041"/>
      <c r="F264" s="1042"/>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357</v>
      </c>
      <c r="Z3" s="350"/>
      <c r="AA3" s="350"/>
      <c r="AB3" s="350"/>
      <c r="AC3" s="281" t="s">
        <v>342</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060">
        <v>1</v>
      </c>
      <c r="B4" s="1060">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0">
        <v>2</v>
      </c>
      <c r="B5" s="1060">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0">
        <v>3</v>
      </c>
      <c r="B6" s="1060">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0">
        <v>4</v>
      </c>
      <c r="B7" s="1060">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0">
        <v>5</v>
      </c>
      <c r="B8" s="1060">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0">
        <v>6</v>
      </c>
      <c r="B9" s="1060">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0">
        <v>7</v>
      </c>
      <c r="B10" s="1060">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0">
        <v>8</v>
      </c>
      <c r="B11" s="1060">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0">
        <v>9</v>
      </c>
      <c r="B12" s="1060">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0">
        <v>10</v>
      </c>
      <c r="B13" s="1060">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0">
        <v>11</v>
      </c>
      <c r="B14" s="1060">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0">
        <v>12</v>
      </c>
      <c r="B15" s="1060">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0">
        <v>13</v>
      </c>
      <c r="B16" s="1060">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0">
        <v>14</v>
      </c>
      <c r="B17" s="1060">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0">
        <v>15</v>
      </c>
      <c r="B18" s="1060">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0">
        <v>16</v>
      </c>
      <c r="B19" s="1060">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0">
        <v>17</v>
      </c>
      <c r="B20" s="1060">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0">
        <v>18</v>
      </c>
      <c r="B21" s="1060">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0">
        <v>19</v>
      </c>
      <c r="B22" s="1060">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0">
        <v>20</v>
      </c>
      <c r="B23" s="1060">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0">
        <v>21</v>
      </c>
      <c r="B24" s="1060">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0">
        <v>22</v>
      </c>
      <c r="B25" s="1060">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0">
        <v>23</v>
      </c>
      <c r="B26" s="1060">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0">
        <v>24</v>
      </c>
      <c r="B27" s="1060">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0">
        <v>25</v>
      </c>
      <c r="B28" s="1060">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0">
        <v>26</v>
      </c>
      <c r="B29" s="1060">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0">
        <v>27</v>
      </c>
      <c r="B30" s="1060">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0">
        <v>28</v>
      </c>
      <c r="B31" s="1060">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0">
        <v>29</v>
      </c>
      <c r="B32" s="1060">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0">
        <v>30</v>
      </c>
      <c r="B33" s="1060">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357</v>
      </c>
      <c r="Z36" s="350"/>
      <c r="AA36" s="350"/>
      <c r="AB36" s="350"/>
      <c r="AC36" s="281" t="s">
        <v>342</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060">
        <v>1</v>
      </c>
      <c r="B37" s="1060">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0">
        <v>2</v>
      </c>
      <c r="B38" s="1060">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0">
        <v>3</v>
      </c>
      <c r="B39" s="1060">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0">
        <v>4</v>
      </c>
      <c r="B40" s="1060">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0">
        <v>5</v>
      </c>
      <c r="B41" s="1060">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0">
        <v>6</v>
      </c>
      <c r="B42" s="1060">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0">
        <v>7</v>
      </c>
      <c r="B43" s="1060">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0">
        <v>8</v>
      </c>
      <c r="B44" s="1060">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0">
        <v>9</v>
      </c>
      <c r="B45" s="1060">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0">
        <v>10</v>
      </c>
      <c r="B46" s="1060">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0">
        <v>11</v>
      </c>
      <c r="B47" s="1060">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0">
        <v>12</v>
      </c>
      <c r="B48" s="1060">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0">
        <v>13</v>
      </c>
      <c r="B49" s="1060">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0">
        <v>14</v>
      </c>
      <c r="B50" s="1060">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0">
        <v>15</v>
      </c>
      <c r="B51" s="1060">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0">
        <v>16</v>
      </c>
      <c r="B52" s="1060">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0">
        <v>17</v>
      </c>
      <c r="B53" s="1060">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0">
        <v>18</v>
      </c>
      <c r="B54" s="1060">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0">
        <v>19</v>
      </c>
      <c r="B55" s="1060">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0">
        <v>20</v>
      </c>
      <c r="B56" s="1060">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0">
        <v>21</v>
      </c>
      <c r="B57" s="1060">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0">
        <v>22</v>
      </c>
      <c r="B58" s="1060">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0">
        <v>23</v>
      </c>
      <c r="B59" s="1060">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0">
        <v>24</v>
      </c>
      <c r="B60" s="1060">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0">
        <v>25</v>
      </c>
      <c r="B61" s="1060">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0">
        <v>26</v>
      </c>
      <c r="B62" s="1060">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0">
        <v>27</v>
      </c>
      <c r="B63" s="1060">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0">
        <v>28</v>
      </c>
      <c r="B64" s="1060">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0">
        <v>29</v>
      </c>
      <c r="B65" s="1060">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0">
        <v>30</v>
      </c>
      <c r="B66" s="1060">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357</v>
      </c>
      <c r="Z69" s="350"/>
      <c r="AA69" s="350"/>
      <c r="AB69" s="350"/>
      <c r="AC69" s="281" t="s">
        <v>342</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060">
        <v>1</v>
      </c>
      <c r="B70" s="1060">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0">
        <v>2</v>
      </c>
      <c r="B71" s="1060">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0">
        <v>3</v>
      </c>
      <c r="B72" s="1060">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0">
        <v>4</v>
      </c>
      <c r="B73" s="1060">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0">
        <v>5</v>
      </c>
      <c r="B74" s="1060">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0">
        <v>6</v>
      </c>
      <c r="B75" s="1060">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0">
        <v>7</v>
      </c>
      <c r="B76" s="1060">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0">
        <v>8</v>
      </c>
      <c r="B77" s="1060">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0">
        <v>9</v>
      </c>
      <c r="B78" s="1060">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0">
        <v>10</v>
      </c>
      <c r="B79" s="1060">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0">
        <v>11</v>
      </c>
      <c r="B80" s="1060">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0">
        <v>12</v>
      </c>
      <c r="B81" s="1060">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0">
        <v>13</v>
      </c>
      <c r="B82" s="1060">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0">
        <v>14</v>
      </c>
      <c r="B83" s="1060">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0">
        <v>15</v>
      </c>
      <c r="B84" s="1060">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0">
        <v>16</v>
      </c>
      <c r="B85" s="1060">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0">
        <v>17</v>
      </c>
      <c r="B86" s="1060">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0">
        <v>18</v>
      </c>
      <c r="B87" s="1060">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0">
        <v>19</v>
      </c>
      <c r="B88" s="1060">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0">
        <v>20</v>
      </c>
      <c r="B89" s="1060">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0">
        <v>21</v>
      </c>
      <c r="B90" s="1060">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0">
        <v>22</v>
      </c>
      <c r="B91" s="1060">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0">
        <v>23</v>
      </c>
      <c r="B92" s="1060">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0">
        <v>24</v>
      </c>
      <c r="B93" s="1060">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0">
        <v>25</v>
      </c>
      <c r="B94" s="1060">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0">
        <v>26</v>
      </c>
      <c r="B95" s="1060">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0">
        <v>27</v>
      </c>
      <c r="B96" s="1060">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0">
        <v>28</v>
      </c>
      <c r="B97" s="1060">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0">
        <v>29</v>
      </c>
      <c r="B98" s="1060">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0">
        <v>30</v>
      </c>
      <c r="B99" s="1060">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1" t="s">
        <v>342</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060">
        <v>1</v>
      </c>
      <c r="B103" s="1060">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0">
        <v>2</v>
      </c>
      <c r="B104" s="1060">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0">
        <v>3</v>
      </c>
      <c r="B105" s="1060">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0">
        <v>4</v>
      </c>
      <c r="B106" s="1060">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0">
        <v>5</v>
      </c>
      <c r="B107" s="1060">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0">
        <v>6</v>
      </c>
      <c r="B108" s="1060">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0">
        <v>7</v>
      </c>
      <c r="B109" s="1060">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0">
        <v>8</v>
      </c>
      <c r="B110" s="1060">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0">
        <v>9</v>
      </c>
      <c r="B111" s="1060">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0">
        <v>10</v>
      </c>
      <c r="B112" s="1060">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0">
        <v>11</v>
      </c>
      <c r="B113" s="1060">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0">
        <v>12</v>
      </c>
      <c r="B114" s="1060">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0">
        <v>13</v>
      </c>
      <c r="B115" s="1060">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0">
        <v>14</v>
      </c>
      <c r="B116" s="1060">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0">
        <v>15</v>
      </c>
      <c r="B117" s="1060">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0">
        <v>16</v>
      </c>
      <c r="B118" s="1060">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0">
        <v>17</v>
      </c>
      <c r="B119" s="1060">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0">
        <v>18</v>
      </c>
      <c r="B120" s="1060">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0">
        <v>19</v>
      </c>
      <c r="B121" s="1060">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0">
        <v>20</v>
      </c>
      <c r="B122" s="1060">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0">
        <v>21</v>
      </c>
      <c r="B123" s="1060">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0">
        <v>22</v>
      </c>
      <c r="B124" s="1060">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0">
        <v>23</v>
      </c>
      <c r="B125" s="1060">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0">
        <v>24</v>
      </c>
      <c r="B126" s="1060">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0">
        <v>25</v>
      </c>
      <c r="B127" s="1060">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0">
        <v>26</v>
      </c>
      <c r="B128" s="1060">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0">
        <v>27</v>
      </c>
      <c r="B129" s="1060">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0">
        <v>28</v>
      </c>
      <c r="B130" s="1060">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0">
        <v>29</v>
      </c>
      <c r="B131" s="1060">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0">
        <v>30</v>
      </c>
      <c r="B132" s="1060">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1" t="s">
        <v>342</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060">
        <v>1</v>
      </c>
      <c r="B136" s="1060">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0">
        <v>2</v>
      </c>
      <c r="B137" s="1060">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0">
        <v>3</v>
      </c>
      <c r="B138" s="1060">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0">
        <v>4</v>
      </c>
      <c r="B139" s="1060">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0">
        <v>5</v>
      </c>
      <c r="B140" s="1060">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0">
        <v>6</v>
      </c>
      <c r="B141" s="1060">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0">
        <v>7</v>
      </c>
      <c r="B142" s="1060">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0">
        <v>8</v>
      </c>
      <c r="B143" s="1060">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0">
        <v>9</v>
      </c>
      <c r="B144" s="1060">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0">
        <v>10</v>
      </c>
      <c r="B145" s="1060">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0">
        <v>11</v>
      </c>
      <c r="B146" s="1060">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0">
        <v>12</v>
      </c>
      <c r="B147" s="1060">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0">
        <v>13</v>
      </c>
      <c r="B148" s="1060">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0">
        <v>14</v>
      </c>
      <c r="B149" s="1060">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0">
        <v>15</v>
      </c>
      <c r="B150" s="1060">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0">
        <v>16</v>
      </c>
      <c r="B151" s="1060">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0">
        <v>17</v>
      </c>
      <c r="B152" s="1060">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0">
        <v>18</v>
      </c>
      <c r="B153" s="1060">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0">
        <v>19</v>
      </c>
      <c r="B154" s="1060">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0">
        <v>20</v>
      </c>
      <c r="B155" s="1060">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0">
        <v>21</v>
      </c>
      <c r="B156" s="1060">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0">
        <v>22</v>
      </c>
      <c r="B157" s="1060">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0">
        <v>23</v>
      </c>
      <c r="B158" s="1060">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0">
        <v>24</v>
      </c>
      <c r="B159" s="1060">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0">
        <v>25</v>
      </c>
      <c r="B160" s="1060">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0">
        <v>26</v>
      </c>
      <c r="B161" s="1060">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0">
        <v>27</v>
      </c>
      <c r="B162" s="1060">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0">
        <v>28</v>
      </c>
      <c r="B163" s="1060">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0">
        <v>29</v>
      </c>
      <c r="B164" s="1060">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0">
        <v>30</v>
      </c>
      <c r="B165" s="1060">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1" t="s">
        <v>342</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060">
        <v>1</v>
      </c>
      <c r="B169" s="1060">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0">
        <v>2</v>
      </c>
      <c r="B170" s="1060">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0">
        <v>3</v>
      </c>
      <c r="B171" s="1060">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0">
        <v>4</v>
      </c>
      <c r="B172" s="1060">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0">
        <v>5</v>
      </c>
      <c r="B173" s="1060">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0">
        <v>6</v>
      </c>
      <c r="B174" s="1060">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0">
        <v>7</v>
      </c>
      <c r="B175" s="1060">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0">
        <v>8</v>
      </c>
      <c r="B176" s="1060">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0">
        <v>9</v>
      </c>
      <c r="B177" s="1060">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0">
        <v>10</v>
      </c>
      <c r="B178" s="1060">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0">
        <v>11</v>
      </c>
      <c r="B179" s="1060">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0">
        <v>12</v>
      </c>
      <c r="B180" s="1060">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0">
        <v>13</v>
      </c>
      <c r="B181" s="1060">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0">
        <v>14</v>
      </c>
      <c r="B182" s="1060">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0">
        <v>15</v>
      </c>
      <c r="B183" s="1060">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0">
        <v>16</v>
      </c>
      <c r="B184" s="1060">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0">
        <v>17</v>
      </c>
      <c r="B185" s="1060">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0">
        <v>18</v>
      </c>
      <c r="B186" s="1060">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0">
        <v>19</v>
      </c>
      <c r="B187" s="1060">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0">
        <v>20</v>
      </c>
      <c r="B188" s="1060">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0">
        <v>21</v>
      </c>
      <c r="B189" s="1060">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0">
        <v>22</v>
      </c>
      <c r="B190" s="1060">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0">
        <v>23</v>
      </c>
      <c r="B191" s="1060">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0">
        <v>24</v>
      </c>
      <c r="B192" s="1060">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0">
        <v>25</v>
      </c>
      <c r="B193" s="1060">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0">
        <v>26</v>
      </c>
      <c r="B194" s="1060">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0">
        <v>27</v>
      </c>
      <c r="B195" s="1060">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0">
        <v>28</v>
      </c>
      <c r="B196" s="1060">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0">
        <v>29</v>
      </c>
      <c r="B197" s="1060">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0">
        <v>30</v>
      </c>
      <c r="B198" s="1060">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1" t="s">
        <v>342</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060">
        <v>1</v>
      </c>
      <c r="B202" s="1060">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0">
        <v>2</v>
      </c>
      <c r="B203" s="1060">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0">
        <v>3</v>
      </c>
      <c r="B204" s="1060">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0">
        <v>4</v>
      </c>
      <c r="B205" s="1060">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0">
        <v>5</v>
      </c>
      <c r="B206" s="1060">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0">
        <v>6</v>
      </c>
      <c r="B207" s="1060">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0">
        <v>7</v>
      </c>
      <c r="B208" s="1060">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0">
        <v>8</v>
      </c>
      <c r="B209" s="1060">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0">
        <v>9</v>
      </c>
      <c r="B210" s="1060">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0">
        <v>10</v>
      </c>
      <c r="B211" s="1060">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0">
        <v>11</v>
      </c>
      <c r="B212" s="1060">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0">
        <v>12</v>
      </c>
      <c r="B213" s="1060">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0">
        <v>13</v>
      </c>
      <c r="B214" s="1060">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0">
        <v>14</v>
      </c>
      <c r="B215" s="1060">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0">
        <v>15</v>
      </c>
      <c r="B216" s="1060">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0">
        <v>16</v>
      </c>
      <c r="B217" s="1060">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0">
        <v>17</v>
      </c>
      <c r="B218" s="1060">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0">
        <v>18</v>
      </c>
      <c r="B219" s="1060">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0">
        <v>19</v>
      </c>
      <c r="B220" s="1060">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0">
        <v>20</v>
      </c>
      <c r="B221" s="1060">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0">
        <v>21</v>
      </c>
      <c r="B222" s="1060">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0">
        <v>22</v>
      </c>
      <c r="B223" s="1060">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0">
        <v>23</v>
      </c>
      <c r="B224" s="1060">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0">
        <v>24</v>
      </c>
      <c r="B225" s="1060">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0">
        <v>25</v>
      </c>
      <c r="B226" s="1060">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0">
        <v>26</v>
      </c>
      <c r="B227" s="1060">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0">
        <v>27</v>
      </c>
      <c r="B228" s="1060">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0">
        <v>28</v>
      </c>
      <c r="B229" s="1060">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0">
        <v>29</v>
      </c>
      <c r="B230" s="1060">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0">
        <v>30</v>
      </c>
      <c r="B231" s="1060">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1" t="s">
        <v>342</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060">
        <v>1</v>
      </c>
      <c r="B235" s="1060">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0">
        <v>2</v>
      </c>
      <c r="B236" s="1060">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0">
        <v>3</v>
      </c>
      <c r="B237" s="1060">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0">
        <v>4</v>
      </c>
      <c r="B238" s="1060">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0">
        <v>5</v>
      </c>
      <c r="B239" s="1060">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0">
        <v>6</v>
      </c>
      <c r="B240" s="1060">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0">
        <v>7</v>
      </c>
      <c r="B241" s="1060">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0">
        <v>8</v>
      </c>
      <c r="B242" s="1060">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0">
        <v>9</v>
      </c>
      <c r="B243" s="1060">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0">
        <v>10</v>
      </c>
      <c r="B244" s="1060">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0">
        <v>11</v>
      </c>
      <c r="B245" s="1060">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0">
        <v>12</v>
      </c>
      <c r="B246" s="1060">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0">
        <v>13</v>
      </c>
      <c r="B247" s="1060">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0">
        <v>14</v>
      </c>
      <c r="B248" s="1060">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0">
        <v>15</v>
      </c>
      <c r="B249" s="1060">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0">
        <v>16</v>
      </c>
      <c r="B250" s="1060">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0">
        <v>17</v>
      </c>
      <c r="B251" s="1060">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0">
        <v>18</v>
      </c>
      <c r="B252" s="1060">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0">
        <v>19</v>
      </c>
      <c r="B253" s="1060">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0">
        <v>20</v>
      </c>
      <c r="B254" s="1060">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0">
        <v>21</v>
      </c>
      <c r="B255" s="1060">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0">
        <v>22</v>
      </c>
      <c r="B256" s="1060">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0">
        <v>23</v>
      </c>
      <c r="B257" s="1060">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0">
        <v>24</v>
      </c>
      <c r="B258" s="1060">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0">
        <v>25</v>
      </c>
      <c r="B259" s="1060">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0">
        <v>26</v>
      </c>
      <c r="B260" s="1060">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0">
        <v>27</v>
      </c>
      <c r="B261" s="1060">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0">
        <v>28</v>
      </c>
      <c r="B262" s="1060">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0">
        <v>29</v>
      </c>
      <c r="B263" s="1060">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0">
        <v>30</v>
      </c>
      <c r="B264" s="1060">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1" t="s">
        <v>342</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060">
        <v>1</v>
      </c>
      <c r="B268" s="1060">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0">
        <v>2</v>
      </c>
      <c r="B269" s="1060">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0">
        <v>3</v>
      </c>
      <c r="B270" s="1060">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0">
        <v>4</v>
      </c>
      <c r="B271" s="1060">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0">
        <v>5</v>
      </c>
      <c r="B272" s="1060">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0">
        <v>6</v>
      </c>
      <c r="B273" s="1060">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0">
        <v>7</v>
      </c>
      <c r="B274" s="1060">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0">
        <v>8</v>
      </c>
      <c r="B275" s="1060">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0">
        <v>9</v>
      </c>
      <c r="B276" s="1060">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0">
        <v>10</v>
      </c>
      <c r="B277" s="1060">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0">
        <v>11</v>
      </c>
      <c r="B278" s="1060">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0">
        <v>12</v>
      </c>
      <c r="B279" s="1060">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0">
        <v>13</v>
      </c>
      <c r="B280" s="1060">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0">
        <v>14</v>
      </c>
      <c r="B281" s="1060">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0">
        <v>15</v>
      </c>
      <c r="B282" s="1060">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0">
        <v>16</v>
      </c>
      <c r="B283" s="1060">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0">
        <v>17</v>
      </c>
      <c r="B284" s="1060">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0">
        <v>18</v>
      </c>
      <c r="B285" s="1060">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0">
        <v>19</v>
      </c>
      <c r="B286" s="1060">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0">
        <v>20</v>
      </c>
      <c r="B287" s="1060">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0">
        <v>21</v>
      </c>
      <c r="B288" s="1060">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0">
        <v>22</v>
      </c>
      <c r="B289" s="1060">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0">
        <v>23</v>
      </c>
      <c r="B290" s="1060">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0">
        <v>24</v>
      </c>
      <c r="B291" s="1060">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0">
        <v>25</v>
      </c>
      <c r="B292" s="1060">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0">
        <v>26</v>
      </c>
      <c r="B293" s="1060">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0">
        <v>27</v>
      </c>
      <c r="B294" s="1060">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0">
        <v>28</v>
      </c>
      <c r="B295" s="1060">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0">
        <v>29</v>
      </c>
      <c r="B296" s="1060">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0">
        <v>30</v>
      </c>
      <c r="B297" s="1060">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1" t="s">
        <v>342</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060">
        <v>1</v>
      </c>
      <c r="B301" s="1060">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0">
        <v>2</v>
      </c>
      <c r="B302" s="1060">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0">
        <v>3</v>
      </c>
      <c r="B303" s="1060">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0">
        <v>4</v>
      </c>
      <c r="B304" s="1060">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0">
        <v>5</v>
      </c>
      <c r="B305" s="1060">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0">
        <v>6</v>
      </c>
      <c r="B306" s="1060">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0">
        <v>7</v>
      </c>
      <c r="B307" s="1060">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0">
        <v>8</v>
      </c>
      <c r="B308" s="1060">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0">
        <v>9</v>
      </c>
      <c r="B309" s="1060">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0">
        <v>10</v>
      </c>
      <c r="B310" s="1060">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0">
        <v>11</v>
      </c>
      <c r="B311" s="1060">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0">
        <v>12</v>
      </c>
      <c r="B312" s="1060">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0">
        <v>13</v>
      </c>
      <c r="B313" s="1060">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0">
        <v>14</v>
      </c>
      <c r="B314" s="1060">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0">
        <v>15</v>
      </c>
      <c r="B315" s="1060">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0">
        <v>16</v>
      </c>
      <c r="B316" s="1060">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0">
        <v>17</v>
      </c>
      <c r="B317" s="1060">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0">
        <v>18</v>
      </c>
      <c r="B318" s="1060">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0">
        <v>19</v>
      </c>
      <c r="B319" s="1060">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0">
        <v>20</v>
      </c>
      <c r="B320" s="1060">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0">
        <v>21</v>
      </c>
      <c r="B321" s="1060">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0">
        <v>22</v>
      </c>
      <c r="B322" s="1060">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0">
        <v>23</v>
      </c>
      <c r="B323" s="1060">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0">
        <v>24</v>
      </c>
      <c r="B324" s="1060">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0">
        <v>25</v>
      </c>
      <c r="B325" s="1060">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0">
        <v>26</v>
      </c>
      <c r="B326" s="1060">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0">
        <v>27</v>
      </c>
      <c r="B327" s="1060">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0">
        <v>28</v>
      </c>
      <c r="B328" s="1060">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0">
        <v>29</v>
      </c>
      <c r="B329" s="1060">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0">
        <v>30</v>
      </c>
      <c r="B330" s="1060">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1" t="s">
        <v>342</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060">
        <v>1</v>
      </c>
      <c r="B334" s="1060">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0">
        <v>2</v>
      </c>
      <c r="B335" s="1060">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0">
        <v>3</v>
      </c>
      <c r="B336" s="1060">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0">
        <v>4</v>
      </c>
      <c r="B337" s="1060">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0">
        <v>5</v>
      </c>
      <c r="B338" s="1060">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0">
        <v>6</v>
      </c>
      <c r="B339" s="1060">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0">
        <v>7</v>
      </c>
      <c r="B340" s="1060">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0">
        <v>8</v>
      </c>
      <c r="B341" s="1060">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0">
        <v>9</v>
      </c>
      <c r="B342" s="1060">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0">
        <v>10</v>
      </c>
      <c r="B343" s="1060">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0">
        <v>11</v>
      </c>
      <c r="B344" s="1060">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0">
        <v>12</v>
      </c>
      <c r="B345" s="1060">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0">
        <v>13</v>
      </c>
      <c r="B346" s="1060">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0">
        <v>14</v>
      </c>
      <c r="B347" s="1060">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0">
        <v>15</v>
      </c>
      <c r="B348" s="1060">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0">
        <v>16</v>
      </c>
      <c r="B349" s="1060">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0">
        <v>17</v>
      </c>
      <c r="B350" s="1060">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0">
        <v>18</v>
      </c>
      <c r="B351" s="1060">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0">
        <v>19</v>
      </c>
      <c r="B352" s="1060">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0">
        <v>20</v>
      </c>
      <c r="B353" s="1060">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0">
        <v>21</v>
      </c>
      <c r="B354" s="1060">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0">
        <v>22</v>
      </c>
      <c r="B355" s="1060">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0">
        <v>23</v>
      </c>
      <c r="B356" s="1060">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0">
        <v>24</v>
      </c>
      <c r="B357" s="1060">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0">
        <v>25</v>
      </c>
      <c r="B358" s="1060">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0">
        <v>26</v>
      </c>
      <c r="B359" s="1060">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0">
        <v>27</v>
      </c>
      <c r="B360" s="1060">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0">
        <v>28</v>
      </c>
      <c r="B361" s="1060">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0">
        <v>29</v>
      </c>
      <c r="B362" s="1060">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0">
        <v>30</v>
      </c>
      <c r="B363" s="1060">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1" t="s">
        <v>342</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060">
        <v>1</v>
      </c>
      <c r="B367" s="1060">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0">
        <v>2</v>
      </c>
      <c r="B368" s="1060">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0">
        <v>3</v>
      </c>
      <c r="B369" s="1060">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0">
        <v>4</v>
      </c>
      <c r="B370" s="1060">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0">
        <v>5</v>
      </c>
      <c r="B371" s="1060">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0">
        <v>6</v>
      </c>
      <c r="B372" s="1060">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0">
        <v>7</v>
      </c>
      <c r="B373" s="1060">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0">
        <v>8</v>
      </c>
      <c r="B374" s="1060">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0">
        <v>9</v>
      </c>
      <c r="B375" s="1060">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0">
        <v>10</v>
      </c>
      <c r="B376" s="1060">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0">
        <v>11</v>
      </c>
      <c r="B377" s="1060">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0">
        <v>12</v>
      </c>
      <c r="B378" s="1060">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0">
        <v>13</v>
      </c>
      <c r="B379" s="1060">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0">
        <v>14</v>
      </c>
      <c r="B380" s="1060">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0">
        <v>15</v>
      </c>
      <c r="B381" s="1060">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0">
        <v>16</v>
      </c>
      <c r="B382" s="1060">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0">
        <v>17</v>
      </c>
      <c r="B383" s="1060">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0">
        <v>18</v>
      </c>
      <c r="B384" s="1060">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0">
        <v>19</v>
      </c>
      <c r="B385" s="1060">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0">
        <v>20</v>
      </c>
      <c r="B386" s="1060">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0">
        <v>21</v>
      </c>
      <c r="B387" s="1060">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0">
        <v>22</v>
      </c>
      <c r="B388" s="1060">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0">
        <v>23</v>
      </c>
      <c r="B389" s="1060">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0">
        <v>24</v>
      </c>
      <c r="B390" s="1060">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0">
        <v>25</v>
      </c>
      <c r="B391" s="1060">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0">
        <v>26</v>
      </c>
      <c r="B392" s="1060">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0">
        <v>27</v>
      </c>
      <c r="B393" s="1060">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0">
        <v>28</v>
      </c>
      <c r="B394" s="1060">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0">
        <v>29</v>
      </c>
      <c r="B395" s="1060">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0">
        <v>30</v>
      </c>
      <c r="B396" s="1060">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1" t="s">
        <v>342</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060">
        <v>1</v>
      </c>
      <c r="B400" s="1060">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0">
        <v>2</v>
      </c>
      <c r="B401" s="1060">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0">
        <v>3</v>
      </c>
      <c r="B402" s="1060">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0">
        <v>4</v>
      </c>
      <c r="B403" s="1060">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0">
        <v>5</v>
      </c>
      <c r="B404" s="1060">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0">
        <v>6</v>
      </c>
      <c r="B405" s="1060">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0">
        <v>7</v>
      </c>
      <c r="B406" s="1060">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0">
        <v>8</v>
      </c>
      <c r="B407" s="1060">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0">
        <v>9</v>
      </c>
      <c r="B408" s="1060">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0">
        <v>10</v>
      </c>
      <c r="B409" s="1060">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0">
        <v>11</v>
      </c>
      <c r="B410" s="1060">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0">
        <v>12</v>
      </c>
      <c r="B411" s="1060">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0">
        <v>13</v>
      </c>
      <c r="B412" s="1060">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0">
        <v>14</v>
      </c>
      <c r="B413" s="1060">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0">
        <v>15</v>
      </c>
      <c r="B414" s="1060">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0">
        <v>16</v>
      </c>
      <c r="B415" s="1060">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0">
        <v>17</v>
      </c>
      <c r="B416" s="1060">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0">
        <v>18</v>
      </c>
      <c r="B417" s="1060">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0">
        <v>19</v>
      </c>
      <c r="B418" s="1060">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0">
        <v>20</v>
      </c>
      <c r="B419" s="1060">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0">
        <v>21</v>
      </c>
      <c r="B420" s="1060">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0">
        <v>22</v>
      </c>
      <c r="B421" s="1060">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0">
        <v>23</v>
      </c>
      <c r="B422" s="1060">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0">
        <v>24</v>
      </c>
      <c r="B423" s="1060">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0">
        <v>25</v>
      </c>
      <c r="B424" s="1060">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0">
        <v>26</v>
      </c>
      <c r="B425" s="1060">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0">
        <v>27</v>
      </c>
      <c r="B426" s="1060">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0">
        <v>28</v>
      </c>
      <c r="B427" s="1060">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0">
        <v>29</v>
      </c>
      <c r="B428" s="1060">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0">
        <v>30</v>
      </c>
      <c r="B429" s="1060">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1" t="s">
        <v>342</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060">
        <v>1</v>
      </c>
      <c r="B433" s="1060">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0">
        <v>2</v>
      </c>
      <c r="B434" s="1060">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0">
        <v>3</v>
      </c>
      <c r="B435" s="1060">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0">
        <v>4</v>
      </c>
      <c r="B436" s="1060">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0">
        <v>5</v>
      </c>
      <c r="B437" s="1060">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0">
        <v>6</v>
      </c>
      <c r="B438" s="1060">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0">
        <v>7</v>
      </c>
      <c r="B439" s="1060">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0">
        <v>8</v>
      </c>
      <c r="B440" s="1060">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0">
        <v>9</v>
      </c>
      <c r="B441" s="1060">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0">
        <v>10</v>
      </c>
      <c r="B442" s="1060">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0">
        <v>11</v>
      </c>
      <c r="B443" s="1060">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0">
        <v>12</v>
      </c>
      <c r="B444" s="1060">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0">
        <v>13</v>
      </c>
      <c r="B445" s="1060">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0">
        <v>14</v>
      </c>
      <c r="B446" s="1060">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0">
        <v>15</v>
      </c>
      <c r="B447" s="1060">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0">
        <v>16</v>
      </c>
      <c r="B448" s="1060">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0">
        <v>17</v>
      </c>
      <c r="B449" s="1060">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0">
        <v>18</v>
      </c>
      <c r="B450" s="1060">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0">
        <v>19</v>
      </c>
      <c r="B451" s="1060">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0">
        <v>20</v>
      </c>
      <c r="B452" s="1060">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0">
        <v>21</v>
      </c>
      <c r="B453" s="1060">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0">
        <v>22</v>
      </c>
      <c r="B454" s="1060">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0">
        <v>23</v>
      </c>
      <c r="B455" s="1060">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0">
        <v>24</v>
      </c>
      <c r="B456" s="1060">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0">
        <v>25</v>
      </c>
      <c r="B457" s="1060">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0">
        <v>26</v>
      </c>
      <c r="B458" s="1060">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0">
        <v>27</v>
      </c>
      <c r="B459" s="1060">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0">
        <v>28</v>
      </c>
      <c r="B460" s="1060">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0">
        <v>29</v>
      </c>
      <c r="B461" s="1060">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0">
        <v>30</v>
      </c>
      <c r="B462" s="1060">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1" t="s">
        <v>342</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060">
        <v>1</v>
      </c>
      <c r="B466" s="1060">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0">
        <v>2</v>
      </c>
      <c r="B467" s="1060">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0">
        <v>3</v>
      </c>
      <c r="B468" s="1060">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0">
        <v>4</v>
      </c>
      <c r="B469" s="1060">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0">
        <v>5</v>
      </c>
      <c r="B470" s="1060">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0">
        <v>6</v>
      </c>
      <c r="B471" s="1060">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0">
        <v>7</v>
      </c>
      <c r="B472" s="1060">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0">
        <v>8</v>
      </c>
      <c r="B473" s="1060">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0">
        <v>9</v>
      </c>
      <c r="B474" s="1060">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0">
        <v>10</v>
      </c>
      <c r="B475" s="1060">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0">
        <v>11</v>
      </c>
      <c r="B476" s="1060">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0">
        <v>12</v>
      </c>
      <c r="B477" s="1060">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0">
        <v>13</v>
      </c>
      <c r="B478" s="1060">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0">
        <v>14</v>
      </c>
      <c r="B479" s="1060">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0">
        <v>15</v>
      </c>
      <c r="B480" s="1060">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0">
        <v>16</v>
      </c>
      <c r="B481" s="1060">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0">
        <v>17</v>
      </c>
      <c r="B482" s="1060">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0">
        <v>18</v>
      </c>
      <c r="B483" s="1060">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0">
        <v>19</v>
      </c>
      <c r="B484" s="1060">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0">
        <v>20</v>
      </c>
      <c r="B485" s="1060">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0">
        <v>21</v>
      </c>
      <c r="B486" s="1060">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0">
        <v>22</v>
      </c>
      <c r="B487" s="1060">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0">
        <v>23</v>
      </c>
      <c r="B488" s="1060">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0">
        <v>24</v>
      </c>
      <c r="B489" s="1060">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0">
        <v>25</v>
      </c>
      <c r="B490" s="1060">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0">
        <v>26</v>
      </c>
      <c r="B491" s="1060">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0">
        <v>27</v>
      </c>
      <c r="B492" s="1060">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0">
        <v>28</v>
      </c>
      <c r="B493" s="1060">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0">
        <v>29</v>
      </c>
      <c r="B494" s="1060">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0">
        <v>30</v>
      </c>
      <c r="B495" s="1060">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1" t="s">
        <v>342</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060">
        <v>1</v>
      </c>
      <c r="B499" s="1060">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0">
        <v>2</v>
      </c>
      <c r="B500" s="1060">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0">
        <v>3</v>
      </c>
      <c r="B501" s="1060">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0">
        <v>4</v>
      </c>
      <c r="B502" s="1060">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0">
        <v>5</v>
      </c>
      <c r="B503" s="1060">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0">
        <v>6</v>
      </c>
      <c r="B504" s="1060">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0">
        <v>7</v>
      </c>
      <c r="B505" s="1060">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0">
        <v>8</v>
      </c>
      <c r="B506" s="1060">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0">
        <v>9</v>
      </c>
      <c r="B507" s="1060">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0">
        <v>10</v>
      </c>
      <c r="B508" s="1060">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0">
        <v>11</v>
      </c>
      <c r="B509" s="1060">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0">
        <v>12</v>
      </c>
      <c r="B510" s="1060">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0">
        <v>13</v>
      </c>
      <c r="B511" s="1060">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0">
        <v>14</v>
      </c>
      <c r="B512" s="1060">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0">
        <v>15</v>
      </c>
      <c r="B513" s="1060">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0">
        <v>16</v>
      </c>
      <c r="B514" s="1060">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0">
        <v>17</v>
      </c>
      <c r="B515" s="1060">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0">
        <v>18</v>
      </c>
      <c r="B516" s="1060">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0">
        <v>19</v>
      </c>
      <c r="B517" s="1060">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0">
        <v>20</v>
      </c>
      <c r="B518" s="1060">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0">
        <v>21</v>
      </c>
      <c r="B519" s="1060">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0">
        <v>22</v>
      </c>
      <c r="B520" s="1060">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0">
        <v>23</v>
      </c>
      <c r="B521" s="1060">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0">
        <v>24</v>
      </c>
      <c r="B522" s="1060">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0">
        <v>25</v>
      </c>
      <c r="B523" s="1060">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0">
        <v>26</v>
      </c>
      <c r="B524" s="1060">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0">
        <v>27</v>
      </c>
      <c r="B525" s="1060">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0">
        <v>28</v>
      </c>
      <c r="B526" s="1060">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0">
        <v>29</v>
      </c>
      <c r="B527" s="1060">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0">
        <v>30</v>
      </c>
      <c r="B528" s="1060">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1" t="s">
        <v>342</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060">
        <v>1</v>
      </c>
      <c r="B532" s="1060">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0">
        <v>2</v>
      </c>
      <c r="B533" s="1060">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0">
        <v>3</v>
      </c>
      <c r="B534" s="1060">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0">
        <v>4</v>
      </c>
      <c r="B535" s="1060">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0">
        <v>5</v>
      </c>
      <c r="B536" s="1060">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0">
        <v>6</v>
      </c>
      <c r="B537" s="1060">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0">
        <v>7</v>
      </c>
      <c r="B538" s="1060">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0">
        <v>8</v>
      </c>
      <c r="B539" s="1060">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0">
        <v>9</v>
      </c>
      <c r="B540" s="1060">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0">
        <v>10</v>
      </c>
      <c r="B541" s="1060">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0">
        <v>11</v>
      </c>
      <c r="B542" s="1060">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0">
        <v>12</v>
      </c>
      <c r="B543" s="1060">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0">
        <v>13</v>
      </c>
      <c r="B544" s="1060">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0">
        <v>14</v>
      </c>
      <c r="B545" s="1060">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0">
        <v>15</v>
      </c>
      <c r="B546" s="1060">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0">
        <v>16</v>
      </c>
      <c r="B547" s="1060">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0">
        <v>17</v>
      </c>
      <c r="B548" s="1060">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0">
        <v>18</v>
      </c>
      <c r="B549" s="1060">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0">
        <v>19</v>
      </c>
      <c r="B550" s="1060">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0">
        <v>20</v>
      </c>
      <c r="B551" s="1060">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0">
        <v>21</v>
      </c>
      <c r="B552" s="1060">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0">
        <v>22</v>
      </c>
      <c r="B553" s="1060">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0">
        <v>23</v>
      </c>
      <c r="B554" s="1060">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0">
        <v>24</v>
      </c>
      <c r="B555" s="1060">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0">
        <v>25</v>
      </c>
      <c r="B556" s="1060">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0">
        <v>26</v>
      </c>
      <c r="B557" s="1060">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0">
        <v>27</v>
      </c>
      <c r="B558" s="1060">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0">
        <v>28</v>
      </c>
      <c r="B559" s="1060">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0">
        <v>29</v>
      </c>
      <c r="B560" s="1060">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0">
        <v>30</v>
      </c>
      <c r="B561" s="1060">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1" t="s">
        <v>342</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060">
        <v>1</v>
      </c>
      <c r="B565" s="1060">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0">
        <v>2</v>
      </c>
      <c r="B566" s="1060">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0">
        <v>3</v>
      </c>
      <c r="B567" s="1060">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0">
        <v>4</v>
      </c>
      <c r="B568" s="1060">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0">
        <v>5</v>
      </c>
      <c r="B569" s="1060">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0">
        <v>6</v>
      </c>
      <c r="B570" s="1060">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0">
        <v>7</v>
      </c>
      <c r="B571" s="1060">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0">
        <v>8</v>
      </c>
      <c r="B572" s="1060">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0">
        <v>9</v>
      </c>
      <c r="B573" s="1060">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0">
        <v>10</v>
      </c>
      <c r="B574" s="1060">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0">
        <v>11</v>
      </c>
      <c r="B575" s="1060">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0">
        <v>12</v>
      </c>
      <c r="B576" s="1060">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0">
        <v>13</v>
      </c>
      <c r="B577" s="1060">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0">
        <v>14</v>
      </c>
      <c r="B578" s="1060">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0">
        <v>15</v>
      </c>
      <c r="B579" s="1060">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0">
        <v>16</v>
      </c>
      <c r="B580" s="1060">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0">
        <v>17</v>
      </c>
      <c r="B581" s="1060">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0">
        <v>18</v>
      </c>
      <c r="B582" s="1060">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0">
        <v>19</v>
      </c>
      <c r="B583" s="1060">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0">
        <v>20</v>
      </c>
      <c r="B584" s="1060">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0">
        <v>21</v>
      </c>
      <c r="B585" s="1060">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0">
        <v>22</v>
      </c>
      <c r="B586" s="1060">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0">
        <v>23</v>
      </c>
      <c r="B587" s="1060">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0">
        <v>24</v>
      </c>
      <c r="B588" s="1060">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0">
        <v>25</v>
      </c>
      <c r="B589" s="1060">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0">
        <v>26</v>
      </c>
      <c r="B590" s="1060">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0">
        <v>27</v>
      </c>
      <c r="B591" s="1060">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0">
        <v>28</v>
      </c>
      <c r="B592" s="1060">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0">
        <v>29</v>
      </c>
      <c r="B593" s="1060">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0">
        <v>30</v>
      </c>
      <c r="B594" s="1060">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1" t="s">
        <v>342</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060">
        <v>1</v>
      </c>
      <c r="B598" s="1060">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0">
        <v>2</v>
      </c>
      <c r="B599" s="1060">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0">
        <v>3</v>
      </c>
      <c r="B600" s="1060">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0">
        <v>4</v>
      </c>
      <c r="B601" s="1060">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0">
        <v>5</v>
      </c>
      <c r="B602" s="1060">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0">
        <v>6</v>
      </c>
      <c r="B603" s="1060">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0">
        <v>7</v>
      </c>
      <c r="B604" s="1060">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0">
        <v>8</v>
      </c>
      <c r="B605" s="1060">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0">
        <v>9</v>
      </c>
      <c r="B606" s="1060">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0">
        <v>10</v>
      </c>
      <c r="B607" s="1060">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0">
        <v>11</v>
      </c>
      <c r="B608" s="1060">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0">
        <v>12</v>
      </c>
      <c r="B609" s="1060">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0">
        <v>13</v>
      </c>
      <c r="B610" s="1060">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0">
        <v>14</v>
      </c>
      <c r="B611" s="1060">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0">
        <v>15</v>
      </c>
      <c r="B612" s="1060">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0">
        <v>16</v>
      </c>
      <c r="B613" s="1060">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0">
        <v>17</v>
      </c>
      <c r="B614" s="1060">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0">
        <v>18</v>
      </c>
      <c r="B615" s="1060">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0">
        <v>19</v>
      </c>
      <c r="B616" s="1060">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0">
        <v>20</v>
      </c>
      <c r="B617" s="1060">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0">
        <v>21</v>
      </c>
      <c r="B618" s="1060">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0">
        <v>22</v>
      </c>
      <c r="B619" s="1060">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0">
        <v>23</v>
      </c>
      <c r="B620" s="1060">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0">
        <v>24</v>
      </c>
      <c r="B621" s="1060">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0">
        <v>25</v>
      </c>
      <c r="B622" s="1060">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0">
        <v>26</v>
      </c>
      <c r="B623" s="1060">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0">
        <v>27</v>
      </c>
      <c r="B624" s="1060">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0">
        <v>28</v>
      </c>
      <c r="B625" s="1060">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0">
        <v>29</v>
      </c>
      <c r="B626" s="1060">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0">
        <v>30</v>
      </c>
      <c r="B627" s="1060">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1" t="s">
        <v>342</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060">
        <v>1</v>
      </c>
      <c r="B631" s="1060">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0">
        <v>2</v>
      </c>
      <c r="B632" s="1060">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0">
        <v>3</v>
      </c>
      <c r="B633" s="1060">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0">
        <v>4</v>
      </c>
      <c r="B634" s="1060">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0">
        <v>5</v>
      </c>
      <c r="B635" s="1060">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0">
        <v>6</v>
      </c>
      <c r="B636" s="1060">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0">
        <v>7</v>
      </c>
      <c r="B637" s="1060">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0">
        <v>8</v>
      </c>
      <c r="B638" s="1060">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0">
        <v>9</v>
      </c>
      <c r="B639" s="1060">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0">
        <v>10</v>
      </c>
      <c r="B640" s="1060">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0">
        <v>11</v>
      </c>
      <c r="B641" s="1060">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0">
        <v>12</v>
      </c>
      <c r="B642" s="1060">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0">
        <v>13</v>
      </c>
      <c r="B643" s="1060">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0">
        <v>14</v>
      </c>
      <c r="B644" s="1060">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0">
        <v>15</v>
      </c>
      <c r="B645" s="1060">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0">
        <v>16</v>
      </c>
      <c r="B646" s="1060">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0">
        <v>17</v>
      </c>
      <c r="B647" s="1060">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0">
        <v>18</v>
      </c>
      <c r="B648" s="1060">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0">
        <v>19</v>
      </c>
      <c r="B649" s="1060">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0">
        <v>20</v>
      </c>
      <c r="B650" s="1060">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0">
        <v>21</v>
      </c>
      <c r="B651" s="1060">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0">
        <v>22</v>
      </c>
      <c r="B652" s="1060">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0">
        <v>23</v>
      </c>
      <c r="B653" s="1060">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0">
        <v>24</v>
      </c>
      <c r="B654" s="1060">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0">
        <v>25</v>
      </c>
      <c r="B655" s="1060">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0">
        <v>26</v>
      </c>
      <c r="B656" s="1060">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0">
        <v>27</v>
      </c>
      <c r="B657" s="1060">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0">
        <v>28</v>
      </c>
      <c r="B658" s="1060">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0">
        <v>29</v>
      </c>
      <c r="B659" s="1060">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0">
        <v>30</v>
      </c>
      <c r="B660" s="1060">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1" t="s">
        <v>342</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060">
        <v>1</v>
      </c>
      <c r="B664" s="1060">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0">
        <v>2</v>
      </c>
      <c r="B665" s="1060">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0">
        <v>3</v>
      </c>
      <c r="B666" s="1060">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0">
        <v>4</v>
      </c>
      <c r="B667" s="1060">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0">
        <v>5</v>
      </c>
      <c r="B668" s="1060">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0">
        <v>6</v>
      </c>
      <c r="B669" s="1060">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0">
        <v>7</v>
      </c>
      <c r="B670" s="1060">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0">
        <v>8</v>
      </c>
      <c r="B671" s="1060">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0">
        <v>9</v>
      </c>
      <c r="B672" s="1060">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0">
        <v>10</v>
      </c>
      <c r="B673" s="1060">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0">
        <v>11</v>
      </c>
      <c r="B674" s="1060">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0">
        <v>12</v>
      </c>
      <c r="B675" s="1060">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0">
        <v>13</v>
      </c>
      <c r="B676" s="1060">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0">
        <v>14</v>
      </c>
      <c r="B677" s="1060">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0">
        <v>15</v>
      </c>
      <c r="B678" s="1060">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0">
        <v>16</v>
      </c>
      <c r="B679" s="1060">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0">
        <v>17</v>
      </c>
      <c r="B680" s="1060">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0">
        <v>18</v>
      </c>
      <c r="B681" s="1060">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0">
        <v>19</v>
      </c>
      <c r="B682" s="1060">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0">
        <v>20</v>
      </c>
      <c r="B683" s="1060">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0">
        <v>21</v>
      </c>
      <c r="B684" s="1060">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0">
        <v>22</v>
      </c>
      <c r="B685" s="1060">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0">
        <v>23</v>
      </c>
      <c r="B686" s="1060">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0">
        <v>24</v>
      </c>
      <c r="B687" s="1060">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0">
        <v>25</v>
      </c>
      <c r="B688" s="1060">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0">
        <v>26</v>
      </c>
      <c r="B689" s="1060">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0">
        <v>27</v>
      </c>
      <c r="B690" s="1060">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0">
        <v>28</v>
      </c>
      <c r="B691" s="1060">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0">
        <v>29</v>
      </c>
      <c r="B692" s="1060">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0">
        <v>30</v>
      </c>
      <c r="B693" s="1060">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1" t="s">
        <v>342</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060">
        <v>1</v>
      </c>
      <c r="B697" s="1060">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0">
        <v>2</v>
      </c>
      <c r="B698" s="1060">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0">
        <v>3</v>
      </c>
      <c r="B699" s="1060">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0">
        <v>4</v>
      </c>
      <c r="B700" s="1060">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0">
        <v>5</v>
      </c>
      <c r="B701" s="1060">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0">
        <v>6</v>
      </c>
      <c r="B702" s="1060">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0">
        <v>7</v>
      </c>
      <c r="B703" s="1060">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0">
        <v>8</v>
      </c>
      <c r="B704" s="1060">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0">
        <v>9</v>
      </c>
      <c r="B705" s="1060">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0">
        <v>10</v>
      </c>
      <c r="B706" s="1060">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0">
        <v>11</v>
      </c>
      <c r="B707" s="1060">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0">
        <v>12</v>
      </c>
      <c r="B708" s="1060">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0">
        <v>13</v>
      </c>
      <c r="B709" s="1060">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0">
        <v>14</v>
      </c>
      <c r="B710" s="1060">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0">
        <v>15</v>
      </c>
      <c r="B711" s="1060">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0">
        <v>16</v>
      </c>
      <c r="B712" s="1060">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0">
        <v>17</v>
      </c>
      <c r="B713" s="1060">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0">
        <v>18</v>
      </c>
      <c r="B714" s="1060">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0">
        <v>19</v>
      </c>
      <c r="B715" s="1060">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0">
        <v>20</v>
      </c>
      <c r="B716" s="1060">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0">
        <v>21</v>
      </c>
      <c r="B717" s="1060">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0">
        <v>22</v>
      </c>
      <c r="B718" s="1060">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0">
        <v>23</v>
      </c>
      <c r="B719" s="1060">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0">
        <v>24</v>
      </c>
      <c r="B720" s="1060">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0">
        <v>25</v>
      </c>
      <c r="B721" s="1060">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0">
        <v>26</v>
      </c>
      <c r="B722" s="1060">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0">
        <v>27</v>
      </c>
      <c r="B723" s="1060">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0">
        <v>28</v>
      </c>
      <c r="B724" s="1060">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0">
        <v>29</v>
      </c>
      <c r="B725" s="1060">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0">
        <v>30</v>
      </c>
      <c r="B726" s="1060">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1" t="s">
        <v>342</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060">
        <v>1</v>
      </c>
      <c r="B730" s="1060">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0">
        <v>2</v>
      </c>
      <c r="B731" s="1060">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0">
        <v>3</v>
      </c>
      <c r="B732" s="1060">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0">
        <v>4</v>
      </c>
      <c r="B733" s="1060">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0">
        <v>5</v>
      </c>
      <c r="B734" s="1060">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0">
        <v>6</v>
      </c>
      <c r="B735" s="1060">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0">
        <v>7</v>
      </c>
      <c r="B736" s="1060">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0">
        <v>8</v>
      </c>
      <c r="B737" s="1060">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0">
        <v>9</v>
      </c>
      <c r="B738" s="1060">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0">
        <v>10</v>
      </c>
      <c r="B739" s="1060">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0">
        <v>11</v>
      </c>
      <c r="B740" s="1060">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0">
        <v>12</v>
      </c>
      <c r="B741" s="1060">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0">
        <v>13</v>
      </c>
      <c r="B742" s="1060">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0">
        <v>14</v>
      </c>
      <c r="B743" s="1060">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0">
        <v>15</v>
      </c>
      <c r="B744" s="1060">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0">
        <v>16</v>
      </c>
      <c r="B745" s="1060">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0">
        <v>17</v>
      </c>
      <c r="B746" s="1060">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0">
        <v>18</v>
      </c>
      <c r="B747" s="1060">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0">
        <v>19</v>
      </c>
      <c r="B748" s="1060">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0">
        <v>20</v>
      </c>
      <c r="B749" s="1060">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0">
        <v>21</v>
      </c>
      <c r="B750" s="1060">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0">
        <v>22</v>
      </c>
      <c r="B751" s="1060">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0">
        <v>23</v>
      </c>
      <c r="B752" s="1060">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0">
        <v>24</v>
      </c>
      <c r="B753" s="1060">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0">
        <v>25</v>
      </c>
      <c r="B754" s="1060">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0">
        <v>26</v>
      </c>
      <c r="B755" s="1060">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0">
        <v>27</v>
      </c>
      <c r="B756" s="1060">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0">
        <v>28</v>
      </c>
      <c r="B757" s="1060">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0">
        <v>29</v>
      </c>
      <c r="B758" s="1060">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0">
        <v>30</v>
      </c>
      <c r="B759" s="1060">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1" t="s">
        <v>342</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060">
        <v>1</v>
      </c>
      <c r="B763" s="1060">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0">
        <v>2</v>
      </c>
      <c r="B764" s="1060">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0">
        <v>3</v>
      </c>
      <c r="B765" s="1060">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0">
        <v>4</v>
      </c>
      <c r="B766" s="1060">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0">
        <v>5</v>
      </c>
      <c r="B767" s="1060">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0">
        <v>6</v>
      </c>
      <c r="B768" s="1060">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0">
        <v>7</v>
      </c>
      <c r="B769" s="1060">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0">
        <v>8</v>
      </c>
      <c r="B770" s="1060">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0">
        <v>9</v>
      </c>
      <c r="B771" s="1060">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0">
        <v>10</v>
      </c>
      <c r="B772" s="1060">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0">
        <v>11</v>
      </c>
      <c r="B773" s="1060">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0">
        <v>12</v>
      </c>
      <c r="B774" s="1060">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0">
        <v>13</v>
      </c>
      <c r="B775" s="1060">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0">
        <v>14</v>
      </c>
      <c r="B776" s="1060">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0">
        <v>15</v>
      </c>
      <c r="B777" s="1060">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0">
        <v>16</v>
      </c>
      <c r="B778" s="1060">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0">
        <v>17</v>
      </c>
      <c r="B779" s="1060">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0">
        <v>18</v>
      </c>
      <c r="B780" s="1060">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0">
        <v>19</v>
      </c>
      <c r="B781" s="1060">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0">
        <v>20</v>
      </c>
      <c r="B782" s="1060">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0">
        <v>21</v>
      </c>
      <c r="B783" s="1060">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0">
        <v>22</v>
      </c>
      <c r="B784" s="1060">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0">
        <v>23</v>
      </c>
      <c r="B785" s="1060">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0">
        <v>24</v>
      </c>
      <c r="B786" s="1060">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0">
        <v>25</v>
      </c>
      <c r="B787" s="1060">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0">
        <v>26</v>
      </c>
      <c r="B788" s="1060">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0">
        <v>27</v>
      </c>
      <c r="B789" s="1060">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0">
        <v>28</v>
      </c>
      <c r="B790" s="1060">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0">
        <v>29</v>
      </c>
      <c r="B791" s="1060">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0">
        <v>30</v>
      </c>
      <c r="B792" s="1060">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1" t="s">
        <v>342</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060">
        <v>1</v>
      </c>
      <c r="B796" s="1060">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0">
        <v>2</v>
      </c>
      <c r="B797" s="1060">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0">
        <v>3</v>
      </c>
      <c r="B798" s="1060">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0">
        <v>4</v>
      </c>
      <c r="B799" s="1060">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0">
        <v>5</v>
      </c>
      <c r="B800" s="1060">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0">
        <v>6</v>
      </c>
      <c r="B801" s="1060">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0">
        <v>7</v>
      </c>
      <c r="B802" s="1060">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0">
        <v>8</v>
      </c>
      <c r="B803" s="1060">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0">
        <v>9</v>
      </c>
      <c r="B804" s="1060">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0">
        <v>10</v>
      </c>
      <c r="B805" s="1060">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0">
        <v>11</v>
      </c>
      <c r="B806" s="1060">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0">
        <v>12</v>
      </c>
      <c r="B807" s="1060">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0">
        <v>13</v>
      </c>
      <c r="B808" s="1060">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0">
        <v>14</v>
      </c>
      <c r="B809" s="1060">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0">
        <v>15</v>
      </c>
      <c r="B810" s="1060">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0">
        <v>16</v>
      </c>
      <c r="B811" s="1060">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0">
        <v>17</v>
      </c>
      <c r="B812" s="1060">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0">
        <v>18</v>
      </c>
      <c r="B813" s="1060">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0">
        <v>19</v>
      </c>
      <c r="B814" s="1060">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0">
        <v>20</v>
      </c>
      <c r="B815" s="1060">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0">
        <v>21</v>
      </c>
      <c r="B816" s="1060">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0">
        <v>22</v>
      </c>
      <c r="B817" s="1060">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0">
        <v>23</v>
      </c>
      <c r="B818" s="1060">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0">
        <v>24</v>
      </c>
      <c r="B819" s="1060">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0">
        <v>25</v>
      </c>
      <c r="B820" s="1060">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0">
        <v>26</v>
      </c>
      <c r="B821" s="1060">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0">
        <v>27</v>
      </c>
      <c r="B822" s="1060">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0">
        <v>28</v>
      </c>
      <c r="B823" s="1060">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0">
        <v>29</v>
      </c>
      <c r="B824" s="1060">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0">
        <v>30</v>
      </c>
      <c r="B825" s="1060">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1" t="s">
        <v>342</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060">
        <v>1</v>
      </c>
      <c r="B829" s="1060">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0">
        <v>2</v>
      </c>
      <c r="B830" s="1060">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0">
        <v>3</v>
      </c>
      <c r="B831" s="1060">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0">
        <v>4</v>
      </c>
      <c r="B832" s="1060">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0">
        <v>5</v>
      </c>
      <c r="B833" s="1060">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0">
        <v>6</v>
      </c>
      <c r="B834" s="1060">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0">
        <v>7</v>
      </c>
      <c r="B835" s="1060">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0">
        <v>8</v>
      </c>
      <c r="B836" s="1060">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0">
        <v>9</v>
      </c>
      <c r="B837" s="1060">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0">
        <v>10</v>
      </c>
      <c r="B838" s="1060">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0">
        <v>11</v>
      </c>
      <c r="B839" s="1060">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0">
        <v>12</v>
      </c>
      <c r="B840" s="1060">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0">
        <v>13</v>
      </c>
      <c r="B841" s="1060">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0">
        <v>14</v>
      </c>
      <c r="B842" s="1060">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0">
        <v>15</v>
      </c>
      <c r="B843" s="1060">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0">
        <v>16</v>
      </c>
      <c r="B844" s="1060">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0">
        <v>17</v>
      </c>
      <c r="B845" s="1060">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0">
        <v>18</v>
      </c>
      <c r="B846" s="1060">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0">
        <v>19</v>
      </c>
      <c r="B847" s="1060">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0">
        <v>20</v>
      </c>
      <c r="B848" s="1060">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0">
        <v>21</v>
      </c>
      <c r="B849" s="1060">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0">
        <v>22</v>
      </c>
      <c r="B850" s="1060">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0">
        <v>23</v>
      </c>
      <c r="B851" s="1060">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0">
        <v>24</v>
      </c>
      <c r="B852" s="1060">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0">
        <v>25</v>
      </c>
      <c r="B853" s="1060">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0">
        <v>26</v>
      </c>
      <c r="B854" s="1060">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0">
        <v>27</v>
      </c>
      <c r="B855" s="1060">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0">
        <v>28</v>
      </c>
      <c r="B856" s="1060">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0">
        <v>29</v>
      </c>
      <c r="B857" s="1060">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0">
        <v>30</v>
      </c>
      <c r="B858" s="1060">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1" t="s">
        <v>342</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060">
        <v>1</v>
      </c>
      <c r="B862" s="1060">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0">
        <v>2</v>
      </c>
      <c r="B863" s="1060">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0">
        <v>3</v>
      </c>
      <c r="B864" s="1060">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0">
        <v>4</v>
      </c>
      <c r="B865" s="1060">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0">
        <v>5</v>
      </c>
      <c r="B866" s="1060">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0">
        <v>6</v>
      </c>
      <c r="B867" s="1060">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0">
        <v>7</v>
      </c>
      <c r="B868" s="1060">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0">
        <v>8</v>
      </c>
      <c r="B869" s="1060">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0">
        <v>9</v>
      </c>
      <c r="B870" s="1060">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0">
        <v>10</v>
      </c>
      <c r="B871" s="1060">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0">
        <v>11</v>
      </c>
      <c r="B872" s="1060">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0">
        <v>12</v>
      </c>
      <c r="B873" s="1060">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0">
        <v>13</v>
      </c>
      <c r="B874" s="1060">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0">
        <v>14</v>
      </c>
      <c r="B875" s="1060">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0">
        <v>15</v>
      </c>
      <c r="B876" s="1060">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0">
        <v>16</v>
      </c>
      <c r="B877" s="1060">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0">
        <v>17</v>
      </c>
      <c r="B878" s="1060">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0">
        <v>18</v>
      </c>
      <c r="B879" s="1060">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0">
        <v>19</v>
      </c>
      <c r="B880" s="1060">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0">
        <v>20</v>
      </c>
      <c r="B881" s="1060">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0">
        <v>21</v>
      </c>
      <c r="B882" s="1060">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0">
        <v>22</v>
      </c>
      <c r="B883" s="1060">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0">
        <v>23</v>
      </c>
      <c r="B884" s="1060">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0">
        <v>24</v>
      </c>
      <c r="B885" s="1060">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0">
        <v>25</v>
      </c>
      <c r="B886" s="1060">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0">
        <v>26</v>
      </c>
      <c r="B887" s="1060">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0">
        <v>27</v>
      </c>
      <c r="B888" s="1060">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0">
        <v>28</v>
      </c>
      <c r="B889" s="1060">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0">
        <v>29</v>
      </c>
      <c r="B890" s="1060">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0">
        <v>30</v>
      </c>
      <c r="B891" s="1060">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1" t="s">
        <v>342</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060">
        <v>1</v>
      </c>
      <c r="B895" s="1060">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0">
        <v>2</v>
      </c>
      <c r="B896" s="1060">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0">
        <v>3</v>
      </c>
      <c r="B897" s="1060">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0">
        <v>4</v>
      </c>
      <c r="B898" s="1060">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0">
        <v>5</v>
      </c>
      <c r="B899" s="1060">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0">
        <v>6</v>
      </c>
      <c r="B900" s="1060">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0">
        <v>7</v>
      </c>
      <c r="B901" s="1060">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0">
        <v>8</v>
      </c>
      <c r="B902" s="1060">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0">
        <v>9</v>
      </c>
      <c r="B903" s="1060">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0">
        <v>10</v>
      </c>
      <c r="B904" s="1060">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0">
        <v>11</v>
      </c>
      <c r="B905" s="1060">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0">
        <v>12</v>
      </c>
      <c r="B906" s="1060">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0">
        <v>13</v>
      </c>
      <c r="B907" s="1060">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0">
        <v>14</v>
      </c>
      <c r="B908" s="1060">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0">
        <v>15</v>
      </c>
      <c r="B909" s="1060">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0">
        <v>16</v>
      </c>
      <c r="B910" s="1060">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0">
        <v>17</v>
      </c>
      <c r="B911" s="1060">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0">
        <v>18</v>
      </c>
      <c r="B912" s="1060">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0">
        <v>19</v>
      </c>
      <c r="B913" s="1060">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0">
        <v>20</v>
      </c>
      <c r="B914" s="1060">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0">
        <v>21</v>
      </c>
      <c r="B915" s="1060">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0">
        <v>22</v>
      </c>
      <c r="B916" s="1060">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0">
        <v>23</v>
      </c>
      <c r="B917" s="1060">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0">
        <v>24</v>
      </c>
      <c r="B918" s="1060">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0">
        <v>25</v>
      </c>
      <c r="B919" s="1060">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0">
        <v>26</v>
      </c>
      <c r="B920" s="1060">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0">
        <v>27</v>
      </c>
      <c r="B921" s="1060">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0">
        <v>28</v>
      </c>
      <c r="B922" s="1060">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0">
        <v>29</v>
      </c>
      <c r="B923" s="1060">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0">
        <v>30</v>
      </c>
      <c r="B924" s="1060">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1" t="s">
        <v>342</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060">
        <v>1</v>
      </c>
      <c r="B928" s="1060">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0">
        <v>2</v>
      </c>
      <c r="B929" s="1060">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0">
        <v>3</v>
      </c>
      <c r="B930" s="1060">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0">
        <v>4</v>
      </c>
      <c r="B931" s="1060">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0">
        <v>5</v>
      </c>
      <c r="B932" s="1060">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0">
        <v>6</v>
      </c>
      <c r="B933" s="1060">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0">
        <v>7</v>
      </c>
      <c r="B934" s="1060">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0">
        <v>8</v>
      </c>
      <c r="B935" s="1060">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0">
        <v>9</v>
      </c>
      <c r="B936" s="1060">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0">
        <v>10</v>
      </c>
      <c r="B937" s="1060">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0">
        <v>11</v>
      </c>
      <c r="B938" s="1060">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0">
        <v>12</v>
      </c>
      <c r="B939" s="1060">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0">
        <v>13</v>
      </c>
      <c r="B940" s="1060">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0">
        <v>14</v>
      </c>
      <c r="B941" s="1060">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0">
        <v>15</v>
      </c>
      <c r="B942" s="1060">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0">
        <v>16</v>
      </c>
      <c r="B943" s="1060">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0">
        <v>17</v>
      </c>
      <c r="B944" s="1060">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0">
        <v>18</v>
      </c>
      <c r="B945" s="1060">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0">
        <v>19</v>
      </c>
      <c r="B946" s="1060">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0">
        <v>20</v>
      </c>
      <c r="B947" s="1060">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0">
        <v>21</v>
      </c>
      <c r="B948" s="1060">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0">
        <v>22</v>
      </c>
      <c r="B949" s="1060">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0">
        <v>23</v>
      </c>
      <c r="B950" s="1060">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0">
        <v>24</v>
      </c>
      <c r="B951" s="1060">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0">
        <v>25</v>
      </c>
      <c r="B952" s="1060">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0">
        <v>26</v>
      </c>
      <c r="B953" s="1060">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0">
        <v>27</v>
      </c>
      <c r="B954" s="1060">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0">
        <v>28</v>
      </c>
      <c r="B955" s="1060">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0">
        <v>29</v>
      </c>
      <c r="B956" s="1060">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0">
        <v>30</v>
      </c>
      <c r="B957" s="1060">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1" t="s">
        <v>342</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060">
        <v>1</v>
      </c>
      <c r="B961" s="1060">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0">
        <v>2</v>
      </c>
      <c r="B962" s="1060">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0">
        <v>3</v>
      </c>
      <c r="B963" s="1060">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0">
        <v>4</v>
      </c>
      <c r="B964" s="1060">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0">
        <v>5</v>
      </c>
      <c r="B965" s="1060">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0">
        <v>6</v>
      </c>
      <c r="B966" s="1060">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0">
        <v>7</v>
      </c>
      <c r="B967" s="1060">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0">
        <v>8</v>
      </c>
      <c r="B968" s="1060">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0">
        <v>9</v>
      </c>
      <c r="B969" s="1060">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0">
        <v>10</v>
      </c>
      <c r="B970" s="1060">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0">
        <v>11</v>
      </c>
      <c r="B971" s="1060">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0">
        <v>12</v>
      </c>
      <c r="B972" s="1060">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0">
        <v>13</v>
      </c>
      <c r="B973" s="1060">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0">
        <v>14</v>
      </c>
      <c r="B974" s="1060">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0">
        <v>15</v>
      </c>
      <c r="B975" s="1060">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0">
        <v>16</v>
      </c>
      <c r="B976" s="1060">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0">
        <v>17</v>
      </c>
      <c r="B977" s="1060">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0">
        <v>18</v>
      </c>
      <c r="B978" s="1060">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0">
        <v>19</v>
      </c>
      <c r="B979" s="1060">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0">
        <v>20</v>
      </c>
      <c r="B980" s="1060">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0">
        <v>21</v>
      </c>
      <c r="B981" s="1060">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0">
        <v>22</v>
      </c>
      <c r="B982" s="1060">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0">
        <v>23</v>
      </c>
      <c r="B983" s="1060">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0">
        <v>24</v>
      </c>
      <c r="B984" s="1060">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0">
        <v>25</v>
      </c>
      <c r="B985" s="1060">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0">
        <v>26</v>
      </c>
      <c r="B986" s="1060">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0">
        <v>27</v>
      </c>
      <c r="B987" s="1060">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0">
        <v>28</v>
      </c>
      <c r="B988" s="1060">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0">
        <v>29</v>
      </c>
      <c r="B989" s="1060">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0">
        <v>30</v>
      </c>
      <c r="B990" s="1060">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1" t="s">
        <v>342</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060">
        <v>1</v>
      </c>
      <c r="B994" s="1060">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0">
        <v>2</v>
      </c>
      <c r="B995" s="1060">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0">
        <v>3</v>
      </c>
      <c r="B996" s="1060">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0">
        <v>4</v>
      </c>
      <c r="B997" s="1060">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0">
        <v>5</v>
      </c>
      <c r="B998" s="1060">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0">
        <v>6</v>
      </c>
      <c r="B999" s="1060">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0">
        <v>7</v>
      </c>
      <c r="B1000" s="1060">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0">
        <v>8</v>
      </c>
      <c r="B1001" s="1060">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0">
        <v>9</v>
      </c>
      <c r="B1002" s="1060">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0">
        <v>10</v>
      </c>
      <c r="B1003" s="1060">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0">
        <v>11</v>
      </c>
      <c r="B1004" s="1060">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0">
        <v>12</v>
      </c>
      <c r="B1005" s="1060">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0">
        <v>13</v>
      </c>
      <c r="B1006" s="1060">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0">
        <v>14</v>
      </c>
      <c r="B1007" s="1060">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0">
        <v>15</v>
      </c>
      <c r="B1008" s="1060">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0">
        <v>16</v>
      </c>
      <c r="B1009" s="1060">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0">
        <v>17</v>
      </c>
      <c r="B1010" s="1060">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0">
        <v>18</v>
      </c>
      <c r="B1011" s="1060">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0">
        <v>19</v>
      </c>
      <c r="B1012" s="1060">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0">
        <v>20</v>
      </c>
      <c r="B1013" s="1060">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0">
        <v>21</v>
      </c>
      <c r="B1014" s="1060">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0">
        <v>22</v>
      </c>
      <c r="B1015" s="1060">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0">
        <v>23</v>
      </c>
      <c r="B1016" s="1060">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0">
        <v>24</v>
      </c>
      <c r="B1017" s="1060">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0">
        <v>25</v>
      </c>
      <c r="B1018" s="1060">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0">
        <v>26</v>
      </c>
      <c r="B1019" s="1060">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0">
        <v>27</v>
      </c>
      <c r="B1020" s="1060">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0">
        <v>28</v>
      </c>
      <c r="B1021" s="1060">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0">
        <v>29</v>
      </c>
      <c r="B1022" s="1060">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0">
        <v>30</v>
      </c>
      <c r="B1023" s="1060">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1" t="s">
        <v>342</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060">
        <v>1</v>
      </c>
      <c r="B1027" s="1060">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0">
        <v>2</v>
      </c>
      <c r="B1028" s="1060">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0">
        <v>3</v>
      </c>
      <c r="B1029" s="1060">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0">
        <v>4</v>
      </c>
      <c r="B1030" s="1060">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0">
        <v>5</v>
      </c>
      <c r="B1031" s="1060">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0">
        <v>6</v>
      </c>
      <c r="B1032" s="1060">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0">
        <v>7</v>
      </c>
      <c r="B1033" s="1060">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0">
        <v>8</v>
      </c>
      <c r="B1034" s="1060">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0">
        <v>9</v>
      </c>
      <c r="B1035" s="1060">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0">
        <v>10</v>
      </c>
      <c r="B1036" s="1060">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0">
        <v>11</v>
      </c>
      <c r="B1037" s="1060">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0">
        <v>12</v>
      </c>
      <c r="B1038" s="1060">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0">
        <v>13</v>
      </c>
      <c r="B1039" s="1060">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0">
        <v>14</v>
      </c>
      <c r="B1040" s="1060">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0">
        <v>15</v>
      </c>
      <c r="B1041" s="1060">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0">
        <v>16</v>
      </c>
      <c r="B1042" s="1060">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0">
        <v>17</v>
      </c>
      <c r="B1043" s="1060">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0">
        <v>18</v>
      </c>
      <c r="B1044" s="1060">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0">
        <v>19</v>
      </c>
      <c r="B1045" s="1060">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0">
        <v>20</v>
      </c>
      <c r="B1046" s="1060">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0">
        <v>21</v>
      </c>
      <c r="B1047" s="1060">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0">
        <v>22</v>
      </c>
      <c r="B1048" s="1060">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0">
        <v>23</v>
      </c>
      <c r="B1049" s="1060">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0">
        <v>24</v>
      </c>
      <c r="B1050" s="1060">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0">
        <v>25</v>
      </c>
      <c r="B1051" s="1060">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0">
        <v>26</v>
      </c>
      <c r="B1052" s="1060">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0">
        <v>27</v>
      </c>
      <c r="B1053" s="1060">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0">
        <v>28</v>
      </c>
      <c r="B1054" s="1060">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0">
        <v>29</v>
      </c>
      <c r="B1055" s="1060">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0">
        <v>30</v>
      </c>
      <c r="B1056" s="1060">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1" t="s">
        <v>342</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060">
        <v>1</v>
      </c>
      <c r="B1060" s="1060">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0">
        <v>2</v>
      </c>
      <c r="B1061" s="1060">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0">
        <v>3</v>
      </c>
      <c r="B1062" s="1060">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0">
        <v>4</v>
      </c>
      <c r="B1063" s="1060">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0">
        <v>5</v>
      </c>
      <c r="B1064" s="1060">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0">
        <v>6</v>
      </c>
      <c r="B1065" s="1060">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0">
        <v>7</v>
      </c>
      <c r="B1066" s="1060">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0">
        <v>8</v>
      </c>
      <c r="B1067" s="1060">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0">
        <v>9</v>
      </c>
      <c r="B1068" s="1060">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0">
        <v>10</v>
      </c>
      <c r="B1069" s="1060">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0">
        <v>11</v>
      </c>
      <c r="B1070" s="1060">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0">
        <v>12</v>
      </c>
      <c r="B1071" s="1060">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0">
        <v>13</v>
      </c>
      <c r="B1072" s="1060">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0">
        <v>14</v>
      </c>
      <c r="B1073" s="1060">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0">
        <v>15</v>
      </c>
      <c r="B1074" s="1060">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0">
        <v>16</v>
      </c>
      <c r="B1075" s="1060">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0">
        <v>17</v>
      </c>
      <c r="B1076" s="1060">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0">
        <v>18</v>
      </c>
      <c r="B1077" s="1060">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0">
        <v>19</v>
      </c>
      <c r="B1078" s="1060">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0">
        <v>20</v>
      </c>
      <c r="B1079" s="1060">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0">
        <v>21</v>
      </c>
      <c r="B1080" s="1060">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0">
        <v>22</v>
      </c>
      <c r="B1081" s="1060">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0">
        <v>23</v>
      </c>
      <c r="B1082" s="1060">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0">
        <v>24</v>
      </c>
      <c r="B1083" s="1060">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0">
        <v>25</v>
      </c>
      <c r="B1084" s="1060">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0">
        <v>26</v>
      </c>
      <c r="B1085" s="1060">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0">
        <v>27</v>
      </c>
      <c r="B1086" s="1060">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0">
        <v>28</v>
      </c>
      <c r="B1087" s="1060">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0">
        <v>29</v>
      </c>
      <c r="B1088" s="1060">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0">
        <v>30</v>
      </c>
      <c r="B1089" s="1060">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1" t="s">
        <v>342</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060">
        <v>1</v>
      </c>
      <c r="B1093" s="1060">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0">
        <v>2</v>
      </c>
      <c r="B1094" s="1060">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0">
        <v>3</v>
      </c>
      <c r="B1095" s="1060">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0">
        <v>4</v>
      </c>
      <c r="B1096" s="1060">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0">
        <v>5</v>
      </c>
      <c r="B1097" s="1060">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0">
        <v>6</v>
      </c>
      <c r="B1098" s="1060">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0">
        <v>7</v>
      </c>
      <c r="B1099" s="1060">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0">
        <v>8</v>
      </c>
      <c r="B1100" s="1060">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0">
        <v>9</v>
      </c>
      <c r="B1101" s="1060">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0">
        <v>10</v>
      </c>
      <c r="B1102" s="1060">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0">
        <v>11</v>
      </c>
      <c r="B1103" s="1060">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0">
        <v>12</v>
      </c>
      <c r="B1104" s="1060">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0">
        <v>13</v>
      </c>
      <c r="B1105" s="1060">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0">
        <v>14</v>
      </c>
      <c r="B1106" s="1060">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0">
        <v>15</v>
      </c>
      <c r="B1107" s="1060">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0">
        <v>16</v>
      </c>
      <c r="B1108" s="1060">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0">
        <v>17</v>
      </c>
      <c r="B1109" s="1060">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0">
        <v>18</v>
      </c>
      <c r="B1110" s="1060">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0">
        <v>19</v>
      </c>
      <c r="B1111" s="1060">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0">
        <v>20</v>
      </c>
      <c r="B1112" s="1060">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0">
        <v>21</v>
      </c>
      <c r="B1113" s="1060">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0">
        <v>22</v>
      </c>
      <c r="B1114" s="1060">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0">
        <v>23</v>
      </c>
      <c r="B1115" s="1060">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0">
        <v>24</v>
      </c>
      <c r="B1116" s="1060">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0">
        <v>25</v>
      </c>
      <c r="B1117" s="1060">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0">
        <v>26</v>
      </c>
      <c r="B1118" s="1060">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0">
        <v>27</v>
      </c>
      <c r="B1119" s="1060">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0">
        <v>28</v>
      </c>
      <c r="B1120" s="1060">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0">
        <v>29</v>
      </c>
      <c r="B1121" s="1060">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0">
        <v>30</v>
      </c>
      <c r="B1122" s="1060">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1" t="s">
        <v>342</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060">
        <v>1</v>
      </c>
      <c r="B1126" s="1060">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0">
        <v>2</v>
      </c>
      <c r="B1127" s="1060">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0">
        <v>3</v>
      </c>
      <c r="B1128" s="1060">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0">
        <v>4</v>
      </c>
      <c r="B1129" s="1060">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0">
        <v>5</v>
      </c>
      <c r="B1130" s="1060">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0">
        <v>6</v>
      </c>
      <c r="B1131" s="1060">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0">
        <v>7</v>
      </c>
      <c r="B1132" s="1060">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0">
        <v>8</v>
      </c>
      <c r="B1133" s="1060">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0">
        <v>9</v>
      </c>
      <c r="B1134" s="1060">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0">
        <v>10</v>
      </c>
      <c r="B1135" s="1060">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0">
        <v>11</v>
      </c>
      <c r="B1136" s="1060">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0">
        <v>12</v>
      </c>
      <c r="B1137" s="1060">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0">
        <v>13</v>
      </c>
      <c r="B1138" s="1060">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0">
        <v>14</v>
      </c>
      <c r="B1139" s="1060">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0">
        <v>15</v>
      </c>
      <c r="B1140" s="1060">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0">
        <v>16</v>
      </c>
      <c r="B1141" s="1060">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0">
        <v>17</v>
      </c>
      <c r="B1142" s="1060">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0">
        <v>18</v>
      </c>
      <c r="B1143" s="1060">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0">
        <v>19</v>
      </c>
      <c r="B1144" s="1060">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0">
        <v>20</v>
      </c>
      <c r="B1145" s="1060">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0">
        <v>21</v>
      </c>
      <c r="B1146" s="1060">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0">
        <v>22</v>
      </c>
      <c r="B1147" s="1060">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0">
        <v>23</v>
      </c>
      <c r="B1148" s="1060">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0">
        <v>24</v>
      </c>
      <c r="B1149" s="1060">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0">
        <v>25</v>
      </c>
      <c r="B1150" s="1060">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0">
        <v>26</v>
      </c>
      <c r="B1151" s="1060">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0">
        <v>27</v>
      </c>
      <c r="B1152" s="1060">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0">
        <v>28</v>
      </c>
      <c r="B1153" s="1060">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0">
        <v>29</v>
      </c>
      <c r="B1154" s="1060">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0">
        <v>30</v>
      </c>
      <c r="B1155" s="1060">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1" t="s">
        <v>342</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060">
        <v>1</v>
      </c>
      <c r="B1159" s="1060">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0">
        <v>2</v>
      </c>
      <c r="B1160" s="1060">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0">
        <v>3</v>
      </c>
      <c r="B1161" s="1060">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0">
        <v>4</v>
      </c>
      <c r="B1162" s="1060">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0">
        <v>5</v>
      </c>
      <c r="B1163" s="1060">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0">
        <v>6</v>
      </c>
      <c r="B1164" s="1060">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0">
        <v>7</v>
      </c>
      <c r="B1165" s="1060">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0">
        <v>8</v>
      </c>
      <c r="B1166" s="1060">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0">
        <v>9</v>
      </c>
      <c r="B1167" s="1060">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0">
        <v>10</v>
      </c>
      <c r="B1168" s="1060">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0">
        <v>11</v>
      </c>
      <c r="B1169" s="1060">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0">
        <v>12</v>
      </c>
      <c r="B1170" s="1060">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0">
        <v>13</v>
      </c>
      <c r="B1171" s="1060">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0">
        <v>14</v>
      </c>
      <c r="B1172" s="1060">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0">
        <v>15</v>
      </c>
      <c r="B1173" s="1060">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0">
        <v>16</v>
      </c>
      <c r="B1174" s="1060">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0">
        <v>17</v>
      </c>
      <c r="B1175" s="1060">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0">
        <v>18</v>
      </c>
      <c r="B1176" s="1060">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0">
        <v>19</v>
      </c>
      <c r="B1177" s="1060">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0">
        <v>20</v>
      </c>
      <c r="B1178" s="1060">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0">
        <v>21</v>
      </c>
      <c r="B1179" s="1060">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0">
        <v>22</v>
      </c>
      <c r="B1180" s="1060">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0">
        <v>23</v>
      </c>
      <c r="B1181" s="1060">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0">
        <v>24</v>
      </c>
      <c r="B1182" s="1060">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0">
        <v>25</v>
      </c>
      <c r="B1183" s="1060">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0">
        <v>26</v>
      </c>
      <c r="B1184" s="1060">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0">
        <v>27</v>
      </c>
      <c r="B1185" s="1060">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0">
        <v>28</v>
      </c>
      <c r="B1186" s="1060">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0">
        <v>29</v>
      </c>
      <c r="B1187" s="1060">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0">
        <v>30</v>
      </c>
      <c r="B1188" s="1060">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1" t="s">
        <v>342</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060">
        <v>1</v>
      </c>
      <c r="B1192" s="1060">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0">
        <v>2</v>
      </c>
      <c r="B1193" s="1060">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0">
        <v>3</v>
      </c>
      <c r="B1194" s="1060">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0">
        <v>4</v>
      </c>
      <c r="B1195" s="1060">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0">
        <v>5</v>
      </c>
      <c r="B1196" s="1060">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0">
        <v>6</v>
      </c>
      <c r="B1197" s="1060">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0">
        <v>7</v>
      </c>
      <c r="B1198" s="1060">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0">
        <v>8</v>
      </c>
      <c r="B1199" s="1060">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0">
        <v>9</v>
      </c>
      <c r="B1200" s="1060">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0">
        <v>10</v>
      </c>
      <c r="B1201" s="1060">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0">
        <v>11</v>
      </c>
      <c r="B1202" s="1060">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0">
        <v>12</v>
      </c>
      <c r="B1203" s="1060">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0">
        <v>13</v>
      </c>
      <c r="B1204" s="1060">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0">
        <v>14</v>
      </c>
      <c r="B1205" s="1060">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0">
        <v>15</v>
      </c>
      <c r="B1206" s="1060">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0">
        <v>16</v>
      </c>
      <c r="B1207" s="1060">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0">
        <v>17</v>
      </c>
      <c r="B1208" s="1060">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0">
        <v>18</v>
      </c>
      <c r="B1209" s="1060">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0">
        <v>19</v>
      </c>
      <c r="B1210" s="1060">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0">
        <v>20</v>
      </c>
      <c r="B1211" s="1060">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0">
        <v>21</v>
      </c>
      <c r="B1212" s="1060">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0">
        <v>22</v>
      </c>
      <c r="B1213" s="1060">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0">
        <v>23</v>
      </c>
      <c r="B1214" s="1060">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0">
        <v>24</v>
      </c>
      <c r="B1215" s="1060">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0">
        <v>25</v>
      </c>
      <c r="B1216" s="1060">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0">
        <v>26</v>
      </c>
      <c r="B1217" s="1060">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0">
        <v>27</v>
      </c>
      <c r="B1218" s="1060">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0">
        <v>28</v>
      </c>
      <c r="B1219" s="1060">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0">
        <v>29</v>
      </c>
      <c r="B1220" s="1060">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0">
        <v>30</v>
      </c>
      <c r="B1221" s="1060">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1" t="s">
        <v>342</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060">
        <v>1</v>
      </c>
      <c r="B1225" s="1060">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0">
        <v>2</v>
      </c>
      <c r="B1226" s="1060">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0">
        <v>3</v>
      </c>
      <c r="B1227" s="1060">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0">
        <v>4</v>
      </c>
      <c r="B1228" s="1060">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0">
        <v>5</v>
      </c>
      <c r="B1229" s="1060">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0">
        <v>6</v>
      </c>
      <c r="B1230" s="1060">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0">
        <v>7</v>
      </c>
      <c r="B1231" s="1060">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0">
        <v>8</v>
      </c>
      <c r="B1232" s="1060">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0">
        <v>9</v>
      </c>
      <c r="B1233" s="1060">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0">
        <v>10</v>
      </c>
      <c r="B1234" s="1060">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0">
        <v>11</v>
      </c>
      <c r="B1235" s="1060">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0">
        <v>12</v>
      </c>
      <c r="B1236" s="1060">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0">
        <v>13</v>
      </c>
      <c r="B1237" s="1060">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0">
        <v>14</v>
      </c>
      <c r="B1238" s="1060">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0">
        <v>15</v>
      </c>
      <c r="B1239" s="1060">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0">
        <v>16</v>
      </c>
      <c r="B1240" s="1060">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0">
        <v>17</v>
      </c>
      <c r="B1241" s="1060">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0">
        <v>18</v>
      </c>
      <c r="B1242" s="1060">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0">
        <v>19</v>
      </c>
      <c r="B1243" s="1060">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0">
        <v>20</v>
      </c>
      <c r="B1244" s="1060">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0">
        <v>21</v>
      </c>
      <c r="B1245" s="1060">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0">
        <v>22</v>
      </c>
      <c r="B1246" s="1060">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0">
        <v>23</v>
      </c>
      <c r="B1247" s="1060">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0">
        <v>24</v>
      </c>
      <c r="B1248" s="1060">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0">
        <v>25</v>
      </c>
      <c r="B1249" s="1060">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0">
        <v>26</v>
      </c>
      <c r="B1250" s="1060">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0">
        <v>27</v>
      </c>
      <c r="B1251" s="1060">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0">
        <v>28</v>
      </c>
      <c r="B1252" s="1060">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0">
        <v>29</v>
      </c>
      <c r="B1253" s="1060">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0">
        <v>30</v>
      </c>
      <c r="B1254" s="1060">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1" t="s">
        <v>342</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060">
        <v>1</v>
      </c>
      <c r="B1258" s="1060">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0">
        <v>2</v>
      </c>
      <c r="B1259" s="1060">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0">
        <v>3</v>
      </c>
      <c r="B1260" s="1060">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0">
        <v>4</v>
      </c>
      <c r="B1261" s="1060">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0">
        <v>5</v>
      </c>
      <c r="B1262" s="1060">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0">
        <v>6</v>
      </c>
      <c r="B1263" s="1060">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0">
        <v>7</v>
      </c>
      <c r="B1264" s="1060">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0">
        <v>8</v>
      </c>
      <c r="B1265" s="1060">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0">
        <v>9</v>
      </c>
      <c r="B1266" s="1060">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0">
        <v>10</v>
      </c>
      <c r="B1267" s="1060">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0">
        <v>11</v>
      </c>
      <c r="B1268" s="1060">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0">
        <v>12</v>
      </c>
      <c r="B1269" s="1060">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0">
        <v>13</v>
      </c>
      <c r="B1270" s="1060">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0">
        <v>14</v>
      </c>
      <c r="B1271" s="1060">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0">
        <v>15</v>
      </c>
      <c r="B1272" s="1060">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0">
        <v>16</v>
      </c>
      <c r="B1273" s="1060">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0">
        <v>17</v>
      </c>
      <c r="B1274" s="1060">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0">
        <v>18</v>
      </c>
      <c r="B1275" s="1060">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0">
        <v>19</v>
      </c>
      <c r="B1276" s="1060">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0">
        <v>20</v>
      </c>
      <c r="B1277" s="1060">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0">
        <v>21</v>
      </c>
      <c r="B1278" s="1060">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0">
        <v>22</v>
      </c>
      <c r="B1279" s="1060">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0">
        <v>23</v>
      </c>
      <c r="B1280" s="1060">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0">
        <v>24</v>
      </c>
      <c r="B1281" s="1060">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0">
        <v>25</v>
      </c>
      <c r="B1282" s="1060">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0">
        <v>26</v>
      </c>
      <c r="B1283" s="1060">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0">
        <v>27</v>
      </c>
      <c r="B1284" s="1060">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0">
        <v>28</v>
      </c>
      <c r="B1285" s="1060">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0">
        <v>29</v>
      </c>
      <c r="B1286" s="1060">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0">
        <v>30</v>
      </c>
      <c r="B1287" s="1060">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1" t="s">
        <v>342</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060">
        <v>1</v>
      </c>
      <c r="B1291" s="1060">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0">
        <v>2</v>
      </c>
      <c r="B1292" s="1060">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0">
        <v>3</v>
      </c>
      <c r="B1293" s="1060">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0">
        <v>4</v>
      </c>
      <c r="B1294" s="1060">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0">
        <v>5</v>
      </c>
      <c r="B1295" s="1060">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0">
        <v>6</v>
      </c>
      <c r="B1296" s="1060">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0">
        <v>7</v>
      </c>
      <c r="B1297" s="1060">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0">
        <v>8</v>
      </c>
      <c r="B1298" s="1060">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0">
        <v>9</v>
      </c>
      <c r="B1299" s="1060">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0">
        <v>10</v>
      </c>
      <c r="B1300" s="1060">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0">
        <v>11</v>
      </c>
      <c r="B1301" s="1060">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0">
        <v>12</v>
      </c>
      <c r="B1302" s="1060">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0">
        <v>13</v>
      </c>
      <c r="B1303" s="1060">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0">
        <v>14</v>
      </c>
      <c r="B1304" s="1060">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0">
        <v>15</v>
      </c>
      <c r="B1305" s="1060">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0">
        <v>16</v>
      </c>
      <c r="B1306" s="1060">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0">
        <v>17</v>
      </c>
      <c r="B1307" s="1060">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0">
        <v>18</v>
      </c>
      <c r="B1308" s="1060">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0">
        <v>19</v>
      </c>
      <c r="B1309" s="1060">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0">
        <v>20</v>
      </c>
      <c r="B1310" s="1060">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0">
        <v>21</v>
      </c>
      <c r="B1311" s="1060">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0">
        <v>22</v>
      </c>
      <c r="B1312" s="1060">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0">
        <v>23</v>
      </c>
      <c r="B1313" s="1060">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0">
        <v>24</v>
      </c>
      <c r="B1314" s="1060">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0">
        <v>25</v>
      </c>
      <c r="B1315" s="1060">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0">
        <v>26</v>
      </c>
      <c r="B1316" s="1060">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0">
        <v>27</v>
      </c>
      <c r="B1317" s="1060">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0">
        <v>28</v>
      </c>
      <c r="B1318" s="1060">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0">
        <v>29</v>
      </c>
      <c r="B1319" s="1060">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0">
        <v>30</v>
      </c>
      <c r="B1320" s="1060">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2020-06-22T05:29:41Z</cp:lastPrinted>
  <dcterms:created xsi:type="dcterms:W3CDTF">2012-03-13T00:50:25Z</dcterms:created>
  <dcterms:modified xsi:type="dcterms:W3CDTF">2020-10-02T04:13:01Z</dcterms:modified>
</cp:coreProperties>
</file>