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修正\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<sst xmlns="http://schemas.openxmlformats.org/spreadsheetml/2006/main" count="3002" uniqueCount="675">
  <si>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</si>
  <si>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</si>
  <si>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</si>
  <si>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</si>
  <si>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</si>
  <si>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</si>
  <si>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</si>
  <si>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</si>
  <si>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</si>
  <si>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</si>
  <si>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</si>
  <si>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</si>
  <si>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</si>
  <si>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</si>
  <si>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</si>
  <si>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</si>
  <si>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</si>
  <si>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</si>
  <si>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</si>
  <si>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</si>
  <si>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</si>
  <si>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</si>
  <si>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</si>
  <si>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</si>
  <si>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</si>
  <si>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</si>
  <si>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</si>
  <si>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</si>
  <si>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</si>
  <si>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</si>
  <si>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</si>
  <si>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</si>
  <si>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</si>
  <si>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</si>
  <si>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</si>
  <si>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</si>
  <si>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</si>
  <si>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</si>
  <si>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</si>
  <si>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</si>
  <si>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</si>
  <si>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</si>
  <si>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</si>
  <si>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</si>
  <si>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</si>
  <si>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</si>
  <si>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</si>
  <si>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</si>
  <si>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</si>
  <si>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</si>
  <si>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</si>
  <si>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</si>
  <si>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</si>
  <si>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</si>
  <si>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</si>
  <si>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</si>
  <si>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</si>
  <si>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</si>
  <si>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</si>
  <si>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</si>
  <si>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</si>
  <si>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</si>
  <si>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</si>
  <si>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</si>
  <si>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</si>
  <si>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</si>
  <si>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</si>
  <si>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</si>
  <si>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</si>
  <si>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</si>
  <si>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</si>
  <si>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</si>
  <si>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</si>
  <si>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</si>
  <si>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</si>
  <si>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</si>
  <si>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</si>
  <si>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</si>
  <si>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</si>
  <si>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</si>
  <si>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</si>
  <si>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</si>
  <si>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</si>
  <si>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</si>
  <si>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</si>
  <si>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</si>
  <si>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</si>
  <si>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</si>
  <si>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</si>
  <si>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</si>
  <si>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</si>
  <si>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</si>
  <si>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</si>
  <si>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</si>
  <si>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</si>
  <si>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</si>
  <si>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</si>
  <si>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</si>
  <si>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</si>
  <si>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</si>
  <si>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</si>
  <si>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</si>
  <si>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</si>
  <si>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</si>
  <si>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</si>
  <si>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</si>
  <si>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</si>
  <si>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</si>
  <si>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</si>
  <si>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</si>
  <si>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</si>
  <si>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</si>
  <si>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</si>
  <si>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</si>
  <si>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</si>
  <si>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</si>
  <si>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</si>
  <si>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</si>
  <si>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</si>
  <si>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</si>
  <si>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</si>
  <si>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</si>
  <si>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</si>
  <si>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</si>
  <si>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</si>
  <si>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</si>
  <si>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</si>
  <si>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</si>
  <si>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</si>
  <si>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</si>
  <si>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</si>
  <si>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</si>
  <si>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</si>
  <si>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</si>
  <si>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</si>
  <si>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</si>
  <si>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</si>
  <si>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</si>
  <si>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</si>
  <si>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</si>
  <si>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</si>
  <si>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</si>
  <si>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</si>
  <si>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</si>
  <si>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</si>
  <si>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</si>
  <si>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</si>
  <si>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</si>
  <si>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</si>
  <si>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</si>
  <si>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</si>
  <si>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</si>
  <si>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</si>
  <si>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</si>
  <si>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</si>
  <si>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</si>
  <si>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</si>
  <si>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</si>
  <si>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</si>
  <si>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</si>
  <si>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</si>
  <si>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</si>
  <si>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</si>
  <si>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</si>
  <si>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</si>
  <si>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</si>
  <si>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</si>
  <si>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</si>
  <si>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</si>
  <si>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</si>
  <si>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</si>
  <si>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</si>
  <si>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</si>
  <si>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</si>
  <si>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</si>
  <si>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</si>
  <si>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</si>
  <si>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</si>
  <si>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</si>
  <si>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</si>
  <si>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</si>
  <si>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</si>
  <si>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</si>
  <si>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</si>
  <si>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</si>
  <si>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</si>
  <si>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</si>
  <si>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</si>
  <si>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</si>
  <si>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</si>
  <si>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</si>
  <si>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</si>
  <si>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</si>
  <si>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</si>
  <si>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</si>
  <si>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</si>
  <si>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</si>
  <si>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</si>
  <si>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</si>
  <si>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</si>
  <si>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</si>
  <si>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</si>
  <si>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</si>
  <si>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</si>
  <si>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</si>
  <si>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</si>
  <si>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</si>
  <si>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</si>
  <si>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</si>
  <si>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</si>
  <si>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</si>
  <si>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</si>
  <si>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</si>
  <si>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</si>
  <si>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</si>
  <si>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</si>
  <si>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</si>
  <si>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</si>
  <si>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</si>
  <si>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</si>
  <si>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</si>
  <si>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</si>
  <si>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</si>
  <si>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</si>
  <si>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</si>
  <si>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</si>
  <si>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</si>
  <si>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</si>
  <si>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</si>
  <si>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</si>
  <si>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</si>
  <si>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</si>
  <si>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</si>
  <si>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</si>
  <si>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</si>
  <si>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</si>
  <si>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</si>
  <si>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</si>
  <si>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</si>
  <si>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</si>
  <si>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</si>
  <si>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</si>
  <si>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</si>
  <si>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</si>
  <si>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</si>
  <si>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</si>
  <si>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</si>
  <si>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</si>
  <si>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</si>
  <si>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</si>
  <si>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</si>
  <si>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</si>
  <si>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</si>
  <si>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</si>
  <si>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</si>
  <si>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</si>
  <si>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</si>
  <si>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</si>
  <si>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</si>
  <si>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</si>
  <si>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</si>
  <si>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</si>
  <si>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</si>
  <si>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</si>
  <si>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</si>
  <si>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</si>
  <si>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</si>
  <si>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</si>
  <si>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</si>
  <si>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</si>
  <si>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</si>
  <si>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</si>
  <si>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</si>
  <si>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</si>
  <si>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</si>
  <si>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</si>
  <si>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</si>
  <si>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</si>
  <si>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</si>
  <si>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</si>
  <si>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</si>
  <si>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</si>
  <si>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</si>
  <si>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</si>
  <si>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</si>
  <si>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</si>
  <si>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</si>
  <si>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</si>
  <si>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</si>
  <si>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</si>
  <si>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</si>
  <si>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</si>
  <si>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</si>
  <si>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</si>
  <si>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</si>
  <si>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</si>
  <si>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</si>
  <si>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</si>
  <si>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</si>
  <si>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</si>
  <si>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</si>
  <si>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</si>
  <si>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</si>
  <si>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</si>
  <si>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</si>
  <si>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</si>
  <si>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</si>
  <si>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</si>
  <si>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</si>
  <si>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</si>
  <si>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</si>
  <si>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</si>
  <si>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</si>
  <si>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</si>
  <si>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</si>
  <si>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</si>
  <si>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</si>
  <si>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</si>
  <si>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</si>
  <si>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</si>
  <si>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</si>
  <si>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</si>
  <si>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</si>
  <si>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</si>
  <si>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</si>
  <si>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</si>
  <si>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</si>
  <si>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</si>
  <si>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</si>
  <si>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</si>
  <si>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</si>
  <si>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</si>
  <si>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</si>
  <si>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</si>
  <si>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</si>
  <si>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</si>
  <si>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</si>
  <si>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</si>
  <si>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</si>
  <si>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</si>
  <si>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</si>
  <si>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</si>
  <si>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</si>
  <si>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</si>
  <si>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</si>
  <si>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</si>
  <si>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</si>
  <si>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</si>
  <si>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</si>
  <si>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</si>
  <si>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</si>
  <si>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</si>
  <si>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</si>
  <si>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</si>
  <si>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</si>
  <si>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</si>
  <si>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</si>
  <si>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</si>
  <si>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</si>
  <si>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</si>
  <si>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</si>
  <si>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</si>
  <si>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</si>
  <si>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</si>
  <si>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</si>
  <si>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</si>
  <si>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</si>
  <si>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</si>
  <si>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</si>
  <si>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</si>
  <si>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</si>
  <si>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</si>
  <si>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</si>
  <si>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</si>
  <si>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</si>
  <si>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</si>
  <si>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</si>
  <si>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</si>
  <si>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</si>
  <si>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</si>
  <si>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</si>
  <si>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</si>
  <si>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</si>
  <si>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</si>
  <si>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</si>
  <si>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</si>
  <si>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</si>
  <si>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</si>
  <si>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</si>
  <si>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</si>
  <si>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</si>
  <si>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</si>
  <si>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</si>
  <si>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</si>
  <si>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</si>
  <si>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</si>
  <si>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</si>
  <si>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</si>
  <si>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</si>
  <si>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</si>
  <si>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</si>
  <si>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</si>
  <si>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</si>
  <si>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</si>
  <si>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</si>
  <si>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</si>
  <si>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</si>
  <si>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</si>
  <si>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</si>
  <si>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</si>
  <si>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</si>
  <si>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</si>
  <si>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</si>
  <si>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</si>
  <si>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</si>
  <si>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</si>
  <si>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</si>
  <si>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</si>
  <si>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</si>
  <si>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</si>
  <si>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</si>
  <si>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</si>
  <si>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</si>
  <si>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</si>
  <si>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</si>
  <si>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</si>
  <si>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</si>
  <si>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</si>
  <si>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</si>
  <si>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</si>
  <si>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</si>
  <si>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</si>
  <si>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</si>
  <si>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</si>
  <si>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</si>
  <si>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</si>
  <si>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</si>
  <si>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</si>
  <si>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</si>
  <si>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</si>
  <si>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</si>
  <si>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</si>
  <si>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</si>
  <si>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</si>
  <si>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</si>
  <si>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</si>
  <si>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</si>
  <si>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</si>
  <si>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</si>
  <si>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</si>
  <si>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</si>
  <si>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</si>
  <si>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</si>
  <si>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</si>
  <si>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</si>
  <si>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</si>
  <si>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</si>
  <si>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</si>
  <si>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</si>
  <si>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</si>
  <si>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</si>
  <si>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</si>
  <si>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</si>
  <si>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</si>
  <si>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</si>
  <si>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</si>
  <si>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</si>
  <si>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</si>
  <si>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</si>
  <si>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</si>
  <si>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</si>
  <si>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</si>
  <si>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</si>
  <si>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</si>
  <si>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</si>
  <si>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</si>
  <si>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</si>
  <si>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</si>
  <si>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</si>
  <si>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</si>
  <si>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</si>
  <si>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</si>
  <si>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</si>
  <si>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</si>
  <si>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</si>
  <si>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</si>
  <si>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</si>
  <si>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</si>
  <si>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</si>
  <si>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</si>
  <si>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</si>
  <si>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</si>
  <si>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</si>
  <si>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</si>
  <si>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</si>
  <si>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</si>
  <si>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</si>
  <si>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</si>
  <si>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</si>
  <si>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</si>
  <si>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</si>
  <si>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</si>
  <si>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</si>
  <si>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</si>
  <si>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</si>
  <si>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</si>
  <si>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</si>
  <si>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</si>
  <si>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</si>
  <si>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</si>
  <si>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</si>
  <si>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</si>
  <si>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</si>
  <si>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</si>
  <si>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</si>
  <si>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</si>
  <si>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</si>
  <si>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</si>
  <si>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</si>
  <si>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</si>
  <si>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</si>
  <si>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</si>
  <si>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</si>
  <si>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</si>
  <si>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</si>
  <si>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</si>
  <si>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</si>
  <si>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</si>
  <si>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</si>
  <si>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</si>
  <si>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</si>
  <si>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</si>
  <si>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</si>
  <si>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</si>
  <si>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</si>
  <si>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</si>
  <si>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</si>
  <si>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</si>
  <si>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</si>
  <si>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</si>
  <si>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</si>
  <si>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</si>
  <si>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</si>
  <si>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</si>
  <si>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</si>
  <si>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</si>
  <si>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</si>
  <si>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</si>
  <si>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</si>
  <si>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</si>
  <si>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</si>
  <si>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</si>
  <si>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</si>
  <si>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</si>
  <si>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</si>
  <si>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</si>
  <si>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</si>
  <si>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</si>
  <si>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</si>
  <si>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</si>
  <si>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</si>
  <si>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</si>
  <si>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</si>
  <si>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高齢者スキルアップ・就職促進事業</t>
    <rPh sb="0" eb="3">
      <t>コウレイシャ</t>
    </rPh>
    <rPh sb="10" eb="16">
      <t>シュウショクソクシンジギョウ</t>
    </rPh>
    <phoneticPr fontId="5"/>
  </si>
  <si>
    <t>平成２９年度</t>
    <rPh sb="0" eb="2">
      <t>ヘイセイ</t>
    </rPh>
    <rPh sb="4" eb="5">
      <t>ネン</t>
    </rPh>
    <rPh sb="5" eb="6">
      <t>ド</t>
    </rPh>
    <phoneticPr fontId="5"/>
  </si>
  <si>
    <t>職業安定局</t>
    <rPh sb="0" eb="5">
      <t>ショクギョウアンテイキョク</t>
    </rPh>
    <phoneticPr fontId="5"/>
  </si>
  <si>
    <t>高齢者雇用対策課</t>
    <rPh sb="0" eb="3">
      <t>コウレイシャ</t>
    </rPh>
    <rPh sb="3" eb="5">
      <t>コヨウ</t>
    </rPh>
    <rPh sb="5" eb="7">
      <t>タイサク</t>
    </rPh>
    <rPh sb="7" eb="8">
      <t>カ</t>
    </rPh>
    <phoneticPr fontId="5"/>
  </si>
  <si>
    <t>○</t>
  </si>
  <si>
    <t>雇用保険法第62条第1項第6号
雇用保険法第63条第1項第3号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</si>
  <si>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</si>
  <si>
    <t>-</t>
    <phoneticPr fontId="5"/>
  </si>
  <si>
    <t>働く意欲を持つ高齢者が、経験のない分野等で円滑に再就職できるよう、必要な能力を習得するための技能講習と就職先企業の開拓、就職が見込まれる分野の企業における職場体験、就職面接会、就職後のフォローアップ等の就職支援を一体的に実施する。</t>
    <rPh sb="0" eb="1">
      <t>ハタラ</t>
    </rPh>
    <rPh sb="2" eb="4">
      <t>イヨク</t>
    </rPh>
    <rPh sb="5" eb="6">
      <t>モ</t>
    </rPh>
    <rPh sb="7" eb="10">
      <t>コウレイシャ</t>
    </rPh>
    <rPh sb="12" eb="14">
      <t>ケイケン</t>
    </rPh>
    <rPh sb="17" eb="19">
      <t>ブンヤ</t>
    </rPh>
    <rPh sb="19" eb="20">
      <t>トウ</t>
    </rPh>
    <rPh sb="21" eb="23">
      <t>エンカツ</t>
    </rPh>
    <rPh sb="24" eb="27">
      <t>サイシュウショク</t>
    </rPh>
    <rPh sb="33" eb="35">
      <t>ヒツヨウ</t>
    </rPh>
    <rPh sb="36" eb="38">
      <t>ノウリョク</t>
    </rPh>
    <rPh sb="39" eb="41">
      <t>シュウトク</t>
    </rPh>
    <rPh sb="46" eb="48">
      <t>ギノウ</t>
    </rPh>
    <rPh sb="48" eb="50">
      <t>コウシュウ</t>
    </rPh>
    <rPh sb="51" eb="53">
      <t>シュウショク</t>
    </rPh>
    <rPh sb="53" eb="54">
      <t>サキ</t>
    </rPh>
    <rPh sb="54" eb="56">
      <t>キギョウ</t>
    </rPh>
    <rPh sb="57" eb="59">
      <t>カイタク</t>
    </rPh>
    <rPh sb="60" eb="62">
      <t>シュウショク</t>
    </rPh>
    <rPh sb="63" eb="65">
      <t>ミコ</t>
    </rPh>
    <rPh sb="68" eb="70">
      <t>ブンヤ</t>
    </rPh>
    <rPh sb="71" eb="73">
      <t>キギョウ</t>
    </rPh>
    <rPh sb="77" eb="79">
      <t>ショクバ</t>
    </rPh>
    <rPh sb="79" eb="81">
      <t>タイケン</t>
    </rPh>
    <rPh sb="82" eb="84">
      <t>シュウショク</t>
    </rPh>
    <rPh sb="84" eb="87">
      <t>メンセツカイ</t>
    </rPh>
    <rPh sb="88" eb="91">
      <t>シュウショクゴ</t>
    </rPh>
    <rPh sb="99" eb="100">
      <t>トウ</t>
    </rPh>
    <rPh sb="101" eb="103">
      <t>シュウショク</t>
    </rPh>
    <rPh sb="103" eb="105">
      <t>シエン</t>
    </rPh>
    <rPh sb="106" eb="109">
      <t>イッタイテキ</t>
    </rPh>
    <rPh sb="110" eb="112">
      <t>ジッシ</t>
    </rPh>
    <phoneticPr fontId="5"/>
  </si>
  <si>
    <t>就職を希望する55歳以上の高齢者を対象に、キャリア・コンサルティング、技能講習、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t>
    <rPh sb="0" eb="2">
      <t>シュウショク</t>
    </rPh>
    <rPh sb="3" eb="5">
      <t>キボウ</t>
    </rPh>
    <rPh sb="9" eb="10">
      <t>サイ</t>
    </rPh>
    <rPh sb="10" eb="12">
      <t>イジョウ</t>
    </rPh>
    <rPh sb="13" eb="16">
      <t>コウレイシャ</t>
    </rPh>
    <rPh sb="17" eb="19">
      <t>タイショウ</t>
    </rPh>
    <rPh sb="35" eb="37">
      <t>ギノウ</t>
    </rPh>
    <rPh sb="37" eb="39">
      <t>コウシュウ</t>
    </rPh>
    <rPh sb="40" eb="42">
      <t>キギョウ</t>
    </rPh>
    <rPh sb="44" eb="46">
      <t>ショクバ</t>
    </rPh>
    <rPh sb="46" eb="48">
      <t>ケンガク</t>
    </rPh>
    <rPh sb="49" eb="51">
      <t>ショクバ</t>
    </rPh>
    <rPh sb="51" eb="53">
      <t>タイケン</t>
    </rPh>
    <rPh sb="54" eb="56">
      <t>シュウショク</t>
    </rPh>
    <rPh sb="56" eb="59">
      <t>メンセツカイ</t>
    </rPh>
    <rPh sb="60" eb="62">
      <t>シュウショク</t>
    </rPh>
    <rPh sb="62" eb="63">
      <t>ゴ</t>
    </rPh>
    <rPh sb="72" eb="75">
      <t>イッタイテキ</t>
    </rPh>
    <rPh sb="76" eb="78">
      <t>ジッシ</t>
    </rPh>
    <rPh sb="84" eb="86">
      <t>キギョウ</t>
    </rPh>
    <rPh sb="87" eb="89">
      <t>ジンザイ</t>
    </rPh>
    <rPh sb="92" eb="93">
      <t>オヨ</t>
    </rPh>
    <rPh sb="94" eb="97">
      <t>コウレイシャ</t>
    </rPh>
    <rPh sb="98" eb="100">
      <t>シュウショク</t>
    </rPh>
    <rPh sb="104" eb="106">
      <t>ハアク</t>
    </rPh>
    <rPh sb="107" eb="110">
      <t>ゼンコクテキ</t>
    </rPh>
    <rPh sb="111" eb="113">
      <t>キョウツウ</t>
    </rPh>
    <rPh sb="115" eb="117">
      <t>ヒトデ</t>
    </rPh>
    <rPh sb="117" eb="119">
      <t>ブソク</t>
    </rPh>
    <rPh sb="119" eb="121">
      <t>ブンヤ</t>
    </rPh>
    <rPh sb="121" eb="122">
      <t>トウ</t>
    </rPh>
    <rPh sb="123" eb="125">
      <t>コウシュウ</t>
    </rPh>
    <rPh sb="125" eb="126">
      <t>オヨ</t>
    </rPh>
    <rPh sb="127" eb="129">
      <t>チイキ</t>
    </rPh>
    <rPh sb="134" eb="135">
      <t>フ</t>
    </rPh>
    <rPh sb="138" eb="140">
      <t>ブンヤ</t>
    </rPh>
    <rPh sb="141" eb="143">
      <t>コウシュウ</t>
    </rPh>
    <rPh sb="144" eb="146">
      <t>セッケイ</t>
    </rPh>
    <rPh sb="147" eb="149">
      <t>シュウショク</t>
    </rPh>
    <rPh sb="149" eb="150">
      <t>サキ</t>
    </rPh>
    <rPh sb="151" eb="153">
      <t>カイタク</t>
    </rPh>
    <rPh sb="154" eb="155">
      <t>アワ</t>
    </rPh>
    <rPh sb="157" eb="158">
      <t>オコナ</t>
    </rPh>
    <phoneticPr fontId="5"/>
  </si>
  <si>
    <t>-</t>
    <phoneticPr fontId="5"/>
  </si>
  <si>
    <t>-</t>
    <phoneticPr fontId="5"/>
  </si>
  <si>
    <t>-</t>
    <phoneticPr fontId="5"/>
  </si>
  <si>
    <t>-</t>
    <phoneticPr fontId="5"/>
  </si>
  <si>
    <t>-</t>
    <phoneticPr fontId="5"/>
  </si>
  <si>
    <t>-</t>
    <phoneticPr fontId="5"/>
  </si>
  <si>
    <t>-</t>
    <phoneticPr fontId="5"/>
  </si>
  <si>
    <t>高齢者等雇用促進事業委託費</t>
    <rPh sb="0" eb="3">
      <t>コウレイシャ</t>
    </rPh>
    <rPh sb="3" eb="4">
      <t>トウ</t>
    </rPh>
    <rPh sb="4" eb="6">
      <t>コヨウ</t>
    </rPh>
    <rPh sb="6" eb="8">
      <t>ソクシン</t>
    </rPh>
    <rPh sb="8" eb="10">
      <t>ジギョウ</t>
    </rPh>
    <rPh sb="10" eb="13">
      <t>イタクヒ</t>
    </rPh>
    <phoneticPr fontId="5"/>
  </si>
  <si>
    <t>職員旅費</t>
  </si>
  <si>
    <t>諸謝金</t>
  </si>
  <si>
    <t>庁費</t>
    <rPh sb="0" eb="2">
      <t>チョウヒ</t>
    </rPh>
    <phoneticPr fontId="5"/>
  </si>
  <si>
    <t>技能講習修了者の就職率（講習受講後の就職者数／受講修了者）52.5％以上</t>
    <rPh sb="0" eb="2">
      <t>ギノウ</t>
    </rPh>
    <rPh sb="2" eb="4">
      <t>コウシュウ</t>
    </rPh>
    <rPh sb="4" eb="7">
      <t>シュウリョウシャ</t>
    </rPh>
    <rPh sb="8" eb="11">
      <t>シュウショクリツ</t>
    </rPh>
    <rPh sb="12" eb="14">
      <t>コウシュウ</t>
    </rPh>
    <rPh sb="14" eb="17">
      <t>ジュコウゴ</t>
    </rPh>
    <rPh sb="18" eb="21">
      <t>シュウショクシャ</t>
    </rPh>
    <rPh sb="21" eb="22">
      <t>スウ</t>
    </rPh>
    <rPh sb="23" eb="25">
      <t>ジュコウ</t>
    </rPh>
    <rPh sb="25" eb="28">
      <t>シュウリョウシャ</t>
    </rPh>
    <rPh sb="34" eb="36">
      <t>イジョウ</t>
    </rPh>
    <phoneticPr fontId="5"/>
  </si>
  <si>
    <t>技能講習修了者の就職率（講習受講後の就職者数／受講修了者）52.5％以上</t>
    <rPh sb="0" eb="2">
      <t>ギノウ</t>
    </rPh>
    <rPh sb="2" eb="4">
      <t>コウシュウ</t>
    </rPh>
    <rPh sb="4" eb="6">
      <t>シュウリョウ</t>
    </rPh>
    <rPh sb="6" eb="7">
      <t>シャ</t>
    </rPh>
    <rPh sb="8" eb="10">
      <t>シュウショク</t>
    </rPh>
    <rPh sb="10" eb="11">
      <t>リツ</t>
    </rPh>
    <rPh sb="12" eb="14">
      <t>コウシュウ</t>
    </rPh>
    <rPh sb="14" eb="16">
      <t>ジュコウ</t>
    </rPh>
    <rPh sb="16" eb="17">
      <t>ゴ</t>
    </rPh>
    <rPh sb="18" eb="20">
      <t>シュウショク</t>
    </rPh>
    <rPh sb="20" eb="21">
      <t>シャ</t>
    </rPh>
    <rPh sb="21" eb="22">
      <t>スウ</t>
    </rPh>
    <rPh sb="23" eb="25">
      <t>ジュコウ</t>
    </rPh>
    <rPh sb="25" eb="28">
      <t>シュウリョウシャ</t>
    </rPh>
    <rPh sb="34" eb="36">
      <t>イジョウ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</si>
  <si>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</si>
  <si>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</si>
  <si>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技能講習等受講者数</t>
    <rPh sb="0" eb="2">
      <t>ギノウ</t>
    </rPh>
    <rPh sb="2" eb="4">
      <t>コウシュウ</t>
    </rPh>
    <rPh sb="4" eb="5">
      <t>トウ</t>
    </rPh>
    <rPh sb="5" eb="8">
      <t>ジュコウシャ</t>
    </rPh>
    <rPh sb="8" eb="9">
      <t>スウ</t>
    </rPh>
    <phoneticPr fontId="5"/>
  </si>
  <si>
    <t>X：執行額（千円）／Ｙ：技能講習等の受講者数（人）　　　　　　　　　　　　　　</t>
    <rPh sb="2" eb="4">
      <t>シッコウ</t>
    </rPh>
    <rPh sb="4" eb="5">
      <t>ガク</t>
    </rPh>
    <rPh sb="6" eb="7">
      <t>セン</t>
    </rPh>
    <rPh sb="7" eb="8">
      <t>エン</t>
    </rPh>
    <rPh sb="12" eb="14">
      <t>ギノウ</t>
    </rPh>
    <rPh sb="14" eb="16">
      <t>コウシュウ</t>
    </rPh>
    <rPh sb="16" eb="17">
      <t>トウ</t>
    </rPh>
    <rPh sb="18" eb="21">
      <t>ジュコウシャ</t>
    </rPh>
    <rPh sb="21" eb="22">
      <t>スウ</t>
    </rPh>
    <rPh sb="23" eb="24">
      <t>ニン</t>
    </rPh>
    <phoneticPr fontId="5"/>
  </si>
  <si>
    <t>人</t>
    <rPh sb="0" eb="1">
      <t>ニン</t>
    </rPh>
    <phoneticPr fontId="5"/>
  </si>
  <si>
    <t>-</t>
    <phoneticPr fontId="5"/>
  </si>
  <si>
    <t>-</t>
    <phoneticPr fontId="5"/>
  </si>
  <si>
    <t>千円</t>
    <rPh sb="0" eb="2">
      <t>センエン</t>
    </rPh>
    <phoneticPr fontId="5"/>
  </si>
  <si>
    <t>1,214,354千円/12,717</t>
    <rPh sb="9" eb="11">
      <t>センエン</t>
    </rPh>
    <phoneticPr fontId="5"/>
  </si>
  <si>
    <t>1,206,625千円/9,307</t>
    <rPh sb="9" eb="11">
      <t>センエン</t>
    </rPh>
    <phoneticPr fontId="5"/>
  </si>
  <si>
    <t>-</t>
    <phoneticPr fontId="5"/>
  </si>
  <si>
    <t>雇用機会を創出するとともに雇用の安定を図ること（Ⅴ-3）</t>
    <rPh sb="0" eb="2">
      <t>コヨウ</t>
    </rPh>
    <rPh sb="2" eb="4">
      <t>キカイ</t>
    </rPh>
    <rPh sb="5" eb="7">
      <t>ソウシュツ</t>
    </rPh>
    <rPh sb="13" eb="15">
      <t>コヨウ</t>
    </rPh>
    <rPh sb="16" eb="18">
      <t>アンテイ</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</si>
  <si>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</si>
  <si>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</si>
  <si>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</si>
  <si>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</si>
  <si>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</si>
  <si>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就職を希望する55歳以上の高齢者を対象に、キャリア・コンサルティング、技能講習、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これらを実施することにより、高齢者の雇用の安定・促進を図る。</t>
    <rPh sb="164" eb="166">
      <t>ジッシ</t>
    </rPh>
    <rPh sb="174" eb="177">
      <t>コウレイシャ</t>
    </rPh>
    <rPh sb="178" eb="180">
      <t>コヨウ</t>
    </rPh>
    <rPh sb="181" eb="183">
      <t>アンテイ</t>
    </rPh>
    <rPh sb="184" eb="186">
      <t>ソクシン</t>
    </rPh>
    <rPh sb="187" eb="188">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</si>
  <si>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</si>
  <si>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</si>
  <si>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</si>
  <si>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</si>
  <si>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</si>
  <si>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</si>
  <si>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</si>
  <si>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</si>
  <si>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</si>
  <si>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</si>
  <si>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業の人材ニーズ、高齢者の就職ニーズを把握し、政策的に推進する分野（介護、育児等の人手不足分野）の共通講習及び地域の高齢者や企業のニーズを踏まえた地域設定講習を行うこととしており、国民や社会のニーズを的確に反映している。</t>
    <rPh sb="0" eb="2">
      <t>キギョウ</t>
    </rPh>
    <rPh sb="3" eb="5">
      <t>ジンザイ</t>
    </rPh>
    <rPh sb="9" eb="12">
      <t>コウレイシャ</t>
    </rPh>
    <rPh sb="13" eb="15">
      <t>シュウショク</t>
    </rPh>
    <rPh sb="19" eb="21">
      <t>ハアク</t>
    </rPh>
    <rPh sb="23" eb="26">
      <t>セイサクテキ</t>
    </rPh>
    <rPh sb="27" eb="29">
      <t>スイシン</t>
    </rPh>
    <rPh sb="31" eb="33">
      <t>ブンヤ</t>
    </rPh>
    <rPh sb="34" eb="36">
      <t>カイゴ</t>
    </rPh>
    <rPh sb="37" eb="39">
      <t>イクジ</t>
    </rPh>
    <rPh sb="39" eb="40">
      <t>トウ</t>
    </rPh>
    <rPh sb="41" eb="43">
      <t>ヒトデ</t>
    </rPh>
    <rPh sb="43" eb="45">
      <t>ブソク</t>
    </rPh>
    <rPh sb="45" eb="47">
      <t>ブンヤ</t>
    </rPh>
    <rPh sb="49" eb="51">
      <t>キョウツウ</t>
    </rPh>
    <rPh sb="51" eb="53">
      <t>コウシュウ</t>
    </rPh>
    <rPh sb="53" eb="54">
      <t>オヨ</t>
    </rPh>
    <rPh sb="55" eb="57">
      <t>チイキ</t>
    </rPh>
    <rPh sb="58" eb="61">
      <t>コウレイシャ</t>
    </rPh>
    <rPh sb="62" eb="64">
      <t>キギョウ</t>
    </rPh>
    <rPh sb="69" eb="70">
      <t>フ</t>
    </rPh>
    <rPh sb="73" eb="75">
      <t>チイキ</t>
    </rPh>
    <rPh sb="75" eb="77">
      <t>セッテイ</t>
    </rPh>
    <rPh sb="77" eb="79">
      <t>コウシュウ</t>
    </rPh>
    <rPh sb="80" eb="81">
      <t>オコナ</t>
    </rPh>
    <rPh sb="90" eb="92">
      <t>コクミン</t>
    </rPh>
    <rPh sb="93" eb="95">
      <t>シャカイ</t>
    </rPh>
    <rPh sb="100" eb="102">
      <t>テキカク</t>
    </rPh>
    <rPh sb="103" eb="105">
      <t>ハンエイ</t>
    </rPh>
    <phoneticPr fontId="5"/>
  </si>
  <si>
    <t>高齢者の増加や労働力人口の減少が確実視される中、働く意欲のある高齢者の就業を推進することは喫緊の課題であり、高齢者雇用安定法第5条の国の責務として実施する必要がある。</t>
    <rPh sb="0" eb="3">
      <t>コウレイシャ</t>
    </rPh>
    <rPh sb="4" eb="6">
      <t>ゾウカ</t>
    </rPh>
    <rPh sb="7" eb="10">
      <t>ロウドウリョク</t>
    </rPh>
    <rPh sb="10" eb="12">
      <t>ジンコウ</t>
    </rPh>
    <rPh sb="13" eb="15">
      <t>ゲンショウ</t>
    </rPh>
    <rPh sb="16" eb="19">
      <t>カクジツシ</t>
    </rPh>
    <rPh sb="22" eb="23">
      <t>ナカ</t>
    </rPh>
    <rPh sb="24" eb="25">
      <t>ハタラ</t>
    </rPh>
    <rPh sb="26" eb="28">
      <t>イヨク</t>
    </rPh>
    <rPh sb="31" eb="34">
      <t>コウレイシャ</t>
    </rPh>
    <rPh sb="35" eb="37">
      <t>シュウギョウ</t>
    </rPh>
    <rPh sb="38" eb="40">
      <t>スイシン</t>
    </rPh>
    <rPh sb="45" eb="47">
      <t>キッキン</t>
    </rPh>
    <rPh sb="48" eb="50">
      <t>カダイ</t>
    </rPh>
    <rPh sb="66" eb="67">
      <t>クニ</t>
    </rPh>
    <rPh sb="68" eb="70">
      <t>セキム</t>
    </rPh>
    <rPh sb="73" eb="75">
      <t>ジッシ</t>
    </rPh>
    <rPh sb="77" eb="79">
      <t>ヒツヨウ</t>
    </rPh>
    <phoneticPr fontId="5"/>
  </si>
  <si>
    <t>高齢者の増加や労働力人口の減少が確実視される中、働く意欲のある高齢者の就業を推進することは喫緊の課題であり、優先度の高い事業である。</t>
    <rPh sb="54" eb="57">
      <t>ユウセンド</t>
    </rPh>
    <rPh sb="58" eb="59">
      <t>タカ</t>
    </rPh>
    <rPh sb="60" eb="62">
      <t>ジギョウ</t>
    </rPh>
    <phoneticPr fontId="5"/>
  </si>
  <si>
    <t>△</t>
  </si>
  <si>
    <t>有</t>
  </si>
  <si>
    <t>無</t>
  </si>
  <si>
    <t>‐</t>
  </si>
  <si>
    <t>経費削減等により適切な執行になるよう努めており、コスト等の水準は妥当である。</t>
    <rPh sb="0" eb="2">
      <t>ケイヒ</t>
    </rPh>
    <rPh sb="2" eb="4">
      <t>サクゲン</t>
    </rPh>
    <rPh sb="4" eb="5">
      <t>トウ</t>
    </rPh>
    <rPh sb="8" eb="10">
      <t>テキセツ</t>
    </rPh>
    <rPh sb="11" eb="13">
      <t>シッコウ</t>
    </rPh>
    <rPh sb="18" eb="19">
      <t>ツト</t>
    </rPh>
    <rPh sb="27" eb="28">
      <t>トウ</t>
    </rPh>
    <rPh sb="29" eb="31">
      <t>スイジュン</t>
    </rPh>
    <rPh sb="32" eb="34">
      <t>ダトウ</t>
    </rPh>
    <phoneticPr fontId="5"/>
  </si>
  <si>
    <t>事業に必要な委託費等の経費に限定されている。</t>
    <rPh sb="0" eb="2">
      <t>ジギョウ</t>
    </rPh>
    <rPh sb="3" eb="5">
      <t>ヒツヨウ</t>
    </rPh>
    <rPh sb="6" eb="9">
      <t>イタクヒ</t>
    </rPh>
    <rPh sb="9" eb="10">
      <t>トウ</t>
    </rPh>
    <rPh sb="11" eb="13">
      <t>ケイヒ</t>
    </rPh>
    <rPh sb="14" eb="16">
      <t>ゲンテイ</t>
    </rPh>
    <phoneticPr fontId="5"/>
  </si>
  <si>
    <t>一般競争入札（総合評価落札方式）による効果である。</t>
    <rPh sb="0" eb="2">
      <t>イッパン</t>
    </rPh>
    <rPh sb="2" eb="4">
      <t>キョウソウ</t>
    </rPh>
    <rPh sb="4" eb="6">
      <t>ニュウサツ</t>
    </rPh>
    <rPh sb="7" eb="9">
      <t>ソウゴウ</t>
    </rPh>
    <rPh sb="9" eb="11">
      <t>ヒョウカ</t>
    </rPh>
    <rPh sb="11" eb="13">
      <t>ラクサツ</t>
    </rPh>
    <rPh sb="13" eb="15">
      <t>ホウシキ</t>
    </rPh>
    <rPh sb="19" eb="21">
      <t>コウカ</t>
    </rPh>
    <phoneticPr fontId="5"/>
  </si>
  <si>
    <t>実績の低調な事業は翌年度の事業実施に当たって見直しを検討するなど、コスト削減や効率化を図っている。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ケントウ</t>
    </rPh>
    <rPh sb="36" eb="38">
      <t>サクゲン</t>
    </rPh>
    <rPh sb="39" eb="42">
      <t>コウリツカ</t>
    </rPh>
    <rPh sb="43" eb="44">
      <t>ハカ</t>
    </rPh>
    <phoneticPr fontId="5"/>
  </si>
  <si>
    <t>成果実績は成果目標を達成している。</t>
    <rPh sb="0" eb="2">
      <t>セイカ</t>
    </rPh>
    <rPh sb="2" eb="4">
      <t>ジッセキ</t>
    </rPh>
    <rPh sb="5" eb="7">
      <t>セイカ</t>
    </rPh>
    <rPh sb="7" eb="9">
      <t>モクヒョウ</t>
    </rPh>
    <rPh sb="10" eb="12">
      <t>タッセイ</t>
    </rPh>
    <phoneticPr fontId="5"/>
  </si>
  <si>
    <t>提案書技術審査委員会において提案書を評価する際、実施手段・方法も含めて審査している。また、一般競争入札を行うことでコスト削減を図っている。</t>
    <rPh sb="0" eb="3">
      <t>テイアンショ</t>
    </rPh>
    <rPh sb="3" eb="5">
      <t>ギジュツ</t>
    </rPh>
    <rPh sb="5" eb="7">
      <t>シンサ</t>
    </rPh>
    <rPh sb="7" eb="10">
      <t>イインカイ</t>
    </rPh>
    <rPh sb="14" eb="17">
      <t>テイアンショ</t>
    </rPh>
    <rPh sb="18" eb="20">
      <t>ヒョウカ</t>
    </rPh>
    <rPh sb="22" eb="23">
      <t>サイ</t>
    </rPh>
    <rPh sb="24" eb="26">
      <t>ジッシ</t>
    </rPh>
    <rPh sb="26" eb="28">
      <t>シュダン</t>
    </rPh>
    <rPh sb="29" eb="31">
      <t>ホウホウ</t>
    </rPh>
    <rPh sb="32" eb="33">
      <t>フク</t>
    </rPh>
    <rPh sb="35" eb="37">
      <t>シンサ</t>
    </rPh>
    <rPh sb="45" eb="47">
      <t>イッパン</t>
    </rPh>
    <rPh sb="47" eb="49">
      <t>キョウソウ</t>
    </rPh>
    <rPh sb="49" eb="51">
      <t>ニュウサツ</t>
    </rPh>
    <rPh sb="52" eb="53">
      <t>オコナ</t>
    </rPh>
    <rPh sb="60" eb="62">
      <t>サクゲン</t>
    </rPh>
    <rPh sb="63" eb="64">
      <t>ハカ</t>
    </rPh>
    <phoneticPr fontId="5"/>
  </si>
  <si>
    <t>0591</t>
    <phoneticPr fontId="5"/>
  </si>
  <si>
    <t>29-0030</t>
    <phoneticPr fontId="5"/>
  </si>
  <si>
    <t>高齢者スキルアップ・就職促進事業に係る会議開催（資料作成費、会場借料、会議費等）</t>
    <rPh sb="0" eb="3">
      <t>コウレイシャ</t>
    </rPh>
    <rPh sb="10" eb="16">
      <t>シュウショクソクシンジギョウ</t>
    </rPh>
    <rPh sb="17" eb="18">
      <t>カカ</t>
    </rPh>
    <rPh sb="19" eb="21">
      <t>カイギ</t>
    </rPh>
    <rPh sb="21" eb="23">
      <t>カイサイ</t>
    </rPh>
    <rPh sb="24" eb="26">
      <t>シリョウ</t>
    </rPh>
    <rPh sb="26" eb="28">
      <t>サクセイ</t>
    </rPh>
    <rPh sb="28" eb="29">
      <t>ヒ</t>
    </rPh>
    <rPh sb="30" eb="32">
      <t>カイジョウ</t>
    </rPh>
    <rPh sb="32" eb="34">
      <t>シャクリョウ</t>
    </rPh>
    <rPh sb="35" eb="38">
      <t>カイギヒ</t>
    </rPh>
    <rPh sb="38" eb="39">
      <t>トウ</t>
    </rPh>
    <phoneticPr fontId="5"/>
  </si>
  <si>
    <t>事業費</t>
    <rPh sb="0" eb="3">
      <t>ジギョウヒ</t>
    </rPh>
    <phoneticPr fontId="5"/>
  </si>
  <si>
    <t>管理費</t>
    <rPh sb="0" eb="3">
      <t>カンリヒ</t>
    </rPh>
    <phoneticPr fontId="5"/>
  </si>
  <si>
    <t>委託事業実施に当たっての管理費（人件費、消耗品費、通信運搬費、光熱水量費など）</t>
    <rPh sb="16" eb="19">
      <t>ジンケンヒ</t>
    </rPh>
    <phoneticPr fontId="5"/>
  </si>
  <si>
    <t>消費税</t>
    <rPh sb="0" eb="3">
      <t>ショウヒゼイ</t>
    </rPh>
    <phoneticPr fontId="5"/>
  </si>
  <si>
    <t>委託事業実施に当たっての事業費（印刷製本費、会議費など）</t>
    <phoneticPr fontId="5"/>
  </si>
  <si>
    <t>A.大阪労働局</t>
    <rPh sb="2" eb="4">
      <t>オオサカ</t>
    </rPh>
    <rPh sb="4" eb="7">
      <t>ロウドウキョク</t>
    </rPh>
    <phoneticPr fontId="5"/>
  </si>
  <si>
    <t>大阪労働局</t>
    <rPh sb="0" eb="2">
      <t>オオサカ</t>
    </rPh>
    <rPh sb="2" eb="5">
      <t>ロウドウキョク</t>
    </rPh>
    <phoneticPr fontId="5"/>
  </si>
  <si>
    <t>高齢者スキルアップ・就職促進事業に係る事務費</t>
    <rPh sb="0" eb="3">
      <t>コウレイシャ</t>
    </rPh>
    <rPh sb="10" eb="16">
      <t>シュウショクソクシンジギョウ</t>
    </rPh>
    <rPh sb="17" eb="18">
      <t>カカ</t>
    </rPh>
    <rPh sb="19" eb="22">
      <t>ジムヒ</t>
    </rPh>
    <phoneticPr fontId="5"/>
  </si>
  <si>
    <t>沖縄労働局</t>
    <rPh sb="0" eb="2">
      <t>オキナワ</t>
    </rPh>
    <rPh sb="2" eb="5">
      <t>ロウドウキョク</t>
    </rPh>
    <phoneticPr fontId="5"/>
  </si>
  <si>
    <t>鳥取労働局</t>
    <rPh sb="0" eb="2">
      <t>トットリ</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</si>
  <si>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</si>
  <si>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</si>
  <si>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広島労働局</t>
    <rPh sb="0" eb="2">
      <t>ヒロシマ</t>
    </rPh>
    <rPh sb="2" eb="5">
      <t>ロウドウキョク</t>
    </rPh>
    <phoneticPr fontId="5"/>
  </si>
  <si>
    <t>兵庫労働局</t>
    <rPh sb="0" eb="2">
      <t>ヒョウゴ</t>
    </rPh>
    <rPh sb="2" eb="5">
      <t>ロウドウキョク</t>
    </rPh>
    <phoneticPr fontId="5"/>
  </si>
  <si>
    <t>富山労働局</t>
    <rPh sb="0" eb="2">
      <t>トヤマ</t>
    </rPh>
    <rPh sb="2" eb="5">
      <t>ロウドウキョク</t>
    </rPh>
    <phoneticPr fontId="5"/>
  </si>
  <si>
    <t>高齢者スキルアップ・就職促進事業に係る委託事業</t>
    <rPh sb="0" eb="3">
      <t>コウレイシャ</t>
    </rPh>
    <rPh sb="10" eb="16">
      <t>シュウショクソクシンジギョウ</t>
    </rPh>
    <rPh sb="17" eb="18">
      <t>カカ</t>
    </rPh>
    <rPh sb="19" eb="21">
      <t>イタク</t>
    </rPh>
    <rPh sb="21" eb="23">
      <t>ジギョウ</t>
    </rPh>
    <phoneticPr fontId="5"/>
  </si>
  <si>
    <t>－</t>
  </si>
  <si>
    <t>（株）東京リーガルマインド（福岡）</t>
    <rPh sb="1" eb="2">
      <t>カブ</t>
    </rPh>
    <rPh sb="3" eb="5">
      <t>トウキョウ</t>
    </rPh>
    <rPh sb="14" eb="16">
      <t>フクオカ</t>
    </rPh>
    <phoneticPr fontId="5"/>
  </si>
  <si>
    <t>（株）建築資料研究社（千葉）</t>
    <rPh sb="1" eb="2">
      <t>カブ</t>
    </rPh>
    <rPh sb="3" eb="5">
      <t>ケンチク</t>
    </rPh>
    <rPh sb="5" eb="6">
      <t>シ</t>
    </rPh>
    <rPh sb="6" eb="7">
      <t>リョウ</t>
    </rPh>
    <rPh sb="7" eb="10">
      <t>ケンキュウシャ</t>
    </rPh>
    <rPh sb="11" eb="13">
      <t>チバ</t>
    </rPh>
    <phoneticPr fontId="5"/>
  </si>
  <si>
    <t>－</t>
    <phoneticPr fontId="5"/>
  </si>
  <si>
    <t>福島労働局</t>
    <rPh sb="0" eb="2">
      <t>フクシマ</t>
    </rPh>
    <rPh sb="2" eb="5">
      <t>ロウドウキョク</t>
    </rPh>
    <phoneticPr fontId="5"/>
  </si>
  <si>
    <t>岐阜労働局</t>
    <rPh sb="0" eb="2">
      <t>ギフ</t>
    </rPh>
    <rPh sb="2" eb="5">
      <t>ロウドウキョク</t>
    </rPh>
    <phoneticPr fontId="5"/>
  </si>
  <si>
    <t>（株）東京リーガルマインド（大阪）</t>
    <rPh sb="1" eb="2">
      <t>カブ</t>
    </rPh>
    <rPh sb="3" eb="5">
      <t>トウキョウ</t>
    </rPh>
    <rPh sb="14" eb="16">
      <t>オオサカ</t>
    </rPh>
    <phoneticPr fontId="5"/>
  </si>
  <si>
    <t>（株）シグマスタッフ（東京）</t>
    <rPh sb="0" eb="3">
      <t>カブ</t>
    </rPh>
    <rPh sb="11" eb="13">
      <t>トウキョウ</t>
    </rPh>
    <phoneticPr fontId="5"/>
  </si>
  <si>
    <t>（株）建築資料研究社（神奈川）</t>
    <rPh sb="1" eb="2">
      <t>カブ</t>
    </rPh>
    <rPh sb="3" eb="5">
      <t>ケンチク</t>
    </rPh>
    <rPh sb="5" eb="6">
      <t>シ</t>
    </rPh>
    <rPh sb="6" eb="7">
      <t>リョウ</t>
    </rPh>
    <rPh sb="7" eb="10">
      <t>ケンキュウシャ</t>
    </rPh>
    <rPh sb="11" eb="14">
      <t>カナガワ</t>
    </rPh>
    <phoneticPr fontId="5"/>
  </si>
  <si>
    <t>（株）建築資料研究社（愛知）</t>
    <rPh sb="1" eb="2">
      <t>カブ</t>
    </rPh>
    <rPh sb="3" eb="5">
      <t>ケンチク</t>
    </rPh>
    <rPh sb="5" eb="6">
      <t>シ</t>
    </rPh>
    <rPh sb="6" eb="7">
      <t>リョウ</t>
    </rPh>
    <rPh sb="7" eb="10">
      <t>ケンキュウシャ</t>
    </rPh>
    <rPh sb="11" eb="13">
      <t>アイチ</t>
    </rPh>
    <phoneticPr fontId="5"/>
  </si>
  <si>
    <t>（株）建築資料研究社（埼玉）</t>
    <rPh sb="1" eb="2">
      <t>カブ</t>
    </rPh>
    <rPh sb="3" eb="5">
      <t>ケンチク</t>
    </rPh>
    <rPh sb="5" eb="6">
      <t>シ</t>
    </rPh>
    <rPh sb="6" eb="7">
      <t>リョウ</t>
    </rPh>
    <rPh sb="7" eb="10">
      <t>ケンキュウシャ</t>
    </rPh>
    <rPh sb="11" eb="13">
      <t>サイタマ</t>
    </rPh>
    <phoneticPr fontId="5"/>
  </si>
  <si>
    <t>（株）建築資料研究社（兵庫）</t>
    <rPh sb="1" eb="2">
      <t>カブ</t>
    </rPh>
    <rPh sb="3" eb="5">
      <t>ケンチク</t>
    </rPh>
    <rPh sb="5" eb="6">
      <t>シ</t>
    </rPh>
    <rPh sb="6" eb="7">
      <t>リョウ</t>
    </rPh>
    <rPh sb="7" eb="10">
      <t>ケンキュウシャ</t>
    </rPh>
    <rPh sb="11" eb="13">
      <t>ヒョウゴ</t>
    </rPh>
    <phoneticPr fontId="5"/>
  </si>
  <si>
    <t>（株）東京リーガルマインド（北海道）</t>
    <rPh sb="1" eb="2">
      <t>カブ</t>
    </rPh>
    <rPh sb="3" eb="5">
      <t>トウキョウ</t>
    </rPh>
    <rPh sb="14" eb="17">
      <t>ホッカイドウ</t>
    </rPh>
    <phoneticPr fontId="5"/>
  </si>
  <si>
    <t>（株）建築資料研究社（静岡）</t>
    <rPh sb="1" eb="2">
      <t>カブ</t>
    </rPh>
    <rPh sb="3" eb="5">
      <t>ケンチク</t>
    </rPh>
    <rPh sb="5" eb="6">
      <t>シ</t>
    </rPh>
    <rPh sb="6" eb="7">
      <t>リョウ</t>
    </rPh>
    <rPh sb="7" eb="10">
      <t>ケンキュウシャ</t>
    </rPh>
    <rPh sb="11" eb="13">
      <t>シズオカ</t>
    </rPh>
    <phoneticPr fontId="5"/>
  </si>
  <si>
    <t>-</t>
    <phoneticPr fontId="5"/>
  </si>
  <si>
    <t>763,491千円／2,637</t>
    <rPh sb="7" eb="9">
      <t>センエン</t>
    </rPh>
    <phoneticPr fontId="5"/>
  </si>
  <si>
    <t>-</t>
    <phoneticPr fontId="5"/>
  </si>
  <si>
    <t>-</t>
    <phoneticPr fontId="5"/>
  </si>
  <si>
    <t>-</t>
    <phoneticPr fontId="5"/>
  </si>
  <si>
    <t>令和元年度は、技能講習受講後の就職率が55.3%（目標52.5%）と目標を上回っており、一定の事業成果が出ている。一方、アウトプット指標については、開講時期の遅れ等があり、想定より受講希望者数が少なかったため見込みを下回っている。</t>
    <rPh sb="0" eb="2">
      <t>レイワ</t>
    </rPh>
    <rPh sb="2" eb="3">
      <t>モト</t>
    </rPh>
    <rPh sb="3" eb="5">
      <t>ネンド</t>
    </rPh>
    <rPh sb="7" eb="9">
      <t>ギノウ</t>
    </rPh>
    <rPh sb="9" eb="11">
      <t>コウシュウ</t>
    </rPh>
    <rPh sb="11" eb="14">
      <t>ジュコウゴ</t>
    </rPh>
    <rPh sb="15" eb="18">
      <t>シュウショクリツ</t>
    </rPh>
    <rPh sb="25" eb="27">
      <t>モクヒョウ</t>
    </rPh>
    <rPh sb="34" eb="36">
      <t>モクヒョウ</t>
    </rPh>
    <rPh sb="37" eb="39">
      <t>ウワマワ</t>
    </rPh>
    <rPh sb="44" eb="46">
      <t>イッテイ</t>
    </rPh>
    <rPh sb="47" eb="49">
      <t>ジギョウ</t>
    </rPh>
    <rPh sb="49" eb="51">
      <t>セイカ</t>
    </rPh>
    <rPh sb="52" eb="53">
      <t>デ</t>
    </rPh>
    <rPh sb="57" eb="59">
      <t>イッポウ</t>
    </rPh>
    <rPh sb="66" eb="68">
      <t>シヒョウ</t>
    </rPh>
    <rPh sb="74" eb="78">
      <t>カイコウジキ</t>
    </rPh>
    <rPh sb="79" eb="80">
      <t>オク</t>
    </rPh>
    <rPh sb="81" eb="82">
      <t>トウ</t>
    </rPh>
    <rPh sb="86" eb="88">
      <t>ソウテイ</t>
    </rPh>
    <rPh sb="90" eb="92">
      <t>ジュコウ</t>
    </rPh>
    <rPh sb="92" eb="95">
      <t>キボウシャ</t>
    </rPh>
    <rPh sb="95" eb="96">
      <t>スウ</t>
    </rPh>
    <rPh sb="97" eb="98">
      <t>スク</t>
    </rPh>
    <rPh sb="104" eb="106">
      <t>ミコ</t>
    </rPh>
    <rPh sb="108" eb="110">
      <t>シタマワ</t>
    </rPh>
    <phoneticPr fontId="5"/>
  </si>
  <si>
    <t>一般競争契約（総合評価落札方式）により選定しており競争性は確保されている。
公示期間の延長等により競争性確保に努めたが、47件の契約のうち1者応札は17件となった。</t>
    <rPh sb="0" eb="2">
      <t>イッパン</t>
    </rPh>
    <rPh sb="2" eb="4">
      <t>キョウソウ</t>
    </rPh>
    <rPh sb="4" eb="6">
      <t>ケイヤク</t>
    </rPh>
    <rPh sb="7" eb="9">
      <t>ソウゴウ</t>
    </rPh>
    <rPh sb="9" eb="11">
      <t>ヒョウカ</t>
    </rPh>
    <rPh sb="11" eb="13">
      <t>ラクサツ</t>
    </rPh>
    <rPh sb="13" eb="15">
      <t>ホウシキ</t>
    </rPh>
    <rPh sb="19" eb="21">
      <t>センテイ</t>
    </rPh>
    <rPh sb="25" eb="28">
      <t>キョウソウセイ</t>
    </rPh>
    <rPh sb="29" eb="31">
      <t>カクホ</t>
    </rPh>
    <rPh sb="38" eb="40">
      <t>コウジ</t>
    </rPh>
    <rPh sb="40" eb="42">
      <t>キカン</t>
    </rPh>
    <rPh sb="43" eb="45">
      <t>エンチョウ</t>
    </rPh>
    <rPh sb="45" eb="46">
      <t>トウ</t>
    </rPh>
    <rPh sb="49" eb="52">
      <t>キョウソウセイ</t>
    </rPh>
    <rPh sb="52" eb="54">
      <t>カクホ</t>
    </rPh>
    <rPh sb="55" eb="56">
      <t>ツト</t>
    </rPh>
    <phoneticPr fontId="5"/>
  </si>
  <si>
    <t>開講時期の遅れ等があり活動実績は見込みを下回った。</t>
    <rPh sb="0" eb="2">
      <t>カイコウ</t>
    </rPh>
    <rPh sb="2" eb="4">
      <t>ジキ</t>
    </rPh>
    <rPh sb="5" eb="6">
      <t>オク</t>
    </rPh>
    <rPh sb="7" eb="8">
      <t>トウ</t>
    </rPh>
    <rPh sb="11" eb="13">
      <t>カツドウ</t>
    </rPh>
    <rPh sb="13" eb="15">
      <t>ジッセキ</t>
    </rPh>
    <rPh sb="16" eb="18">
      <t>ミコ</t>
    </rPh>
    <rPh sb="20" eb="22">
      <t>シタマワ</t>
    </rPh>
    <phoneticPr fontId="5"/>
  </si>
  <si>
    <t>令和元年度限りで事業終了のため。</t>
    <rPh sb="0" eb="2">
      <t>レイワ</t>
    </rPh>
    <rPh sb="2" eb="3">
      <t>モト</t>
    </rPh>
    <rPh sb="3" eb="5">
      <t>ネンド</t>
    </rPh>
    <rPh sb="5" eb="6">
      <t>カギ</t>
    </rPh>
    <rPh sb="8" eb="10">
      <t>ジギョウ</t>
    </rPh>
    <rPh sb="10" eb="12">
      <t>シュウリョウ</t>
    </rPh>
    <phoneticPr fontId="5"/>
  </si>
  <si>
    <t>令和元年度限りで事業終了。</t>
    <rPh sb="0" eb="2">
      <t>レイワ</t>
    </rPh>
    <rPh sb="2" eb="4">
      <t>ガンネン</t>
    </rPh>
    <rPh sb="4" eb="5">
      <t>ド</t>
    </rPh>
    <rPh sb="5" eb="6">
      <t>カギ</t>
    </rPh>
    <rPh sb="8" eb="10">
      <t>ジギョウ</t>
    </rPh>
    <rPh sb="10" eb="12">
      <t>シュウリョウ</t>
    </rPh>
    <phoneticPr fontId="5"/>
  </si>
  <si>
    <t>B.（株）東京リーガルマインド（大阪）</t>
    <rPh sb="2" eb="5">
      <t>カブ</t>
    </rPh>
    <rPh sb="5" eb="7">
      <t>トウキョウ</t>
    </rPh>
    <rPh sb="16" eb="18">
      <t>オオサカ</t>
    </rPh>
    <phoneticPr fontId="5"/>
  </si>
  <si>
    <t>高齢者雇用対策課長
五百籏頭 千奈美</t>
    <phoneticPr fontId="5"/>
  </si>
  <si>
    <t>令和元年度限りで事業終了。</t>
    <phoneticPr fontId="5"/>
  </si>
  <si>
    <t>終了予定</t>
  </si>
  <si>
    <t>事業は当初の予定通りの成果を達成したため、令和元年度をもって終了すること。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</si>
</sst>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40</xdr:col>
      <xdr:colOff>78530</xdr:colOff>
      <xdr:row>757</xdr:row>
      <xdr:rowOff>360715</xdr:rowOff>
    </xdr:to>
    <xdr:sp macro="" textlink="">
      <xdr:nvSpPr>
        <xdr:cNvPr id="40" name="正方形/長方形 39"/>
        <xdr:cNvSpPr/>
      </xdr:nvSpPr>
      <xdr:spPr>
        <a:xfrm>
          <a:off x="1853514" y="233349628"/>
          <a:ext cx="6462854" cy="5573722"/>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54707</xdr:colOff>
      <xdr:row>742</xdr:row>
      <xdr:rowOff>77230</xdr:rowOff>
    </xdr:from>
    <xdr:to>
      <xdr:col>31</xdr:col>
      <xdr:colOff>20288</xdr:colOff>
      <xdr:row>744</xdr:row>
      <xdr:rowOff>172502</xdr:rowOff>
    </xdr:to>
    <xdr:sp macro="" textlink="">
      <xdr:nvSpPr>
        <xdr:cNvPr id="41" name="正方形/長方形 40"/>
        <xdr:cNvSpPr/>
      </xdr:nvSpPr>
      <xdr:spPr>
        <a:xfrm>
          <a:off x="3967680" y="233426858"/>
          <a:ext cx="2436932" cy="79034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en-US" altLang="ja-JP" sz="1100">
              <a:solidFill>
                <a:schemeClr val="tx1"/>
              </a:solidFill>
            </a:rPr>
            <a:t>763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24</xdr:col>
      <xdr:colOff>130454</xdr:colOff>
      <xdr:row>746</xdr:row>
      <xdr:rowOff>25743</xdr:rowOff>
    </xdr:from>
    <xdr:to>
      <xdr:col>31</xdr:col>
      <xdr:colOff>11551</xdr:colOff>
      <xdr:row>746</xdr:row>
      <xdr:rowOff>27953</xdr:rowOff>
    </xdr:to>
    <xdr:cxnSp macro="">
      <xdr:nvCxnSpPr>
        <xdr:cNvPr id="42" name="直線コネクタ 41"/>
        <xdr:cNvCxnSpPr/>
      </xdr:nvCxnSpPr>
      <xdr:spPr>
        <a:xfrm>
          <a:off x="5073157" y="234765507"/>
          <a:ext cx="1322718"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142456</xdr:colOff>
      <xdr:row>744</xdr:row>
      <xdr:rowOff>173766</xdr:rowOff>
    </xdr:from>
    <xdr:to>
      <xdr:col>24</xdr:col>
      <xdr:colOff>149311</xdr:colOff>
      <xdr:row>749</xdr:row>
      <xdr:rowOff>67575</xdr:rowOff>
    </xdr:to>
    <xdr:cxnSp macro="">
      <xdr:nvCxnSpPr>
        <xdr:cNvPr id="43" name="直線矢印コネクタ 42"/>
        <xdr:cNvCxnSpPr/>
      </xdr:nvCxnSpPr>
      <xdr:spPr>
        <a:xfrm>
          <a:off x="5085159" y="234218462"/>
          <a:ext cx="6855" cy="16314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25102</xdr:colOff>
      <xdr:row>745</xdr:row>
      <xdr:rowOff>67575</xdr:rowOff>
    </xdr:from>
    <xdr:to>
      <xdr:col>37</xdr:col>
      <xdr:colOff>61224</xdr:colOff>
      <xdr:row>746</xdr:row>
      <xdr:rowOff>223717</xdr:rowOff>
    </xdr:to>
    <xdr:sp macro="" textlink="">
      <xdr:nvSpPr>
        <xdr:cNvPr id="44" name="正方形/長方形 43"/>
        <xdr:cNvSpPr/>
      </xdr:nvSpPr>
      <xdr:spPr>
        <a:xfrm>
          <a:off x="6409426" y="234459805"/>
          <a:ext cx="1271798" cy="503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厚生労働省本省</a:t>
          </a:r>
          <a:endParaRPr kumimoji="1" lang="en-US" altLang="ja-JP" sz="1100">
            <a:solidFill>
              <a:schemeClr val="tx1"/>
            </a:solidFill>
          </a:endParaRPr>
        </a:p>
      </xdr:txBody>
    </xdr:sp>
    <xdr:clientData/>
  </xdr:twoCellAnchor>
  <xdr:twoCellAnchor>
    <xdr:from>
      <xdr:col>30</xdr:col>
      <xdr:colOff>41513</xdr:colOff>
      <xdr:row>746</xdr:row>
      <xdr:rowOff>257432</xdr:rowOff>
    </xdr:from>
    <xdr:to>
      <xdr:col>38</xdr:col>
      <xdr:colOff>192225</xdr:colOff>
      <xdr:row>749</xdr:row>
      <xdr:rowOff>3860</xdr:rowOff>
    </xdr:to>
    <xdr:sp macro="" textlink="">
      <xdr:nvSpPr>
        <xdr:cNvPr id="45" name="大かっこ 44"/>
        <xdr:cNvSpPr/>
      </xdr:nvSpPr>
      <xdr:spPr>
        <a:xfrm>
          <a:off x="6219891" y="234997196"/>
          <a:ext cx="1798280" cy="789029"/>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・高齢者スキルアップ・就職促進事業に係る事務費</a:t>
          </a:r>
        </a:p>
      </xdr:txBody>
    </xdr:sp>
    <xdr:clientData/>
  </xdr:twoCellAnchor>
  <xdr:twoCellAnchor>
    <xdr:from>
      <xdr:col>15</xdr:col>
      <xdr:colOff>107480</xdr:colOff>
      <xdr:row>749</xdr:row>
      <xdr:rowOff>67575</xdr:rowOff>
    </xdr:from>
    <xdr:to>
      <xdr:col>33</xdr:col>
      <xdr:colOff>150583</xdr:colOff>
      <xdr:row>749</xdr:row>
      <xdr:rowOff>69785</xdr:rowOff>
    </xdr:to>
    <xdr:cxnSp macro="">
      <xdr:nvCxnSpPr>
        <xdr:cNvPr id="46" name="直線コネクタ 45"/>
        <xdr:cNvCxnSpPr/>
      </xdr:nvCxnSpPr>
      <xdr:spPr>
        <a:xfrm>
          <a:off x="3196669" y="235849940"/>
          <a:ext cx="3750130"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120352</xdr:colOff>
      <xdr:row>749</xdr:row>
      <xdr:rowOff>54704</xdr:rowOff>
    </xdr:from>
    <xdr:to>
      <xdr:col>15</xdr:col>
      <xdr:colOff>130084</xdr:colOff>
      <xdr:row>750</xdr:row>
      <xdr:rowOff>132581</xdr:rowOff>
    </xdr:to>
    <xdr:cxnSp macro="">
      <xdr:nvCxnSpPr>
        <xdr:cNvPr id="47" name="直線矢印コネクタ 46"/>
        <xdr:cNvCxnSpPr/>
      </xdr:nvCxnSpPr>
      <xdr:spPr>
        <a:xfrm>
          <a:off x="3209541" y="235837069"/>
          <a:ext cx="9732" cy="4254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143197</xdr:colOff>
      <xdr:row>749</xdr:row>
      <xdr:rowOff>80446</xdr:rowOff>
    </xdr:from>
    <xdr:to>
      <xdr:col>33</xdr:col>
      <xdr:colOff>152929</xdr:colOff>
      <xdr:row>750</xdr:row>
      <xdr:rowOff>158323</xdr:rowOff>
    </xdr:to>
    <xdr:cxnSp macro="">
      <xdr:nvCxnSpPr>
        <xdr:cNvPr id="48" name="直線矢印コネクタ 47"/>
        <xdr:cNvCxnSpPr/>
      </xdr:nvCxnSpPr>
      <xdr:spPr>
        <a:xfrm>
          <a:off x="6939413" y="235862811"/>
          <a:ext cx="9732" cy="4254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112306</xdr:colOff>
      <xdr:row>751</xdr:row>
      <xdr:rowOff>279958</xdr:rowOff>
    </xdr:from>
    <xdr:to>
      <xdr:col>23</xdr:col>
      <xdr:colOff>11463</xdr:colOff>
      <xdr:row>753</xdr:row>
      <xdr:rowOff>305371</xdr:rowOff>
    </xdr:to>
    <xdr:sp macro="" textlink="">
      <xdr:nvSpPr>
        <xdr:cNvPr id="49" name="正方形/長方形 48"/>
        <xdr:cNvSpPr/>
      </xdr:nvSpPr>
      <xdr:spPr>
        <a:xfrm>
          <a:off x="2171765" y="236757390"/>
          <a:ext cx="2576455" cy="7204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（事務費）</a:t>
          </a:r>
          <a:endParaRPr kumimoji="1" lang="en-US" altLang="ja-JP" sz="1100">
            <a:solidFill>
              <a:schemeClr val="tx1"/>
            </a:solidFill>
          </a:endParaRPr>
        </a:p>
      </xdr:txBody>
    </xdr:sp>
    <xdr:clientData/>
  </xdr:twoCellAnchor>
  <xdr:twoCellAnchor>
    <xdr:from>
      <xdr:col>9</xdr:col>
      <xdr:colOff>115845</xdr:colOff>
      <xdr:row>754</xdr:row>
      <xdr:rowOff>154459</xdr:rowOff>
    </xdr:from>
    <xdr:to>
      <xdr:col>25</xdr:col>
      <xdr:colOff>162129</xdr:colOff>
      <xdr:row>757</xdr:row>
      <xdr:rowOff>187566</xdr:rowOff>
    </xdr:to>
    <xdr:sp macro="" textlink="">
      <xdr:nvSpPr>
        <xdr:cNvPr id="50" name="大かっこ 49"/>
        <xdr:cNvSpPr/>
      </xdr:nvSpPr>
      <xdr:spPr>
        <a:xfrm>
          <a:off x="1969359" y="237674493"/>
          <a:ext cx="3341419" cy="1075708"/>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・事業実施計画の策定、指導・連絡</a:t>
          </a:r>
          <a:endParaRPr kumimoji="1" lang="en-US" altLang="ja-JP" sz="1100"/>
        </a:p>
        <a:p>
          <a:pPr algn="l"/>
          <a:r>
            <a:rPr kumimoji="1" lang="ja-JP" altLang="en-US" sz="1100"/>
            <a:t>・委託先の選定・委託</a:t>
          </a:r>
          <a:endParaRPr kumimoji="1" lang="en-US" altLang="ja-JP" sz="1100"/>
        </a:p>
        <a:p>
          <a:pPr algn="l"/>
          <a:r>
            <a:rPr kumimoji="1" lang="ja-JP" altLang="en-US" sz="1100"/>
            <a:t>・求人情報の提供・職業紹介</a:t>
          </a:r>
          <a:endParaRPr kumimoji="1" lang="en-US" altLang="ja-JP" sz="1100"/>
        </a:p>
        <a:p>
          <a:pPr algn="l"/>
          <a:r>
            <a:rPr kumimoji="1" lang="ja-JP" altLang="en-US" sz="1100"/>
            <a:t>・受託者と連携した就職面接会の開催　等</a:t>
          </a:r>
          <a:endParaRPr kumimoji="1" lang="en-US" altLang="ja-JP" sz="1100"/>
        </a:p>
        <a:p>
          <a:pPr algn="l"/>
          <a:endParaRPr kumimoji="1" lang="ja-JP" altLang="en-US" sz="1100"/>
        </a:p>
      </xdr:txBody>
    </xdr:sp>
    <xdr:clientData/>
  </xdr:twoCellAnchor>
  <xdr:twoCellAnchor>
    <xdr:from>
      <xdr:col>13</xdr:col>
      <xdr:colOff>50201</xdr:colOff>
      <xdr:row>750</xdr:row>
      <xdr:rowOff>167330</xdr:rowOff>
    </xdr:from>
    <xdr:to>
      <xdr:col>18</xdr:col>
      <xdr:colOff>58877</xdr:colOff>
      <xdr:row>751</xdr:row>
      <xdr:rowOff>154973</xdr:rowOff>
    </xdr:to>
    <xdr:sp macro="" textlink="">
      <xdr:nvSpPr>
        <xdr:cNvPr id="51" name="大かっこ 50"/>
        <xdr:cNvSpPr/>
      </xdr:nvSpPr>
      <xdr:spPr>
        <a:xfrm>
          <a:off x="2727498" y="236297229"/>
          <a:ext cx="1038406" cy="335176"/>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29</xdr:col>
      <xdr:colOff>70796</xdr:colOff>
      <xdr:row>751</xdr:row>
      <xdr:rowOff>279958</xdr:rowOff>
    </xdr:from>
    <xdr:to>
      <xdr:col>38</xdr:col>
      <xdr:colOff>78560</xdr:colOff>
      <xdr:row>754</xdr:row>
      <xdr:rowOff>52287</xdr:rowOff>
    </xdr:to>
    <xdr:sp macro="" textlink="">
      <xdr:nvSpPr>
        <xdr:cNvPr id="52" name="正方形/長方形 51"/>
        <xdr:cNvSpPr/>
      </xdr:nvSpPr>
      <xdr:spPr>
        <a:xfrm>
          <a:off x="6043228" y="236757390"/>
          <a:ext cx="1861278" cy="8149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都道府県労働局（４７）</a:t>
          </a:r>
          <a:endParaRPr kumimoji="1" lang="en-US" altLang="ja-JP" sz="1100">
            <a:solidFill>
              <a:schemeClr val="tx1"/>
            </a:solidFill>
          </a:endParaRPr>
        </a:p>
        <a:p>
          <a:pPr algn="ctr"/>
          <a:r>
            <a:rPr kumimoji="1" lang="en-US" altLang="ja-JP" sz="1100">
              <a:solidFill>
                <a:schemeClr val="tx1"/>
              </a:solidFill>
            </a:rPr>
            <a:t>762</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（委託費）</a:t>
          </a:r>
          <a:endParaRPr kumimoji="1" lang="en-US" altLang="ja-JP" sz="1100">
            <a:solidFill>
              <a:schemeClr val="tx1"/>
            </a:solidFill>
          </a:endParaRPr>
        </a:p>
      </xdr:txBody>
    </xdr:sp>
    <xdr:clientData/>
  </xdr:twoCellAnchor>
  <xdr:twoCellAnchor>
    <xdr:from>
      <xdr:col>29</xdr:col>
      <xdr:colOff>70796</xdr:colOff>
      <xdr:row>754</xdr:row>
      <xdr:rowOff>321790</xdr:rowOff>
    </xdr:from>
    <xdr:to>
      <xdr:col>36</xdr:col>
      <xdr:colOff>123520</xdr:colOff>
      <xdr:row>756</xdr:row>
      <xdr:rowOff>277019</xdr:rowOff>
    </xdr:to>
    <xdr:sp macro="" textlink="">
      <xdr:nvSpPr>
        <xdr:cNvPr id="53" name="大かっこ 52"/>
        <xdr:cNvSpPr/>
      </xdr:nvSpPr>
      <xdr:spPr>
        <a:xfrm>
          <a:off x="6043228" y="237841824"/>
          <a:ext cx="1494346" cy="650296"/>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・一般競争入札</a:t>
          </a:r>
          <a:endParaRPr kumimoji="1" lang="en-US" altLang="ja-JP" sz="1100"/>
        </a:p>
        <a:p>
          <a:pPr algn="l"/>
          <a:r>
            <a:rPr kumimoji="1" lang="ja-JP" altLang="en-US" sz="1100"/>
            <a:t>・委託契約</a:t>
          </a:r>
        </a:p>
      </xdr:txBody>
    </xdr:sp>
    <xdr:clientData/>
  </xdr:twoCellAnchor>
  <xdr:twoCellAnchor>
    <xdr:from>
      <xdr:col>32</xdr:col>
      <xdr:colOff>108123</xdr:colOff>
      <xdr:row>756</xdr:row>
      <xdr:rowOff>328227</xdr:rowOff>
    </xdr:from>
    <xdr:to>
      <xdr:col>32</xdr:col>
      <xdr:colOff>118150</xdr:colOff>
      <xdr:row>758</xdr:row>
      <xdr:rowOff>92008</xdr:rowOff>
    </xdr:to>
    <xdr:cxnSp macro="">
      <xdr:nvCxnSpPr>
        <xdr:cNvPr id="54" name="直線矢印コネクタ 53"/>
        <xdr:cNvCxnSpPr/>
      </xdr:nvCxnSpPr>
      <xdr:spPr>
        <a:xfrm>
          <a:off x="6698393" y="238543328"/>
          <a:ext cx="10027" cy="7806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151563</xdr:colOff>
      <xdr:row>758</xdr:row>
      <xdr:rowOff>244560</xdr:rowOff>
    </xdr:from>
    <xdr:to>
      <xdr:col>40</xdr:col>
      <xdr:colOff>12430</xdr:colOff>
      <xdr:row>758</xdr:row>
      <xdr:rowOff>633013</xdr:rowOff>
    </xdr:to>
    <xdr:sp macro="" textlink="">
      <xdr:nvSpPr>
        <xdr:cNvPr id="55" name="大かっこ 54"/>
        <xdr:cNvSpPr/>
      </xdr:nvSpPr>
      <xdr:spPr>
        <a:xfrm>
          <a:off x="5712104" y="239476519"/>
          <a:ext cx="2538164" cy="388453"/>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83667</xdr:colOff>
      <xdr:row>759</xdr:row>
      <xdr:rowOff>87527</xdr:rowOff>
    </xdr:from>
    <xdr:to>
      <xdr:col>38</xdr:col>
      <xdr:colOff>95811</xdr:colOff>
      <xdr:row>759</xdr:row>
      <xdr:rowOff>643743</xdr:rowOff>
    </xdr:to>
    <xdr:sp macro="" textlink="">
      <xdr:nvSpPr>
        <xdr:cNvPr id="56" name="正方形/長方形 55"/>
        <xdr:cNvSpPr/>
      </xdr:nvSpPr>
      <xdr:spPr>
        <a:xfrm>
          <a:off x="6056099" y="239988811"/>
          <a:ext cx="1865658" cy="556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Ｂ．民間業者（４７）</a:t>
          </a:r>
          <a:endParaRPr kumimoji="1" lang="en-US" altLang="ja-JP" sz="1100">
            <a:solidFill>
              <a:schemeClr val="tx1"/>
            </a:solidFill>
          </a:endParaRPr>
        </a:p>
        <a:p>
          <a:pPr algn="ctr"/>
          <a:r>
            <a:rPr kumimoji="1" lang="en-US" altLang="ja-JP" sz="1100">
              <a:solidFill>
                <a:schemeClr val="tx1"/>
              </a:solidFill>
            </a:rPr>
            <a:t>762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24</xdr:col>
      <xdr:colOff>200797</xdr:colOff>
      <xdr:row>760</xdr:row>
      <xdr:rowOff>59210</xdr:rowOff>
    </xdr:from>
    <xdr:to>
      <xdr:col>42</xdr:col>
      <xdr:colOff>10984</xdr:colOff>
      <xdr:row>764</xdr:row>
      <xdr:rowOff>270321</xdr:rowOff>
    </xdr:to>
    <xdr:sp macro="" textlink="">
      <xdr:nvSpPr>
        <xdr:cNvPr id="57" name="大かっこ 56"/>
        <xdr:cNvSpPr/>
      </xdr:nvSpPr>
      <xdr:spPr>
        <a:xfrm>
          <a:off x="5143500" y="240629818"/>
          <a:ext cx="3517214" cy="1652733"/>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・企業ニーズ、高齢者就職ニーズの把握</a:t>
          </a:r>
          <a:endParaRPr kumimoji="1" lang="en-US" altLang="ja-JP" sz="1100"/>
        </a:p>
        <a:p>
          <a:pPr algn="l"/>
          <a:r>
            <a:rPr kumimoji="1" lang="ja-JP" altLang="en-US" sz="1100"/>
            <a:t>・技能講習の実施</a:t>
          </a:r>
          <a:endParaRPr kumimoji="1" lang="en-US" altLang="ja-JP" sz="1100"/>
        </a:p>
        <a:p>
          <a:pPr algn="l"/>
          <a:r>
            <a:rPr kumimoji="1" lang="ja-JP" altLang="en-US" sz="1100"/>
            <a:t>・就職先企業の開拓</a:t>
          </a:r>
          <a:endParaRPr kumimoji="1" lang="en-US" altLang="ja-JP" sz="1100"/>
        </a:p>
        <a:p>
          <a:pPr algn="l"/>
          <a:r>
            <a:rPr kumimoji="1" lang="ja-JP" altLang="en-US" sz="1100"/>
            <a:t>・職場見学・職場体験の実施</a:t>
          </a:r>
          <a:endParaRPr kumimoji="1" lang="en-US" altLang="ja-JP" sz="1100"/>
        </a:p>
        <a:p>
          <a:pPr algn="l"/>
          <a:r>
            <a:rPr kumimoji="1" lang="ja-JP" altLang="en-US" sz="1100"/>
            <a:t>・ハローワークと連携した就職面接会の開催</a:t>
          </a:r>
          <a:endParaRPr kumimoji="1" lang="en-US" altLang="ja-JP" sz="1100"/>
        </a:p>
        <a:p>
          <a:pPr algn="l"/>
          <a:r>
            <a:rPr kumimoji="1" lang="ja-JP" altLang="en-US" sz="1100"/>
            <a:t>・就職後のフォローアップ</a:t>
          </a:r>
          <a:endParaRPr kumimoji="1" lang="en-US" altLang="ja-JP" sz="1100"/>
        </a:p>
        <a:p>
          <a:pPr algn="l"/>
          <a:r>
            <a:rPr kumimoji="1" lang="ja-JP" altLang="en-US" sz="1100"/>
            <a:t>・キャリア・コンサルティングの実施　等</a:t>
          </a:r>
        </a:p>
      </xdr:txBody>
    </xdr:sp>
    <xdr:clientData/>
  </xdr:twoCellAnchor>
  <xdr:twoCellAnchor>
    <xdr:from>
      <xdr:col>31</xdr:col>
      <xdr:colOff>63716</xdr:colOff>
      <xdr:row>750</xdr:row>
      <xdr:rowOff>154458</xdr:rowOff>
    </xdr:from>
    <xdr:to>
      <xdr:col>36</xdr:col>
      <xdr:colOff>72392</xdr:colOff>
      <xdr:row>751</xdr:row>
      <xdr:rowOff>142101</xdr:rowOff>
    </xdr:to>
    <xdr:sp macro="" textlink="">
      <xdr:nvSpPr>
        <xdr:cNvPr id="58" name="大かっこ 57"/>
        <xdr:cNvSpPr/>
      </xdr:nvSpPr>
      <xdr:spPr>
        <a:xfrm>
          <a:off x="6448040" y="236284357"/>
          <a:ext cx="1038406" cy="335176"/>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7" zoomScaleNormal="75" zoomScaleSheetLayoutView="100" zoomScalePageLayoutView="85" workbookViewId="0">
      <selection activeCell="Y877" sqref="Y877:AB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608</v>
      </c>
      <c r="AT2" s="972"/>
      <c r="AU2" s="972"/>
      <c r="AV2" s="51" t="str">
        <f>IF(AW2="", "", "-")</f>
        <v/>
      </c>
      <c r="AW2" s="917"/>
      <c r="AX2" s="917"/>
    </row>
    <row r="3" spans="1:50" ht="21" customHeight="1" thickBot="1" x14ac:dyDescent="0.2">
      <c r="A3" s="873" t="s">
        <v>430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562</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564</v>
      </c>
      <c r="H5" s="846"/>
      <c r="I5" s="846"/>
      <c r="J5" s="846"/>
      <c r="K5" s="846"/>
      <c r="L5" s="846"/>
      <c r="M5" s="847" t="s">
        <v>66</v>
      </c>
      <c r="N5" s="848"/>
      <c r="O5" s="848"/>
      <c r="P5" s="848"/>
      <c r="Q5" s="848"/>
      <c r="R5" s="849"/>
      <c r="S5" s="850" t="s">
        <v>423</v>
      </c>
      <c r="T5" s="846"/>
      <c r="U5" s="846"/>
      <c r="V5" s="846"/>
      <c r="W5" s="846"/>
      <c r="X5" s="851"/>
      <c r="Y5" s="702" t="s">
        <v>3</v>
      </c>
      <c r="Z5" s="550"/>
      <c r="AA5" s="550"/>
      <c r="AB5" s="550"/>
      <c r="AC5" s="550"/>
      <c r="AD5" s="551"/>
      <c r="AE5" s="703" t="s">
        <v>566</v>
      </c>
      <c r="AF5" s="703"/>
      <c r="AG5" s="703"/>
      <c r="AH5" s="703"/>
      <c r="AI5" s="703"/>
      <c r="AJ5" s="703"/>
      <c r="AK5" s="703"/>
      <c r="AL5" s="703"/>
      <c r="AM5" s="703"/>
      <c r="AN5" s="703"/>
      <c r="AO5" s="703"/>
      <c r="AP5" s="704"/>
      <c r="AQ5" s="705" t="s">
        <v>671</v>
      </c>
      <c r="AR5" s="706"/>
      <c r="AS5" s="706"/>
      <c r="AT5" s="706"/>
      <c r="AU5" s="706"/>
      <c r="AV5" s="706"/>
      <c r="AW5" s="706"/>
      <c r="AX5" s="707"/>
    </row>
    <row r="6" spans="1:50" ht="39" customHeight="1" x14ac:dyDescent="0.15">
      <c r="A6" s="710" t="s">
        <v>4</v>
      </c>
      <c r="B6" s="711"/>
      <c r="C6" s="711"/>
      <c r="D6" s="711"/>
      <c r="E6" s="711"/>
      <c r="F6" s="711"/>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2" t="s">
        <v>22</v>
      </c>
      <c r="B7" s="503"/>
      <c r="C7" s="503"/>
      <c r="D7" s="503"/>
      <c r="E7" s="503"/>
      <c r="F7" s="504"/>
      <c r="G7" s="505" t="s">
        <v>568</v>
      </c>
      <c r="H7" s="506"/>
      <c r="I7" s="506"/>
      <c r="J7" s="506"/>
      <c r="K7" s="506"/>
      <c r="L7" s="506"/>
      <c r="M7" s="506"/>
      <c r="N7" s="506"/>
      <c r="O7" s="506"/>
      <c r="P7" s="506"/>
      <c r="Q7" s="506"/>
      <c r="R7" s="506"/>
      <c r="S7" s="506"/>
      <c r="T7" s="506"/>
      <c r="U7" s="506"/>
      <c r="V7" s="506"/>
      <c r="W7" s="506"/>
      <c r="X7" s="507"/>
      <c r="Y7" s="928" t="s">
        <v>394</v>
      </c>
      <c r="Z7" s="450"/>
      <c r="AA7" s="450"/>
      <c r="AB7" s="450"/>
      <c r="AC7" s="450"/>
      <c r="AD7" s="929"/>
      <c r="AE7" s="918" t="s">
        <v>570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2" t="s">
        <v>259</v>
      </c>
      <c r="B8" s="503"/>
      <c r="C8" s="503"/>
      <c r="D8" s="503"/>
      <c r="E8" s="503"/>
      <c r="F8" s="504"/>
      <c r="G8" s="939" t="str">
        <f>入力規則等!A27</f>
        <v>高齢社会対策</v>
      </c>
      <c r="H8" s="724"/>
      <c r="I8" s="724"/>
      <c r="J8" s="724"/>
      <c r="K8" s="724"/>
      <c r="L8" s="724"/>
      <c r="M8" s="724"/>
      <c r="N8" s="724"/>
      <c r="O8" s="724"/>
      <c r="P8" s="724"/>
      <c r="Q8" s="724"/>
      <c r="R8" s="724"/>
      <c r="S8" s="724"/>
      <c r="T8" s="724"/>
      <c r="U8" s="724"/>
      <c r="V8" s="724"/>
      <c r="W8" s="724"/>
      <c r="X8" s="940"/>
      <c r="Y8" s="852" t="s">
        <v>260</v>
      </c>
      <c r="Z8" s="853"/>
      <c r="AA8" s="853"/>
      <c r="AB8" s="853"/>
      <c r="AC8" s="853"/>
      <c r="AD8" s="854"/>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571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4" t="s">
        <v>30</v>
      </c>
      <c r="B10" s="665"/>
      <c r="C10" s="665"/>
      <c r="D10" s="665"/>
      <c r="E10" s="665"/>
      <c r="F10" s="665"/>
      <c r="G10" s="758" t="s">
        <v>572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2" t="s">
        <v>24</v>
      </c>
      <c r="B12" s="983"/>
      <c r="C12" s="983"/>
      <c r="D12" s="983"/>
      <c r="E12" s="983"/>
      <c r="F12" s="984"/>
      <c r="G12" s="764"/>
      <c r="H12" s="765"/>
      <c r="I12" s="765"/>
      <c r="J12" s="765"/>
      <c r="K12" s="765"/>
      <c r="L12" s="765"/>
      <c r="M12" s="765"/>
      <c r="N12" s="765"/>
      <c r="O12" s="765"/>
      <c r="P12" s="422" t="s">
        <v>397</v>
      </c>
      <c r="Q12" s="423"/>
      <c r="R12" s="423"/>
      <c r="S12" s="423"/>
      <c r="T12" s="423"/>
      <c r="U12" s="423"/>
      <c r="V12" s="424"/>
      <c r="W12" s="422" t="s">
        <v>417</v>
      </c>
      <c r="X12" s="423"/>
      <c r="Y12" s="423"/>
      <c r="Z12" s="423"/>
      <c r="AA12" s="423"/>
      <c r="AB12" s="423"/>
      <c r="AC12" s="424"/>
      <c r="AD12" s="422" t="s">
        <v>424</v>
      </c>
      <c r="AE12" s="423"/>
      <c r="AF12" s="423"/>
      <c r="AG12" s="423"/>
      <c r="AH12" s="423"/>
      <c r="AI12" s="423"/>
      <c r="AJ12" s="424"/>
      <c r="AK12" s="422" t="s">
        <v>431</v>
      </c>
      <c r="AL12" s="423"/>
      <c r="AM12" s="423"/>
      <c r="AN12" s="423"/>
      <c r="AO12" s="423"/>
      <c r="AP12" s="423"/>
      <c r="AQ12" s="424"/>
      <c r="AR12" s="422" t="s">
        <v>432</v>
      </c>
      <c r="AS12" s="423"/>
      <c r="AT12" s="423"/>
      <c r="AU12" s="423"/>
      <c r="AV12" s="423"/>
      <c r="AW12" s="423"/>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1798</v>
      </c>
      <c r="Q13" s="662"/>
      <c r="R13" s="662"/>
      <c r="S13" s="662"/>
      <c r="T13" s="662"/>
      <c r="U13" s="662"/>
      <c r="V13" s="663"/>
      <c r="W13" s="661">
        <v>1797</v>
      </c>
      <c r="X13" s="662"/>
      <c r="Y13" s="662"/>
      <c r="Z13" s="662"/>
      <c r="AA13" s="662"/>
      <c r="AB13" s="662"/>
      <c r="AC13" s="663"/>
      <c r="AD13" s="661">
        <v>927</v>
      </c>
      <c r="AE13" s="662"/>
      <c r="AF13" s="662"/>
      <c r="AG13" s="662"/>
      <c r="AH13" s="662"/>
      <c r="AI13" s="662"/>
      <c r="AJ13" s="663"/>
      <c r="AK13" s="661" t="s">
        <v>573</v>
      </c>
      <c r="AL13" s="662"/>
      <c r="AM13" s="662"/>
      <c r="AN13" s="662"/>
      <c r="AO13" s="662"/>
      <c r="AP13" s="662"/>
      <c r="AQ13" s="663"/>
      <c r="AR13" s="925" t="s">
        <v>578</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573</v>
      </c>
      <c r="Q14" s="662"/>
      <c r="R14" s="662"/>
      <c r="S14" s="662"/>
      <c r="T14" s="662"/>
      <c r="U14" s="662"/>
      <c r="V14" s="663"/>
      <c r="W14" s="661" t="s">
        <v>575</v>
      </c>
      <c r="X14" s="662"/>
      <c r="Y14" s="662"/>
      <c r="Z14" s="662"/>
      <c r="AA14" s="662"/>
      <c r="AB14" s="662"/>
      <c r="AC14" s="663"/>
      <c r="AD14" s="661" t="s">
        <v>576</v>
      </c>
      <c r="AE14" s="662"/>
      <c r="AF14" s="662"/>
      <c r="AG14" s="662"/>
      <c r="AH14" s="662"/>
      <c r="AI14" s="662"/>
      <c r="AJ14" s="663"/>
      <c r="AK14" s="661" t="s">
        <v>573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570</v>
      </c>
      <c r="AE15" s="662"/>
      <c r="AF15" s="662"/>
      <c r="AG15" s="662"/>
      <c r="AH15" s="662"/>
      <c r="AI15" s="662"/>
      <c r="AJ15" s="663"/>
      <c r="AK15" s="661" t="s">
        <v>573</v>
      </c>
      <c r="AL15" s="662"/>
      <c r="AM15" s="662"/>
      <c r="AN15" s="662"/>
      <c r="AO15" s="662"/>
      <c r="AP15" s="662"/>
      <c r="AQ15" s="663"/>
      <c r="AR15" s="661" t="s">
        <v>579</v>
      </c>
      <c r="AS15" s="662"/>
      <c r="AT15" s="662"/>
      <c r="AU15" s="662"/>
      <c r="AV15" s="662"/>
      <c r="AW15" s="662"/>
      <c r="AX15" s="812"/>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573</v>
      </c>
      <c r="X16" s="662"/>
      <c r="Y16" s="662"/>
      <c r="Z16" s="662"/>
      <c r="AA16" s="662"/>
      <c r="AB16" s="662"/>
      <c r="AC16" s="663"/>
      <c r="AD16" s="661" t="s">
        <v>573</v>
      </c>
      <c r="AE16" s="662"/>
      <c r="AF16" s="662"/>
      <c r="AG16" s="662"/>
      <c r="AH16" s="662"/>
      <c r="AI16" s="662"/>
      <c r="AJ16" s="663"/>
      <c r="AK16" s="661" t="s">
        <v>573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574</v>
      </c>
      <c r="Q17" s="662"/>
      <c r="R17" s="662"/>
      <c r="S17" s="662"/>
      <c r="T17" s="662"/>
      <c r="U17" s="662"/>
      <c r="V17" s="663"/>
      <c r="W17" s="661" t="s">
        <v>573</v>
      </c>
      <c r="X17" s="662"/>
      <c r="Y17" s="662"/>
      <c r="Z17" s="662"/>
      <c r="AA17" s="662"/>
      <c r="AB17" s="662"/>
      <c r="AC17" s="663"/>
      <c r="AD17" s="661" t="s">
        <v>577</v>
      </c>
      <c r="AE17" s="662"/>
      <c r="AF17" s="662"/>
      <c r="AG17" s="662"/>
      <c r="AH17" s="662"/>
      <c r="AI17" s="662"/>
      <c r="AJ17" s="663"/>
      <c r="AK17" s="661" t="s">
        <v>573</v>
      </c>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4">
        <f>SUM(P13:V17)</f>
        <v>1798</v>
      </c>
      <c r="Q18" s="885"/>
      <c r="R18" s="885"/>
      <c r="S18" s="885"/>
      <c r="T18" s="885"/>
      <c r="U18" s="885"/>
      <c r="V18" s="886"/>
      <c r="W18" s="884">
        <f>SUM(W13:AC17)</f>
        <v>1797</v>
      </c>
      <c r="X18" s="885"/>
      <c r="Y18" s="885"/>
      <c r="Z18" s="885"/>
      <c r="AA18" s="885"/>
      <c r="AB18" s="885"/>
      <c r="AC18" s="886"/>
      <c r="AD18" s="884">
        <f>SUM(AD13:AJ17)</f>
        <v>927</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1214</v>
      </c>
      <c r="Q19" s="662"/>
      <c r="R19" s="662"/>
      <c r="S19" s="662"/>
      <c r="T19" s="662"/>
      <c r="U19" s="662"/>
      <c r="V19" s="663"/>
      <c r="W19" s="661">
        <v>1207</v>
      </c>
      <c r="X19" s="662"/>
      <c r="Y19" s="662"/>
      <c r="Z19" s="662"/>
      <c r="AA19" s="662"/>
      <c r="AB19" s="662"/>
      <c r="AC19" s="663"/>
      <c r="AD19" s="661">
        <v>763</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2" t="s">
        <v>10</v>
      </c>
      <c r="H20" s="883"/>
      <c r="I20" s="883"/>
      <c r="J20" s="883"/>
      <c r="K20" s="883"/>
      <c r="L20" s="883"/>
      <c r="M20" s="883"/>
      <c r="N20" s="883"/>
      <c r="O20" s="883"/>
      <c r="P20" s="316">
        <f>IF(P18=0, "-", SUM(P19)/P18)</f>
        <v>0.67519466073414902</v>
      </c>
      <c r="Q20" s="316"/>
      <c r="R20" s="316"/>
      <c r="S20" s="316"/>
      <c r="T20" s="316"/>
      <c r="U20" s="316"/>
      <c r="V20" s="316"/>
      <c r="W20" s="316">
        <f t="shared" ref="W20" si="0">IF(W18=0, "-", SUM(W19)/W18)</f>
        <v>0.67167501391207574</v>
      </c>
      <c r="X20" s="316"/>
      <c r="Y20" s="316"/>
      <c r="Z20" s="316"/>
      <c r="AA20" s="316"/>
      <c r="AB20" s="316"/>
      <c r="AC20" s="316"/>
      <c r="AD20" s="316">
        <f t="shared" ref="AD20" si="1">IF(AD18=0, "-", SUM(AD19)/AD18)</f>
        <v>0.8230852211434736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5"/>
      <c r="G21" s="314" t="s">
        <v>358</v>
      </c>
      <c r="H21" s="315"/>
      <c r="I21" s="315"/>
      <c r="J21" s="315"/>
      <c r="K21" s="315"/>
      <c r="L21" s="315"/>
      <c r="M21" s="315"/>
      <c r="N21" s="315"/>
      <c r="O21" s="315"/>
      <c r="P21" s="316">
        <f>IF(P19=0, "-", SUM(P19)/SUM(P13,P14))</f>
        <v>0.67519466073414902</v>
      </c>
      <c r="Q21" s="316"/>
      <c r="R21" s="316"/>
      <c r="S21" s="316"/>
      <c r="T21" s="316"/>
      <c r="U21" s="316"/>
      <c r="V21" s="316"/>
      <c r="W21" s="316">
        <f t="shared" ref="W21" si="2">IF(W19=0, "-", SUM(W19)/SUM(W13,W14))</f>
        <v>0.67167501391207574</v>
      </c>
      <c r="X21" s="316"/>
      <c r="Y21" s="316"/>
      <c r="Z21" s="316"/>
      <c r="AA21" s="316"/>
      <c r="AB21" s="316"/>
      <c r="AC21" s="316"/>
      <c r="AD21" s="316">
        <f t="shared" ref="AD21" si="3">IF(AD19=0, "-", SUM(AD19)/SUM(AD13,AD14))</f>
        <v>0.8230852211434736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433</v>
      </c>
      <c r="B22" s="953"/>
      <c r="C22" s="953"/>
      <c r="D22" s="953"/>
      <c r="E22" s="953"/>
      <c r="F22" s="954"/>
      <c r="G22" s="990" t="s">
        <v>337</v>
      </c>
      <c r="H22" s="220"/>
      <c r="I22" s="220"/>
      <c r="J22" s="220"/>
      <c r="K22" s="220"/>
      <c r="L22" s="220"/>
      <c r="M22" s="220"/>
      <c r="N22" s="220"/>
      <c r="O22" s="221"/>
      <c r="P22" s="941" t="s">
        <v>434</v>
      </c>
      <c r="Q22" s="220"/>
      <c r="R22" s="220"/>
      <c r="S22" s="220"/>
      <c r="T22" s="220"/>
      <c r="U22" s="220"/>
      <c r="V22" s="221"/>
      <c r="W22" s="941" t="s">
        <v>435</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t="s">
        <v>580</v>
      </c>
      <c r="H23" s="992"/>
      <c r="I23" s="992"/>
      <c r="J23" s="992"/>
      <c r="K23" s="992"/>
      <c r="L23" s="992"/>
      <c r="M23" s="992"/>
      <c r="N23" s="992"/>
      <c r="O23" s="993"/>
      <c r="P23" s="925">
        <v>0</v>
      </c>
      <c r="Q23" s="926"/>
      <c r="R23" s="926"/>
      <c r="S23" s="926"/>
      <c r="T23" s="926"/>
      <c r="U23" s="926"/>
      <c r="V23" s="942"/>
      <c r="W23" s="925">
        <v>0</v>
      </c>
      <c r="X23" s="926"/>
      <c r="Y23" s="926"/>
      <c r="Z23" s="926"/>
      <c r="AA23" s="926"/>
      <c r="AB23" s="926"/>
      <c r="AC23" s="942"/>
      <c r="AD23" s="962" t="s">
        <v>668</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581</v>
      </c>
      <c r="H24" s="944"/>
      <c r="I24" s="944"/>
      <c r="J24" s="944"/>
      <c r="K24" s="944"/>
      <c r="L24" s="944"/>
      <c r="M24" s="944"/>
      <c r="N24" s="944"/>
      <c r="O24" s="945"/>
      <c r="P24" s="661">
        <v>0</v>
      </c>
      <c r="Q24" s="662"/>
      <c r="R24" s="662"/>
      <c r="S24" s="662"/>
      <c r="T24" s="662"/>
      <c r="U24" s="662"/>
      <c r="V24" s="663"/>
      <c r="W24" s="661">
        <v>0</v>
      </c>
      <c r="X24" s="662"/>
      <c r="Y24" s="662"/>
      <c r="Z24" s="662"/>
      <c r="AA24" s="662"/>
      <c r="AB24" s="662"/>
      <c r="AC24" s="66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582</v>
      </c>
      <c r="H25" s="944"/>
      <c r="I25" s="944"/>
      <c r="J25" s="944"/>
      <c r="K25" s="944"/>
      <c r="L25" s="944"/>
      <c r="M25" s="944"/>
      <c r="N25" s="944"/>
      <c r="O25" s="945"/>
      <c r="P25" s="661">
        <v>0</v>
      </c>
      <c r="Q25" s="662"/>
      <c r="R25" s="662"/>
      <c r="S25" s="662"/>
      <c r="T25" s="662"/>
      <c r="U25" s="662"/>
      <c r="V25" s="663"/>
      <c r="W25" s="661">
        <v>0</v>
      </c>
      <c r="X25" s="662"/>
      <c r="Y25" s="662"/>
      <c r="Z25" s="662"/>
      <c r="AA25" s="662"/>
      <c r="AB25" s="662"/>
      <c r="AC25" s="66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583</v>
      </c>
      <c r="H26" s="944"/>
      <c r="I26" s="944"/>
      <c r="J26" s="944"/>
      <c r="K26" s="944"/>
      <c r="L26" s="944"/>
      <c r="M26" s="944"/>
      <c r="N26" s="944"/>
      <c r="O26" s="945"/>
      <c r="P26" s="661">
        <v>0</v>
      </c>
      <c r="Q26" s="662"/>
      <c r="R26" s="662"/>
      <c r="S26" s="662"/>
      <c r="T26" s="662"/>
      <c r="U26" s="662"/>
      <c r="V26" s="663"/>
      <c r="W26" s="661">
        <v>0</v>
      </c>
      <c r="X26" s="662"/>
      <c r="Y26" s="662"/>
      <c r="Z26" s="662"/>
      <c r="AA26" s="662"/>
      <c r="AB26" s="662"/>
      <c r="AC26" s="66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61"/>
      <c r="Q27" s="662"/>
      <c r="R27" s="662"/>
      <c r="S27" s="662"/>
      <c r="T27" s="662"/>
      <c r="U27" s="662"/>
      <c r="V27" s="663"/>
      <c r="W27" s="661"/>
      <c r="X27" s="662"/>
      <c r="Y27" s="662"/>
      <c r="Z27" s="662"/>
      <c r="AA27" s="662"/>
      <c r="AB27" s="662"/>
      <c r="AC27" s="66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341</v>
      </c>
      <c r="H28" s="947"/>
      <c r="I28" s="947"/>
      <c r="J28" s="947"/>
      <c r="K28" s="947"/>
      <c r="L28" s="947"/>
      <c r="M28" s="947"/>
      <c r="N28" s="947"/>
      <c r="O28" s="948"/>
      <c r="P28" s="884" t="e">
        <f>P29-SUM(P23:P27)</f>
        <v>#VALUE!</v>
      </c>
      <c r="Q28" s="885"/>
      <c r="R28" s="885"/>
      <c r="S28" s="885"/>
      <c r="T28" s="885"/>
      <c r="U28" s="885"/>
      <c r="V28" s="886"/>
      <c r="W28" s="884" t="e">
        <f>W29-SUM(W23:W27)</f>
        <v>#VALUE!</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338</v>
      </c>
      <c r="H29" s="950"/>
      <c r="I29" s="950"/>
      <c r="J29" s="950"/>
      <c r="K29" s="950"/>
      <c r="L29" s="950"/>
      <c r="M29" s="950"/>
      <c r="N29" s="950"/>
      <c r="O29" s="951"/>
      <c r="P29" s="661" t="str">
        <f>AK13</f>
        <v>-</v>
      </c>
      <c r="Q29" s="662"/>
      <c r="R29" s="662"/>
      <c r="S29" s="662"/>
      <c r="T29" s="662"/>
      <c r="U29" s="662"/>
      <c r="V29" s="663"/>
      <c r="W29" s="973" t="str">
        <f>AR13</f>
        <v>-</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7" t="s">
        <v>353</v>
      </c>
      <c r="B30" s="868"/>
      <c r="C30" s="868"/>
      <c r="D30" s="868"/>
      <c r="E30" s="868"/>
      <c r="F30" s="869"/>
      <c r="G30" s="777" t="s">
        <v>146</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397</v>
      </c>
      <c r="AF30" s="865"/>
      <c r="AG30" s="865"/>
      <c r="AH30" s="866"/>
      <c r="AI30" s="864" t="s">
        <v>419</v>
      </c>
      <c r="AJ30" s="865"/>
      <c r="AK30" s="865"/>
      <c r="AL30" s="866"/>
      <c r="AM30" s="921" t="s">
        <v>424</v>
      </c>
      <c r="AN30" s="921"/>
      <c r="AO30" s="921"/>
      <c r="AP30" s="864"/>
      <c r="AQ30" s="771" t="s">
        <v>235</v>
      </c>
      <c r="AR30" s="772"/>
      <c r="AS30" s="772"/>
      <c r="AT30" s="773"/>
      <c r="AU30" s="778" t="s">
        <v>134</v>
      </c>
      <c r="AV30" s="778"/>
      <c r="AW30" s="778"/>
      <c r="AX30" s="922"/>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4" t="s">
        <v>660</v>
      </c>
      <c r="AR31" s="199"/>
      <c r="AS31" s="132" t="s">
        <v>236</v>
      </c>
      <c r="AT31" s="133"/>
      <c r="AU31" s="198">
        <v>1</v>
      </c>
      <c r="AV31" s="198"/>
      <c r="AW31" s="402" t="s">
        <v>181</v>
      </c>
      <c r="AX31" s="403"/>
    </row>
    <row r="32" spans="1:50" ht="23.25" customHeight="1" x14ac:dyDescent="0.15">
      <c r="A32" s="407"/>
      <c r="B32" s="405"/>
      <c r="C32" s="405"/>
      <c r="D32" s="405"/>
      <c r="E32" s="405"/>
      <c r="F32" s="406"/>
      <c r="G32" s="568" t="s">
        <v>584</v>
      </c>
      <c r="H32" s="569"/>
      <c r="I32" s="569"/>
      <c r="J32" s="569"/>
      <c r="K32" s="569"/>
      <c r="L32" s="569"/>
      <c r="M32" s="569"/>
      <c r="N32" s="569"/>
      <c r="O32" s="570"/>
      <c r="P32" s="104" t="s">
        <v>585</v>
      </c>
      <c r="Q32" s="104"/>
      <c r="R32" s="104"/>
      <c r="S32" s="104"/>
      <c r="T32" s="104"/>
      <c r="U32" s="104"/>
      <c r="V32" s="104"/>
      <c r="W32" s="104"/>
      <c r="X32" s="105"/>
      <c r="Y32" s="478" t="s">
        <v>12</v>
      </c>
      <c r="Z32" s="538"/>
      <c r="AA32" s="539"/>
      <c r="AB32" s="468" t="s">
        <v>376</v>
      </c>
      <c r="AC32" s="468"/>
      <c r="AD32" s="468"/>
      <c r="AE32" s="216">
        <v>55.6</v>
      </c>
      <c r="AF32" s="217"/>
      <c r="AG32" s="217"/>
      <c r="AH32" s="217"/>
      <c r="AI32" s="216">
        <v>57.6</v>
      </c>
      <c r="AJ32" s="217"/>
      <c r="AK32" s="217"/>
      <c r="AL32" s="217"/>
      <c r="AM32" s="216">
        <v>55.3</v>
      </c>
      <c r="AN32" s="217"/>
      <c r="AO32" s="217"/>
      <c r="AP32" s="217"/>
      <c r="AQ32" s="339" t="s">
        <v>573</v>
      </c>
      <c r="AR32" s="206"/>
      <c r="AS32" s="206"/>
      <c r="AT32" s="340"/>
      <c r="AU32" s="217">
        <v>55.3</v>
      </c>
      <c r="AV32" s="217"/>
      <c r="AW32" s="217"/>
      <c r="AX32" s="219"/>
    </row>
    <row r="33" spans="1:50" ht="23.2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t="s">
        <v>376</v>
      </c>
      <c r="AC33" s="530"/>
      <c r="AD33" s="530"/>
      <c r="AE33" s="216">
        <v>48</v>
      </c>
      <c r="AF33" s="217"/>
      <c r="AG33" s="217"/>
      <c r="AH33" s="217"/>
      <c r="AI33" s="216">
        <v>49.9</v>
      </c>
      <c r="AJ33" s="217"/>
      <c r="AK33" s="217"/>
      <c r="AL33" s="217"/>
      <c r="AM33" s="216">
        <v>52.5</v>
      </c>
      <c r="AN33" s="217"/>
      <c r="AO33" s="217"/>
      <c r="AP33" s="217"/>
      <c r="AQ33" s="339" t="s">
        <v>573</v>
      </c>
      <c r="AR33" s="206"/>
      <c r="AS33" s="206"/>
      <c r="AT33" s="340"/>
      <c r="AU33" s="217">
        <v>52.5</v>
      </c>
      <c r="AV33" s="217"/>
      <c r="AW33" s="217"/>
      <c r="AX33" s="219"/>
    </row>
    <row r="34" spans="1:50" ht="23.2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115.8</v>
      </c>
      <c r="AF34" s="217"/>
      <c r="AG34" s="217"/>
      <c r="AH34" s="217"/>
      <c r="AI34" s="216">
        <v>115.4</v>
      </c>
      <c r="AJ34" s="217"/>
      <c r="AK34" s="217"/>
      <c r="AL34" s="217"/>
      <c r="AM34" s="216">
        <v>105.3</v>
      </c>
      <c r="AN34" s="217"/>
      <c r="AO34" s="217"/>
      <c r="AP34" s="217"/>
      <c r="AQ34" s="339" t="s">
        <v>573</v>
      </c>
      <c r="AR34" s="206"/>
      <c r="AS34" s="206"/>
      <c r="AT34" s="340"/>
      <c r="AU34" s="217">
        <v>105.3</v>
      </c>
      <c r="AV34" s="217"/>
      <c r="AW34" s="217"/>
      <c r="AX34" s="219"/>
    </row>
    <row r="35" spans="1:50" ht="23.25" customHeight="1" x14ac:dyDescent="0.15">
      <c r="A35" s="224" t="s">
        <v>385</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4" t="s">
        <v>353</v>
      </c>
      <c r="B37" s="775"/>
      <c r="C37" s="775"/>
      <c r="D37" s="775"/>
      <c r="E37" s="775"/>
      <c r="F37" s="776"/>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397</v>
      </c>
      <c r="AF37" s="243"/>
      <c r="AG37" s="243"/>
      <c r="AH37" s="244"/>
      <c r="AI37" s="242" t="s">
        <v>395</v>
      </c>
      <c r="AJ37" s="243"/>
      <c r="AK37" s="243"/>
      <c r="AL37" s="244"/>
      <c r="AM37" s="248" t="s">
        <v>424</v>
      </c>
      <c r="AN37" s="248"/>
      <c r="AO37" s="248"/>
      <c r="AP37" s="248"/>
      <c r="AQ37" s="150" t="s">
        <v>235</v>
      </c>
      <c r="AR37" s="151"/>
      <c r="AS37" s="151"/>
      <c r="AT37" s="152"/>
      <c r="AU37" s="418" t="s">
        <v>134</v>
      </c>
      <c r="AV37" s="418"/>
      <c r="AW37" s="418"/>
      <c r="AX37" s="916"/>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4"/>
      <c r="AR38" s="199"/>
      <c r="AS38" s="132" t="s">
        <v>236</v>
      </c>
      <c r="AT38" s="133"/>
      <c r="AU38" s="198"/>
      <c r="AV38" s="198"/>
      <c r="AW38" s="402" t="s">
        <v>181</v>
      </c>
      <c r="AX38" s="403"/>
    </row>
    <row r="39" spans="1:50" ht="23.25" hidden="1" customHeight="1" x14ac:dyDescent="0.15">
      <c r="A39" s="407"/>
      <c r="B39" s="405"/>
      <c r="C39" s="405"/>
      <c r="D39" s="405"/>
      <c r="E39" s="405"/>
      <c r="F39" s="406"/>
      <c r="G39" s="568"/>
      <c r="H39" s="569"/>
      <c r="I39" s="569"/>
      <c r="J39" s="569"/>
      <c r="K39" s="569"/>
      <c r="L39" s="569"/>
      <c r="M39" s="569"/>
      <c r="N39" s="569"/>
      <c r="O39" s="570"/>
      <c r="P39" s="104"/>
      <c r="Q39" s="104"/>
      <c r="R39" s="104"/>
      <c r="S39" s="104"/>
      <c r="T39" s="104"/>
      <c r="U39" s="104"/>
      <c r="V39" s="104"/>
      <c r="W39" s="104"/>
      <c r="X39" s="105"/>
      <c r="Y39" s="478" t="s">
        <v>12</v>
      </c>
      <c r="Z39" s="538"/>
      <c r="AA39" s="539"/>
      <c r="AB39" s="468"/>
      <c r="AC39" s="468"/>
      <c r="AD39" s="46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c r="AC40" s="530"/>
      <c r="AD40" s="530"/>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397</v>
      </c>
      <c r="AF44" s="243"/>
      <c r="AG44" s="243"/>
      <c r="AH44" s="244"/>
      <c r="AI44" s="242" t="s">
        <v>395</v>
      </c>
      <c r="AJ44" s="243"/>
      <c r="AK44" s="243"/>
      <c r="AL44" s="244"/>
      <c r="AM44" s="248" t="s">
        <v>424</v>
      </c>
      <c r="AN44" s="248"/>
      <c r="AO44" s="248"/>
      <c r="AP44" s="248"/>
      <c r="AQ44" s="150" t="s">
        <v>235</v>
      </c>
      <c r="AR44" s="151"/>
      <c r="AS44" s="151"/>
      <c r="AT44" s="152"/>
      <c r="AU44" s="418" t="s">
        <v>134</v>
      </c>
      <c r="AV44" s="418"/>
      <c r="AW44" s="418"/>
      <c r="AX44" s="916"/>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2" t="s">
        <v>181</v>
      </c>
      <c r="AX45" s="403"/>
    </row>
    <row r="46" spans="1:50" ht="23.25" hidden="1" customHeight="1" x14ac:dyDescent="0.15">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4" t="s">
        <v>353</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397</v>
      </c>
      <c r="AF51" s="243"/>
      <c r="AG51" s="243"/>
      <c r="AH51" s="244"/>
      <c r="AI51" s="242" t="s">
        <v>395</v>
      </c>
      <c r="AJ51" s="243"/>
      <c r="AK51" s="243"/>
      <c r="AL51" s="244"/>
      <c r="AM51" s="248" t="s">
        <v>424</v>
      </c>
      <c r="AN51" s="248"/>
      <c r="AO51" s="248"/>
      <c r="AP51" s="248"/>
      <c r="AQ51" s="150" t="s">
        <v>235</v>
      </c>
      <c r="AR51" s="151"/>
      <c r="AS51" s="151"/>
      <c r="AT51" s="152"/>
      <c r="AU51" s="930" t="s">
        <v>134</v>
      </c>
      <c r="AV51" s="930"/>
      <c r="AW51" s="930"/>
      <c r="AX51" s="931"/>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2" t="s">
        <v>181</v>
      </c>
      <c r="AX52" s="403"/>
    </row>
    <row r="53" spans="1:50" ht="23.25" hidden="1" customHeight="1" x14ac:dyDescent="0.15">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8" t="s">
        <v>14</v>
      </c>
      <c r="AC55" s="598"/>
      <c r="AD55" s="59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353</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397</v>
      </c>
      <c r="AF58" s="243"/>
      <c r="AG58" s="243"/>
      <c r="AH58" s="244"/>
      <c r="AI58" s="242" t="s">
        <v>395</v>
      </c>
      <c r="AJ58" s="243"/>
      <c r="AK58" s="243"/>
      <c r="AL58" s="244"/>
      <c r="AM58" s="248" t="s">
        <v>424</v>
      </c>
      <c r="AN58" s="248"/>
      <c r="AO58" s="248"/>
      <c r="AP58" s="248"/>
      <c r="AQ58" s="150" t="s">
        <v>235</v>
      </c>
      <c r="AR58" s="151"/>
      <c r="AS58" s="151"/>
      <c r="AT58" s="152"/>
      <c r="AU58" s="930" t="s">
        <v>134</v>
      </c>
      <c r="AV58" s="930"/>
      <c r="AW58" s="930"/>
      <c r="AX58" s="931"/>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2" t="s">
        <v>181</v>
      </c>
      <c r="AX59" s="403"/>
    </row>
    <row r="60" spans="1:50" ht="23.25" hidden="1" customHeight="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9" t="s">
        <v>354</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349</v>
      </c>
      <c r="X65" s="495"/>
      <c r="Y65" s="498"/>
      <c r="Z65" s="498"/>
      <c r="AA65" s="499"/>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2"/>
      <c r="B67" s="483"/>
      <c r="C67" s="483"/>
      <c r="D67" s="483"/>
      <c r="E67" s="483"/>
      <c r="F67" s="484"/>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2" t="s">
        <v>359</v>
      </c>
      <c r="B70" s="483"/>
      <c r="C70" s="483"/>
      <c r="D70" s="483"/>
      <c r="E70" s="483"/>
      <c r="F70" s="484"/>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3" t="s">
        <v>354</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6"/>
      <c r="B75" s="517"/>
      <c r="C75" s="517"/>
      <c r="D75" s="517"/>
      <c r="E75" s="517"/>
      <c r="F75" s="518"/>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6"/>
      <c r="B76" s="517"/>
      <c r="C76" s="517"/>
      <c r="D76" s="517"/>
      <c r="E76" s="517"/>
      <c r="F76" s="518"/>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6"/>
      <c r="B77" s="517"/>
      <c r="C77" s="517"/>
      <c r="D77" s="517"/>
      <c r="E77" s="517"/>
      <c r="F77" s="518"/>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6"/>
      <c r="AF77" s="897"/>
      <c r="AG77" s="897"/>
      <c r="AH77" s="897"/>
      <c r="AI77" s="896"/>
      <c r="AJ77" s="897"/>
      <c r="AK77" s="897"/>
      <c r="AL77" s="897"/>
      <c r="AM77" s="896"/>
      <c r="AN77" s="897"/>
      <c r="AO77" s="897"/>
      <c r="AP77" s="897"/>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91"/>
      <c r="I78" s="592"/>
      <c r="J78" s="592"/>
      <c r="K78" s="592"/>
      <c r="L78" s="592"/>
      <c r="M78" s="592"/>
      <c r="N78" s="592"/>
      <c r="O78" s="593"/>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86"/>
    </row>
    <row r="80" spans="1:50" ht="18.75" hidden="1" customHeight="1" x14ac:dyDescent="0.15">
      <c r="A80" s="870" t="s">
        <v>147</v>
      </c>
      <c r="B80" s="531" t="s">
        <v>345</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436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1"/>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1"/>
      <c r="B82" s="534"/>
      <c r="C82" s="435"/>
      <c r="D82" s="435"/>
      <c r="E82" s="435"/>
      <c r="F82" s="436"/>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34"/>
      <c r="C83" s="435"/>
      <c r="D83" s="435"/>
      <c r="E83" s="435"/>
      <c r="F83" s="436"/>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5"/>
      <c r="C84" s="536"/>
      <c r="D84" s="536"/>
      <c r="E84" s="536"/>
      <c r="F84" s="537"/>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40" t="s">
        <v>134</v>
      </c>
      <c r="AV85" s="540"/>
      <c r="AW85" s="540"/>
      <c r="AX85" s="541"/>
      <c r="AY85" s="10"/>
      <c r="AZ85" s="10"/>
      <c r="BA85" s="10"/>
      <c r="BB85" s="10"/>
      <c r="BC85" s="10"/>
    </row>
    <row r="86" spans="1:60" ht="18.75" hidden="1" customHeight="1" x14ac:dyDescent="0.15">
      <c r="A86" s="871"/>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71"/>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1"/>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1"/>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1"/>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40" t="s">
        <v>134</v>
      </c>
      <c r="AV90" s="540"/>
      <c r="AW90" s="540"/>
      <c r="AX90" s="541"/>
    </row>
    <row r="91" spans="1:60" ht="18.75" hidden="1" customHeight="1" x14ac:dyDescent="0.15">
      <c r="A91" s="871"/>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71"/>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1"/>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1"/>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1"/>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40" t="s">
        <v>134</v>
      </c>
      <c r="AV95" s="540"/>
      <c r="AW95" s="540"/>
      <c r="AX95" s="541"/>
      <c r="AY95" s="10"/>
      <c r="AZ95" s="10"/>
      <c r="BA95" s="10"/>
      <c r="BB95" s="10"/>
      <c r="BC95" s="10"/>
      <c r="BD95" s="10"/>
      <c r="BE95" s="10"/>
      <c r="BF95" s="10"/>
      <c r="BG95" s="10"/>
      <c r="BH95" s="10"/>
    </row>
    <row r="96" spans="1:60" ht="18.75" hidden="1" customHeight="1" x14ac:dyDescent="0.15">
      <c r="A96" s="871"/>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71"/>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1"/>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2"/>
      <c r="B99" s="437"/>
      <c r="C99" s="437"/>
      <c r="D99" s="437"/>
      <c r="E99" s="437"/>
      <c r="F99" s="438"/>
      <c r="G99" s="584"/>
      <c r="H99" s="214"/>
      <c r="I99" s="214"/>
      <c r="J99" s="214"/>
      <c r="K99" s="214"/>
      <c r="L99" s="214"/>
      <c r="M99" s="214"/>
      <c r="N99" s="214"/>
      <c r="O99" s="585"/>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355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397</v>
      </c>
      <c r="AF100" s="547"/>
      <c r="AG100" s="547"/>
      <c r="AH100" s="548"/>
      <c r="AI100" s="546" t="s">
        <v>417</v>
      </c>
      <c r="AJ100" s="547"/>
      <c r="AK100" s="547"/>
      <c r="AL100" s="548"/>
      <c r="AM100" s="546" t="s">
        <v>424</v>
      </c>
      <c r="AN100" s="547"/>
      <c r="AO100" s="547"/>
      <c r="AP100" s="548"/>
      <c r="AQ100" s="318" t="s">
        <v>437</v>
      </c>
      <c r="AR100" s="319"/>
      <c r="AS100" s="319"/>
      <c r="AT100" s="320"/>
      <c r="AU100" s="318" t="s">
        <v>438</v>
      </c>
      <c r="AV100" s="319"/>
      <c r="AW100" s="319"/>
      <c r="AX100" s="321"/>
    </row>
    <row r="101" spans="1:60" ht="23.25" customHeight="1" x14ac:dyDescent="0.15">
      <c r="A101" s="429"/>
      <c r="B101" s="430"/>
      <c r="C101" s="430"/>
      <c r="D101" s="430"/>
      <c r="E101" s="430"/>
      <c r="F101" s="431"/>
      <c r="G101" s="104" t="s">
        <v>588</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590</v>
      </c>
      <c r="AC101" s="468"/>
      <c r="AD101" s="468"/>
      <c r="AE101" s="216">
        <v>12717</v>
      </c>
      <c r="AF101" s="217"/>
      <c r="AG101" s="217"/>
      <c r="AH101" s="218"/>
      <c r="AI101" s="216">
        <v>9307</v>
      </c>
      <c r="AJ101" s="217"/>
      <c r="AK101" s="217"/>
      <c r="AL101" s="218"/>
      <c r="AM101" s="216">
        <v>2637</v>
      </c>
      <c r="AN101" s="217"/>
      <c r="AO101" s="217"/>
      <c r="AP101" s="218"/>
      <c r="AQ101" s="216" t="s">
        <v>573</v>
      </c>
      <c r="AR101" s="217"/>
      <c r="AS101" s="217"/>
      <c r="AT101" s="218"/>
      <c r="AU101" s="216" t="s">
        <v>573</v>
      </c>
      <c r="AV101" s="217"/>
      <c r="AW101" s="217"/>
      <c r="AX101" s="218"/>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590</v>
      </c>
      <c r="AC102" s="468"/>
      <c r="AD102" s="468"/>
      <c r="AE102" s="425">
        <v>18000</v>
      </c>
      <c r="AF102" s="425"/>
      <c r="AG102" s="425"/>
      <c r="AH102" s="425"/>
      <c r="AI102" s="425">
        <v>18000</v>
      </c>
      <c r="AJ102" s="425"/>
      <c r="AK102" s="425"/>
      <c r="AL102" s="425"/>
      <c r="AM102" s="425">
        <v>10700</v>
      </c>
      <c r="AN102" s="425"/>
      <c r="AO102" s="425"/>
      <c r="AP102" s="425"/>
      <c r="AQ102" s="271" t="s">
        <v>592</v>
      </c>
      <c r="AR102" s="272"/>
      <c r="AS102" s="272"/>
      <c r="AT102" s="317"/>
      <c r="AU102" s="271" t="s">
        <v>573</v>
      </c>
      <c r="AV102" s="272"/>
      <c r="AW102" s="272"/>
      <c r="AX102" s="317"/>
    </row>
    <row r="103" spans="1:60" ht="31.5" hidden="1" customHeight="1" x14ac:dyDescent="0.15">
      <c r="A103" s="426" t="s">
        <v>355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397</v>
      </c>
      <c r="AF103" s="423"/>
      <c r="AG103" s="423"/>
      <c r="AH103" s="424"/>
      <c r="AI103" s="422" t="s">
        <v>395</v>
      </c>
      <c r="AJ103" s="423"/>
      <c r="AK103" s="423"/>
      <c r="AL103" s="424"/>
      <c r="AM103" s="422" t="s">
        <v>424</v>
      </c>
      <c r="AN103" s="423"/>
      <c r="AO103" s="423"/>
      <c r="AP103" s="424"/>
      <c r="AQ103" s="282" t="s">
        <v>437</v>
      </c>
      <c r="AR103" s="283"/>
      <c r="AS103" s="283"/>
      <c r="AT103" s="322"/>
      <c r="AU103" s="282" t="s">
        <v>438</v>
      </c>
      <c r="AV103" s="283"/>
      <c r="AW103" s="283"/>
      <c r="AX103" s="284"/>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425"/>
      <c r="AJ105" s="425"/>
      <c r="AK105" s="425"/>
      <c r="AL105" s="425"/>
      <c r="AM105" s="425"/>
      <c r="AN105" s="425"/>
      <c r="AO105" s="425"/>
      <c r="AP105" s="425"/>
      <c r="AQ105" s="216"/>
      <c r="AR105" s="217"/>
      <c r="AS105" s="217"/>
      <c r="AT105" s="218"/>
      <c r="AU105" s="271"/>
      <c r="AV105" s="272"/>
      <c r="AW105" s="272"/>
      <c r="AX105" s="317"/>
    </row>
    <row r="106" spans="1:60" ht="31.5" hidden="1" customHeight="1" x14ac:dyDescent="0.15">
      <c r="A106" s="426" t="s">
        <v>355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397</v>
      </c>
      <c r="AF106" s="423"/>
      <c r="AG106" s="423"/>
      <c r="AH106" s="424"/>
      <c r="AI106" s="422" t="s">
        <v>395</v>
      </c>
      <c r="AJ106" s="423"/>
      <c r="AK106" s="423"/>
      <c r="AL106" s="424"/>
      <c r="AM106" s="422" t="s">
        <v>424</v>
      </c>
      <c r="AN106" s="423"/>
      <c r="AO106" s="423"/>
      <c r="AP106" s="424"/>
      <c r="AQ106" s="282" t="s">
        <v>437</v>
      </c>
      <c r="AR106" s="283"/>
      <c r="AS106" s="283"/>
      <c r="AT106" s="322"/>
      <c r="AU106" s="282" t="s">
        <v>438</v>
      </c>
      <c r="AV106" s="283"/>
      <c r="AW106" s="283"/>
      <c r="AX106" s="284"/>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5" hidden="1" customHeight="1" x14ac:dyDescent="0.15">
      <c r="A109" s="426" t="s">
        <v>355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397</v>
      </c>
      <c r="AF109" s="423"/>
      <c r="AG109" s="423"/>
      <c r="AH109" s="424"/>
      <c r="AI109" s="422" t="s">
        <v>395</v>
      </c>
      <c r="AJ109" s="423"/>
      <c r="AK109" s="423"/>
      <c r="AL109" s="424"/>
      <c r="AM109" s="422" t="s">
        <v>424</v>
      </c>
      <c r="AN109" s="423"/>
      <c r="AO109" s="423"/>
      <c r="AP109" s="424"/>
      <c r="AQ109" s="282" t="s">
        <v>437</v>
      </c>
      <c r="AR109" s="283"/>
      <c r="AS109" s="283"/>
      <c r="AT109" s="322"/>
      <c r="AU109" s="282" t="s">
        <v>438</v>
      </c>
      <c r="AV109" s="283"/>
      <c r="AW109" s="283"/>
      <c r="AX109" s="284"/>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15">
      <c r="A112" s="426" t="s">
        <v>355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397</v>
      </c>
      <c r="AF112" s="423"/>
      <c r="AG112" s="423"/>
      <c r="AH112" s="424"/>
      <c r="AI112" s="422" t="s">
        <v>395</v>
      </c>
      <c r="AJ112" s="423"/>
      <c r="AK112" s="423"/>
      <c r="AL112" s="424"/>
      <c r="AM112" s="422" t="s">
        <v>424</v>
      </c>
      <c r="AN112" s="423"/>
      <c r="AO112" s="423"/>
      <c r="AP112" s="424"/>
      <c r="AQ112" s="282" t="s">
        <v>437</v>
      </c>
      <c r="AR112" s="283"/>
      <c r="AS112" s="283"/>
      <c r="AT112" s="322"/>
      <c r="AU112" s="282" t="s">
        <v>438</v>
      </c>
      <c r="AV112" s="283"/>
      <c r="AW112" s="283"/>
      <c r="AX112" s="284"/>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397</v>
      </c>
      <c r="AF115" s="423"/>
      <c r="AG115" s="423"/>
      <c r="AH115" s="424"/>
      <c r="AI115" s="422" t="s">
        <v>395</v>
      </c>
      <c r="AJ115" s="423"/>
      <c r="AK115" s="423"/>
      <c r="AL115" s="424"/>
      <c r="AM115" s="422" t="s">
        <v>424</v>
      </c>
      <c r="AN115" s="423"/>
      <c r="AO115" s="423"/>
      <c r="AP115" s="424"/>
      <c r="AQ115" s="595" t="s">
        <v>439</v>
      </c>
      <c r="AR115" s="596"/>
      <c r="AS115" s="596"/>
      <c r="AT115" s="596"/>
      <c r="AU115" s="596"/>
      <c r="AV115" s="596"/>
      <c r="AW115" s="596"/>
      <c r="AX115" s="597"/>
    </row>
    <row r="116" spans="1:50" ht="23.25" customHeight="1" x14ac:dyDescent="0.15">
      <c r="A116" s="446"/>
      <c r="B116" s="447"/>
      <c r="C116" s="447"/>
      <c r="D116" s="447"/>
      <c r="E116" s="447"/>
      <c r="F116" s="448"/>
      <c r="G116" s="397" t="s">
        <v>589</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593</v>
      </c>
      <c r="AC116" s="470"/>
      <c r="AD116" s="471"/>
      <c r="AE116" s="425">
        <v>95.5</v>
      </c>
      <c r="AF116" s="425"/>
      <c r="AG116" s="425"/>
      <c r="AH116" s="425"/>
      <c r="AI116" s="425">
        <v>129.6</v>
      </c>
      <c r="AJ116" s="425"/>
      <c r="AK116" s="425"/>
      <c r="AL116" s="425"/>
      <c r="AM116" s="425">
        <v>289.5</v>
      </c>
      <c r="AN116" s="425"/>
      <c r="AO116" s="425"/>
      <c r="AP116" s="425"/>
      <c r="AQ116" s="216" t="s">
        <v>596</v>
      </c>
      <c r="AR116" s="217"/>
      <c r="AS116" s="217"/>
      <c r="AT116" s="217"/>
      <c r="AU116" s="217"/>
      <c r="AV116" s="217"/>
      <c r="AW116" s="217"/>
      <c r="AX116" s="219"/>
    </row>
    <row r="117" spans="1:50" ht="46.5" customHeight="1" thickBo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362</v>
      </c>
      <c r="AC117" s="480"/>
      <c r="AD117" s="481"/>
      <c r="AE117" s="558" t="s">
        <v>594</v>
      </c>
      <c r="AF117" s="558"/>
      <c r="AG117" s="558"/>
      <c r="AH117" s="558"/>
      <c r="AI117" s="558" t="s">
        <v>595</v>
      </c>
      <c r="AJ117" s="558"/>
      <c r="AK117" s="558"/>
      <c r="AL117" s="558"/>
      <c r="AM117" s="558" t="s">
        <v>661</v>
      </c>
      <c r="AN117" s="558"/>
      <c r="AO117" s="558"/>
      <c r="AP117" s="558"/>
      <c r="AQ117" s="558" t="s">
        <v>596</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397</v>
      </c>
      <c r="AF118" s="423"/>
      <c r="AG118" s="423"/>
      <c r="AH118" s="424"/>
      <c r="AI118" s="422" t="s">
        <v>395</v>
      </c>
      <c r="AJ118" s="423"/>
      <c r="AK118" s="423"/>
      <c r="AL118" s="424"/>
      <c r="AM118" s="422" t="s">
        <v>424</v>
      </c>
      <c r="AN118" s="423"/>
      <c r="AO118" s="423"/>
      <c r="AP118" s="424"/>
      <c r="AQ118" s="595" t="s">
        <v>439</v>
      </c>
      <c r="AR118" s="596"/>
      <c r="AS118" s="596"/>
      <c r="AT118" s="596"/>
      <c r="AU118" s="596"/>
      <c r="AV118" s="596"/>
      <c r="AW118" s="596"/>
      <c r="AX118" s="597"/>
    </row>
    <row r="119" spans="1:50" ht="23.25" hidden="1" customHeight="1" x14ac:dyDescent="0.15">
      <c r="A119" s="446"/>
      <c r="B119" s="447"/>
      <c r="C119" s="447"/>
      <c r="D119" s="447"/>
      <c r="E119" s="447"/>
      <c r="F119" s="448"/>
      <c r="G119" s="397" t="s">
        <v>363</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t="s">
        <v>362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397</v>
      </c>
      <c r="AF121" s="423"/>
      <c r="AG121" s="423"/>
      <c r="AH121" s="424"/>
      <c r="AI121" s="422" t="s">
        <v>395</v>
      </c>
      <c r="AJ121" s="423"/>
      <c r="AK121" s="423"/>
      <c r="AL121" s="424"/>
      <c r="AM121" s="422" t="s">
        <v>424</v>
      </c>
      <c r="AN121" s="423"/>
      <c r="AO121" s="423"/>
      <c r="AP121" s="424"/>
      <c r="AQ121" s="595" t="s">
        <v>439</v>
      </c>
      <c r="AR121" s="596"/>
      <c r="AS121" s="596"/>
      <c r="AT121" s="596"/>
      <c r="AU121" s="596"/>
      <c r="AV121" s="596"/>
      <c r="AW121" s="596"/>
      <c r="AX121" s="597"/>
    </row>
    <row r="122" spans="1:50" ht="23.25" hidden="1" customHeight="1" x14ac:dyDescent="0.15">
      <c r="A122" s="446"/>
      <c r="B122" s="447"/>
      <c r="C122" s="447"/>
      <c r="D122" s="447"/>
      <c r="E122" s="447"/>
      <c r="F122" s="448"/>
      <c r="G122" s="397" t="s">
        <v>364</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49</v>
      </c>
      <c r="Z123" s="453"/>
      <c r="AA123" s="454"/>
      <c r="AB123" s="479" t="s">
        <v>365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397</v>
      </c>
      <c r="AF124" s="423"/>
      <c r="AG124" s="423"/>
      <c r="AH124" s="424"/>
      <c r="AI124" s="422" t="s">
        <v>395</v>
      </c>
      <c r="AJ124" s="423"/>
      <c r="AK124" s="423"/>
      <c r="AL124" s="424"/>
      <c r="AM124" s="422" t="s">
        <v>424</v>
      </c>
      <c r="AN124" s="423"/>
      <c r="AO124" s="423"/>
      <c r="AP124" s="424"/>
      <c r="AQ124" s="595" t="s">
        <v>439</v>
      </c>
      <c r="AR124" s="596"/>
      <c r="AS124" s="596"/>
      <c r="AT124" s="596"/>
      <c r="AU124" s="596"/>
      <c r="AV124" s="596"/>
      <c r="AW124" s="596"/>
      <c r="AX124" s="597"/>
    </row>
    <row r="125" spans="1:50" ht="23.25" hidden="1" customHeight="1" x14ac:dyDescent="0.15">
      <c r="A125" s="446"/>
      <c r="B125" s="447"/>
      <c r="C125" s="447"/>
      <c r="D125" s="447"/>
      <c r="E125" s="447"/>
      <c r="F125" s="448"/>
      <c r="G125" s="397" t="s">
        <v>364</v>
      </c>
      <c r="H125" s="397"/>
      <c r="I125" s="397"/>
      <c r="J125" s="397"/>
      <c r="K125" s="397"/>
      <c r="L125" s="397"/>
      <c r="M125" s="397"/>
      <c r="N125" s="397"/>
      <c r="O125" s="397"/>
      <c r="P125" s="397"/>
      <c r="Q125" s="397"/>
      <c r="R125" s="397"/>
      <c r="S125" s="397"/>
      <c r="T125" s="397"/>
      <c r="U125" s="397"/>
      <c r="V125" s="397"/>
      <c r="W125" s="397"/>
      <c r="X125" s="935"/>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6"/>
      <c r="Y126" s="478" t="s">
        <v>49</v>
      </c>
      <c r="Z126" s="453"/>
      <c r="AA126" s="454"/>
      <c r="AB126" s="479" t="s">
        <v>362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2" t="s">
        <v>397</v>
      </c>
      <c r="AF127" s="423"/>
      <c r="AG127" s="423"/>
      <c r="AH127" s="424"/>
      <c r="AI127" s="422" t="s">
        <v>395</v>
      </c>
      <c r="AJ127" s="423"/>
      <c r="AK127" s="423"/>
      <c r="AL127" s="424"/>
      <c r="AM127" s="422" t="s">
        <v>424</v>
      </c>
      <c r="AN127" s="423"/>
      <c r="AO127" s="423"/>
      <c r="AP127" s="424"/>
      <c r="AQ127" s="595" t="s">
        <v>439</v>
      </c>
      <c r="AR127" s="596"/>
      <c r="AS127" s="596"/>
      <c r="AT127" s="596"/>
      <c r="AU127" s="596"/>
      <c r="AV127" s="596"/>
      <c r="AW127" s="596"/>
      <c r="AX127" s="597"/>
    </row>
    <row r="128" spans="1:50" ht="23.25" hidden="1" customHeight="1" x14ac:dyDescent="0.15">
      <c r="A128" s="446"/>
      <c r="B128" s="447"/>
      <c r="C128" s="447"/>
      <c r="D128" s="447"/>
      <c r="E128" s="447"/>
      <c r="F128" s="448"/>
      <c r="G128" s="397" t="s">
        <v>364</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362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412</v>
      </c>
      <c r="B130" s="184"/>
      <c r="C130" s="183" t="s">
        <v>239</v>
      </c>
      <c r="D130" s="184"/>
      <c r="E130" s="168" t="s">
        <v>268</v>
      </c>
      <c r="F130" s="169"/>
      <c r="G130" s="170" t="s">
        <v>597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662</v>
      </c>
      <c r="AR133" s="198"/>
      <c r="AS133" s="132" t="s">
        <v>236</v>
      </c>
      <c r="AT133" s="133"/>
      <c r="AU133" s="199" t="s">
        <v>663</v>
      </c>
      <c r="AV133" s="199"/>
      <c r="AW133" s="132" t="s">
        <v>181</v>
      </c>
      <c r="AX133" s="194"/>
    </row>
    <row r="134" spans="1:50" ht="39.75" customHeight="1" x14ac:dyDescent="0.15">
      <c r="A134" s="188"/>
      <c r="B134" s="185"/>
      <c r="C134" s="179"/>
      <c r="D134" s="185"/>
      <c r="E134" s="179"/>
      <c r="F134" s="180"/>
      <c r="G134" s="103" t="s">
        <v>573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599</v>
      </c>
      <c r="AF134" s="206"/>
      <c r="AG134" s="206"/>
      <c r="AH134" s="206"/>
      <c r="AI134" s="205" t="s">
        <v>600</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601</v>
      </c>
      <c r="AJ135" s="206"/>
      <c r="AK135" s="206"/>
      <c r="AL135" s="206"/>
      <c r="AM135" s="205" t="s">
        <v>602</v>
      </c>
      <c r="AN135" s="206"/>
      <c r="AO135" s="206"/>
      <c r="AP135" s="206"/>
      <c r="AQ135" s="205" t="s">
        <v>601</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7"/>
      <c r="E430" s="173" t="s">
        <v>405</v>
      </c>
      <c r="F430" s="904"/>
      <c r="G430" s="905" t="s">
        <v>255</v>
      </c>
      <c r="H430" s="122"/>
      <c r="I430" s="122"/>
      <c r="J430" s="906" t="s">
        <v>664</v>
      </c>
      <c r="K430" s="907"/>
      <c r="L430" s="907"/>
      <c r="M430" s="907"/>
      <c r="N430" s="907"/>
      <c r="O430" s="907"/>
      <c r="P430" s="907"/>
      <c r="Q430" s="907"/>
      <c r="R430" s="907"/>
      <c r="S430" s="907"/>
      <c r="T430" s="908"/>
      <c r="U430" s="592" t="s">
        <v>663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591</v>
      </c>
      <c r="AF432" s="199"/>
      <c r="AG432" s="132" t="s">
        <v>236</v>
      </c>
      <c r="AH432" s="133"/>
      <c r="AI432" s="155"/>
      <c r="AJ432" s="155"/>
      <c r="AK432" s="155"/>
      <c r="AL432" s="153"/>
      <c r="AM432" s="155"/>
      <c r="AN432" s="155"/>
      <c r="AO432" s="155"/>
      <c r="AP432" s="153"/>
      <c r="AQ432" s="594" t="s">
        <v>573</v>
      </c>
      <c r="AR432" s="199"/>
      <c r="AS432" s="132" t="s">
        <v>236</v>
      </c>
      <c r="AT432" s="133"/>
      <c r="AU432" s="199" t="s">
        <v>607</v>
      </c>
      <c r="AV432" s="199"/>
      <c r="AW432" s="132" t="s">
        <v>181</v>
      </c>
      <c r="AX432" s="194"/>
    </row>
    <row r="433" spans="1:50" ht="23.25" customHeight="1" x14ac:dyDescent="0.15">
      <c r="A433" s="188"/>
      <c r="B433" s="185"/>
      <c r="C433" s="179"/>
      <c r="D433" s="185"/>
      <c r="E433" s="341"/>
      <c r="F433" s="342"/>
      <c r="G433" s="103" t="s">
        <v>604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605</v>
      </c>
      <c r="AC433" s="212"/>
      <c r="AD433" s="212"/>
      <c r="AE433" s="339" t="s">
        <v>573</v>
      </c>
      <c r="AF433" s="206"/>
      <c r="AG433" s="206"/>
      <c r="AH433" s="206"/>
      <c r="AI433" s="339" t="s">
        <v>573</v>
      </c>
      <c r="AJ433" s="206"/>
      <c r="AK433" s="206"/>
      <c r="AL433" s="206"/>
      <c r="AM433" s="339" t="s">
        <v>573</v>
      </c>
      <c r="AN433" s="206"/>
      <c r="AO433" s="206"/>
      <c r="AP433" s="340"/>
      <c r="AQ433" s="339" t="s">
        <v>573</v>
      </c>
      <c r="AR433" s="206"/>
      <c r="AS433" s="206"/>
      <c r="AT433" s="340"/>
      <c r="AU433" s="206" t="s">
        <v>573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605</v>
      </c>
      <c r="AC434" s="204"/>
      <c r="AD434" s="204"/>
      <c r="AE434" s="339" t="s">
        <v>586</v>
      </c>
      <c r="AF434" s="206"/>
      <c r="AG434" s="206"/>
      <c r="AH434" s="340"/>
      <c r="AI434" s="339" t="s">
        <v>579</v>
      </c>
      <c r="AJ434" s="206"/>
      <c r="AK434" s="206"/>
      <c r="AL434" s="206"/>
      <c r="AM434" s="339" t="s">
        <v>606</v>
      </c>
      <c r="AN434" s="206"/>
      <c r="AO434" s="206"/>
      <c r="AP434" s="340"/>
      <c r="AQ434" s="339" t="s">
        <v>573</v>
      </c>
      <c r="AR434" s="206"/>
      <c r="AS434" s="206"/>
      <c r="AT434" s="340"/>
      <c r="AU434" s="206" t="s">
        <v>573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9" t="s">
        <v>573</v>
      </c>
      <c r="AF435" s="206"/>
      <c r="AG435" s="206"/>
      <c r="AH435" s="340"/>
      <c r="AI435" s="339" t="s">
        <v>586</v>
      </c>
      <c r="AJ435" s="206"/>
      <c r="AK435" s="206"/>
      <c r="AL435" s="206"/>
      <c r="AM435" s="339" t="s">
        <v>579</v>
      </c>
      <c r="AN435" s="206"/>
      <c r="AO435" s="206"/>
      <c r="AP435" s="340"/>
      <c r="AQ435" s="339" t="s">
        <v>573</v>
      </c>
      <c r="AR435" s="206"/>
      <c r="AS435" s="206"/>
      <c r="AT435" s="340"/>
      <c r="AU435" s="206" t="s">
        <v>573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4" t="s">
        <v>613</v>
      </c>
      <c r="AR457" s="199"/>
      <c r="AS457" s="132" t="s">
        <v>236</v>
      </c>
      <c r="AT457" s="133"/>
      <c r="AU457" s="199" t="s">
        <v>612</v>
      </c>
      <c r="AV457" s="199"/>
      <c r="AW457" s="132" t="s">
        <v>181</v>
      </c>
      <c r="AX457" s="194"/>
    </row>
    <row r="458" spans="1:50" ht="23.25" customHeight="1" x14ac:dyDescent="0.15">
      <c r="A458" s="188"/>
      <c r="B458" s="185"/>
      <c r="C458" s="179"/>
      <c r="D458" s="185"/>
      <c r="E458" s="341"/>
      <c r="F458" s="342"/>
      <c r="G458" s="103" t="s">
        <v>573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573</v>
      </c>
      <c r="AC458" s="212"/>
      <c r="AD458" s="212"/>
      <c r="AE458" s="339" t="s">
        <v>608</v>
      </c>
      <c r="AF458" s="206"/>
      <c r="AG458" s="206"/>
      <c r="AH458" s="206"/>
      <c r="AI458" s="339" t="s">
        <v>573</v>
      </c>
      <c r="AJ458" s="206"/>
      <c r="AK458" s="206"/>
      <c r="AL458" s="206"/>
      <c r="AM458" s="339" t="s">
        <v>573</v>
      </c>
      <c r="AN458" s="206"/>
      <c r="AO458" s="206"/>
      <c r="AP458" s="340"/>
      <c r="AQ458" s="339" t="s">
        <v>601</v>
      </c>
      <c r="AR458" s="206"/>
      <c r="AS458" s="206"/>
      <c r="AT458" s="340"/>
      <c r="AU458" s="206" t="s">
        <v>586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612</v>
      </c>
      <c r="AC459" s="204"/>
      <c r="AD459" s="204"/>
      <c r="AE459" s="339" t="s">
        <v>573</v>
      </c>
      <c r="AF459" s="206"/>
      <c r="AG459" s="206"/>
      <c r="AH459" s="340"/>
      <c r="AI459" s="339" t="s">
        <v>573</v>
      </c>
      <c r="AJ459" s="206"/>
      <c r="AK459" s="206"/>
      <c r="AL459" s="206"/>
      <c r="AM459" s="339" t="s">
        <v>610</v>
      </c>
      <c r="AN459" s="206"/>
      <c r="AO459" s="206"/>
      <c r="AP459" s="340"/>
      <c r="AQ459" s="339" t="s">
        <v>599</v>
      </c>
      <c r="AR459" s="206"/>
      <c r="AS459" s="206"/>
      <c r="AT459" s="340"/>
      <c r="AU459" s="206" t="s">
        <v>573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9" t="s">
        <v>573</v>
      </c>
      <c r="AF460" s="206"/>
      <c r="AG460" s="206"/>
      <c r="AH460" s="340"/>
      <c r="AI460" s="339" t="s">
        <v>609</v>
      </c>
      <c r="AJ460" s="206"/>
      <c r="AK460" s="206"/>
      <c r="AL460" s="206"/>
      <c r="AM460" s="339" t="s">
        <v>573</v>
      </c>
      <c r="AN460" s="206"/>
      <c r="AO460" s="206"/>
      <c r="AP460" s="340"/>
      <c r="AQ460" s="339" t="s">
        <v>579</v>
      </c>
      <c r="AR460" s="206"/>
      <c r="AS460" s="206"/>
      <c r="AT460" s="340"/>
      <c r="AU460" s="206" t="s">
        <v>611</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5" t="s">
        <v>255</v>
      </c>
      <c r="H484" s="122"/>
      <c r="I484" s="122"/>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5" t="s">
        <v>255</v>
      </c>
      <c r="H538" s="122"/>
      <c r="I538" s="122"/>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5" t="s">
        <v>255</v>
      </c>
      <c r="H592" s="122"/>
      <c r="I592" s="122"/>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5" t="s">
        <v>255</v>
      </c>
      <c r="H646" s="122"/>
      <c r="I646" s="122"/>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0" ht="74.25" customHeight="1" x14ac:dyDescent="0.15">
      <c r="A702" s="876" t="s">
        <v>140</v>
      </c>
      <c r="B702" s="877"/>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567</v>
      </c>
      <c r="AE702" s="345"/>
      <c r="AF702" s="345"/>
      <c r="AG702" s="389" t="s">
        <v>614</v>
      </c>
      <c r="AH702" s="390"/>
      <c r="AI702" s="390"/>
      <c r="AJ702" s="390"/>
      <c r="AK702" s="390"/>
      <c r="AL702" s="390"/>
      <c r="AM702" s="390"/>
      <c r="AN702" s="390"/>
      <c r="AO702" s="390"/>
      <c r="AP702" s="390"/>
      <c r="AQ702" s="390"/>
      <c r="AR702" s="390"/>
      <c r="AS702" s="390"/>
      <c r="AT702" s="390"/>
      <c r="AU702" s="390"/>
      <c r="AV702" s="390"/>
      <c r="AW702" s="390"/>
      <c r="AX702" s="391"/>
    </row>
    <row r="703" spans="1:50" ht="66"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6" t="s">
        <v>567</v>
      </c>
      <c r="AE703" s="327"/>
      <c r="AF703" s="327"/>
      <c r="AG703" s="100" t="s">
        <v>615</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567</v>
      </c>
      <c r="AE704" s="787"/>
      <c r="AF704" s="787"/>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18" t="s">
        <v>617</v>
      </c>
      <c r="AE705" s="719"/>
      <c r="AF705" s="719"/>
      <c r="AG705" s="124" t="s">
        <v>666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618</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619</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620</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567</v>
      </c>
      <c r="AE709" s="327"/>
      <c r="AF709" s="327"/>
      <c r="AG709" s="100" t="s">
        <v>621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620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6" t="s">
        <v>567</v>
      </c>
      <c r="AE711" s="327"/>
      <c r="AF711" s="327"/>
      <c r="AG711" s="100" t="s">
        <v>622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5" t="s">
        <v>350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567</v>
      </c>
      <c r="AE712" s="787"/>
      <c r="AF712" s="787"/>
      <c r="AG712" s="816" t="s">
        <v>623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87" t="s">
        <v>351</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620</v>
      </c>
      <c r="AE713" s="327"/>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49.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567</v>
      </c>
      <c r="AE714" s="814"/>
      <c r="AF714" s="815"/>
      <c r="AG714" s="740" t="s">
        <v>624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567</v>
      </c>
      <c r="AE715" s="609"/>
      <c r="AF715" s="660"/>
      <c r="AG715" s="746" t="s">
        <v>625</v>
      </c>
      <c r="AH715" s="747"/>
      <c r="AI715" s="747"/>
      <c r="AJ715" s="747"/>
      <c r="AK715" s="747"/>
      <c r="AL715" s="747"/>
      <c r="AM715" s="747"/>
      <c r="AN715" s="747"/>
      <c r="AO715" s="747"/>
      <c r="AP715" s="747"/>
      <c r="AQ715" s="747"/>
      <c r="AR715" s="747"/>
      <c r="AS715" s="747"/>
      <c r="AT715" s="747"/>
      <c r="AU715" s="747"/>
      <c r="AV715" s="747"/>
      <c r="AW715" s="747"/>
      <c r="AX715" s="748"/>
    </row>
    <row r="716" spans="1:50" ht="51.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617</v>
      </c>
      <c r="AE717" s="327"/>
      <c r="AF717" s="327"/>
      <c r="AG717" s="100" t="s">
        <v>667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620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620</v>
      </c>
      <c r="AE719" s="609"/>
      <c r="AF719" s="60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21" t="s">
        <v>53</v>
      </c>
      <c r="D726" s="843"/>
      <c r="E726" s="843"/>
      <c r="F726" s="844"/>
      <c r="G726" s="581" t="s">
        <v>665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669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673</v>
      </c>
      <c r="B731" s="804"/>
      <c r="C731" s="804"/>
      <c r="D731" s="804"/>
      <c r="E731" s="805"/>
      <c r="F731" s="733" t="s">
        <v>674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387</v>
      </c>
      <c r="B733" s="678"/>
      <c r="C733" s="678"/>
      <c r="D733" s="678"/>
      <c r="E733" s="679"/>
      <c r="F733" s="641" t="s">
        <v>672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4" t="s">
        <v>408</v>
      </c>
      <c r="B737" s="209"/>
      <c r="C737" s="209"/>
      <c r="D737" s="210"/>
      <c r="E737" s="995" t="s">
        <v>605</v>
      </c>
      <c r="F737" s="995"/>
      <c r="G737" s="995"/>
      <c r="H737" s="995"/>
      <c r="I737" s="995"/>
      <c r="J737" s="995"/>
      <c r="K737" s="995"/>
      <c r="L737" s="995"/>
      <c r="M737" s="995"/>
      <c r="N737" s="364" t="s">
        <v>403</v>
      </c>
      <c r="O737" s="364"/>
      <c r="P737" s="364"/>
      <c r="Q737" s="364"/>
      <c r="R737" s="995" t="s">
        <v>612</v>
      </c>
      <c r="S737" s="995"/>
      <c r="T737" s="995"/>
      <c r="U737" s="995"/>
      <c r="V737" s="995"/>
      <c r="W737" s="995"/>
      <c r="X737" s="995"/>
      <c r="Y737" s="995"/>
      <c r="Z737" s="995"/>
      <c r="AA737" s="364" t="s">
        <v>402</v>
      </c>
      <c r="AB737" s="364"/>
      <c r="AC737" s="364"/>
      <c r="AD737" s="364"/>
      <c r="AE737" s="995" t="s">
        <v>573</v>
      </c>
      <c r="AF737" s="995"/>
      <c r="AG737" s="995"/>
      <c r="AH737" s="995"/>
      <c r="AI737" s="995"/>
      <c r="AJ737" s="995"/>
      <c r="AK737" s="995"/>
      <c r="AL737" s="995"/>
      <c r="AM737" s="995"/>
      <c r="AN737" s="364" t="s">
        <v>401</v>
      </c>
      <c r="AO737" s="364"/>
      <c r="AP737" s="364"/>
      <c r="AQ737" s="364"/>
      <c r="AR737" s="1001" t="s">
        <v>605</v>
      </c>
      <c r="AS737" s="1002"/>
      <c r="AT737" s="1002"/>
      <c r="AU737" s="1002"/>
      <c r="AV737" s="1002"/>
      <c r="AW737" s="1002"/>
      <c r="AX737" s="1003"/>
      <c r="AY737" s="88"/>
      <c r="AZ737" s="88"/>
    </row>
    <row r="738" spans="1:52" ht="24.75" customHeight="1" x14ac:dyDescent="0.15">
      <c r="A738" s="994" t="s">
        <v>400</v>
      </c>
      <c r="B738" s="209"/>
      <c r="C738" s="209"/>
      <c r="D738" s="210"/>
      <c r="E738" s="995" t="s">
        <v>605</v>
      </c>
      <c r="F738" s="995"/>
      <c r="G738" s="995"/>
      <c r="H738" s="995"/>
      <c r="I738" s="995"/>
      <c r="J738" s="995"/>
      <c r="K738" s="995"/>
      <c r="L738" s="995"/>
      <c r="M738" s="995"/>
      <c r="N738" s="364" t="s">
        <v>399</v>
      </c>
      <c r="O738" s="364"/>
      <c r="P738" s="364"/>
      <c r="Q738" s="364"/>
      <c r="R738" s="995" t="s">
        <v>573</v>
      </c>
      <c r="S738" s="995"/>
      <c r="T738" s="995"/>
      <c r="U738" s="995"/>
      <c r="V738" s="995"/>
      <c r="W738" s="995"/>
      <c r="X738" s="995"/>
      <c r="Y738" s="995"/>
      <c r="Z738" s="995"/>
      <c r="AA738" s="364" t="s">
        <v>398</v>
      </c>
      <c r="AB738" s="364"/>
      <c r="AC738" s="364"/>
      <c r="AD738" s="364"/>
      <c r="AE738" s="995" t="s">
        <v>573</v>
      </c>
      <c r="AF738" s="995"/>
      <c r="AG738" s="995"/>
      <c r="AH738" s="995"/>
      <c r="AI738" s="995"/>
      <c r="AJ738" s="995"/>
      <c r="AK738" s="995"/>
      <c r="AL738" s="995"/>
      <c r="AM738" s="995"/>
      <c r="AN738" s="364" t="s">
        <v>397</v>
      </c>
      <c r="AO738" s="364"/>
      <c r="AP738" s="364"/>
      <c r="AQ738" s="364"/>
      <c r="AR738" s="1001" t="s">
        <v>628</v>
      </c>
      <c r="AS738" s="1002"/>
      <c r="AT738" s="1002"/>
      <c r="AU738" s="1002"/>
      <c r="AV738" s="1002"/>
      <c r="AW738" s="1002"/>
      <c r="AX738" s="1003"/>
    </row>
    <row r="739" spans="1:52" ht="24.75" customHeight="1" x14ac:dyDescent="0.15">
      <c r="A739" s="994" t="s">
        <v>396</v>
      </c>
      <c r="B739" s="209"/>
      <c r="C739" s="209"/>
      <c r="D739" s="210"/>
      <c r="E739" s="995" t="s">
        <v>627</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420</v>
      </c>
      <c r="B740" s="977"/>
      <c r="C740" s="977"/>
      <c r="D740" s="978"/>
      <c r="E740" s="979" t="s">
        <v>562</v>
      </c>
      <c r="F740" s="980"/>
      <c r="G740" s="980"/>
      <c r="H740" s="92" t="str">
        <f>IF(E740="", "", "(")</f>
        <v>(</v>
      </c>
      <c r="I740" s="980"/>
      <c r="J740" s="980"/>
      <c r="K740" s="92" t="str">
        <f>IF(OR(I740="　", I740=""), "", "-")</f>
        <v/>
      </c>
      <c r="L740" s="981">
        <v>599</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9" t="s">
        <v>635</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670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21"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21"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583</v>
      </c>
      <c r="H782" s="675"/>
      <c r="I782" s="675"/>
      <c r="J782" s="675"/>
      <c r="K782" s="676"/>
      <c r="L782" s="668" t="s">
        <v>629</v>
      </c>
      <c r="M782" s="669"/>
      <c r="N782" s="669"/>
      <c r="O782" s="669"/>
      <c r="P782" s="669"/>
      <c r="Q782" s="669"/>
      <c r="R782" s="669"/>
      <c r="S782" s="669"/>
      <c r="T782" s="669"/>
      <c r="U782" s="669"/>
      <c r="V782" s="669"/>
      <c r="W782" s="669"/>
      <c r="X782" s="670"/>
      <c r="Y782" s="392">
        <v>0.9</v>
      </c>
      <c r="Z782" s="393"/>
      <c r="AA782" s="393"/>
      <c r="AB782" s="809"/>
      <c r="AC782" s="674" t="s">
        <v>630</v>
      </c>
      <c r="AD782" s="675"/>
      <c r="AE782" s="675"/>
      <c r="AF782" s="675"/>
      <c r="AG782" s="676"/>
      <c r="AH782" s="668" t="s">
        <v>634</v>
      </c>
      <c r="AI782" s="669"/>
      <c r="AJ782" s="669"/>
      <c r="AK782" s="669"/>
      <c r="AL782" s="669"/>
      <c r="AM782" s="669"/>
      <c r="AN782" s="669"/>
      <c r="AO782" s="669"/>
      <c r="AP782" s="669"/>
      <c r="AQ782" s="669"/>
      <c r="AR782" s="669"/>
      <c r="AS782" s="669"/>
      <c r="AT782" s="670"/>
      <c r="AU782" s="392">
        <v>17.8</v>
      </c>
      <c r="AV782" s="393"/>
      <c r="AW782" s="393"/>
      <c r="AX782" s="394"/>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631</v>
      </c>
      <c r="AD783" s="611"/>
      <c r="AE783" s="611"/>
      <c r="AF783" s="611"/>
      <c r="AG783" s="612"/>
      <c r="AH783" s="602" t="s">
        <v>632</v>
      </c>
      <c r="AI783" s="810"/>
      <c r="AJ783" s="810"/>
      <c r="AK783" s="810"/>
      <c r="AL783" s="810"/>
      <c r="AM783" s="810"/>
      <c r="AN783" s="810"/>
      <c r="AO783" s="810"/>
      <c r="AP783" s="810"/>
      <c r="AQ783" s="810"/>
      <c r="AR783" s="810"/>
      <c r="AS783" s="810"/>
      <c r="AT783" s="811"/>
      <c r="AU783" s="605">
        <v>12.8</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633</v>
      </c>
      <c r="AD784" s="611"/>
      <c r="AE784" s="611"/>
      <c r="AF784" s="611"/>
      <c r="AG784" s="612"/>
      <c r="AH784" s="602"/>
      <c r="AI784" s="603"/>
      <c r="AJ784" s="603"/>
      <c r="AK784" s="603"/>
      <c r="AL784" s="603"/>
      <c r="AM784" s="603"/>
      <c r="AN784" s="603"/>
      <c r="AO784" s="603"/>
      <c r="AP784" s="603"/>
      <c r="AQ784" s="603"/>
      <c r="AR784" s="603"/>
      <c r="AS784" s="603"/>
      <c r="AT784" s="604"/>
      <c r="AU784" s="605">
        <v>3.1</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2" t="s">
        <v>20</v>
      </c>
      <c r="H792" s="833"/>
      <c r="I792" s="833"/>
      <c r="J792" s="833"/>
      <c r="K792" s="833"/>
      <c r="L792" s="834"/>
      <c r="M792" s="835"/>
      <c r="N792" s="835"/>
      <c r="O792" s="835"/>
      <c r="P792" s="835"/>
      <c r="Q792" s="835"/>
      <c r="R792" s="835"/>
      <c r="S792" s="835"/>
      <c r="T792" s="835"/>
      <c r="U792" s="835"/>
      <c r="V792" s="835"/>
      <c r="W792" s="835"/>
      <c r="X792" s="836"/>
      <c r="Y792" s="837">
        <f>SUM(Y782:AB791)</f>
        <v>0.9</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33.700000000000003</v>
      </c>
      <c r="AV792" s="838"/>
      <c r="AW792" s="838"/>
      <c r="AX792" s="840"/>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21"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21"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2"/>
      <c r="Z795" s="393"/>
      <c r="AA795" s="393"/>
      <c r="AB795" s="809"/>
      <c r="AC795" s="674"/>
      <c r="AD795" s="675"/>
      <c r="AE795" s="675"/>
      <c r="AF795" s="675"/>
      <c r="AG795" s="676"/>
      <c r="AH795" s="668"/>
      <c r="AI795" s="669"/>
      <c r="AJ795" s="669"/>
      <c r="AK795" s="669"/>
      <c r="AL795" s="669"/>
      <c r="AM795" s="669"/>
      <c r="AN795" s="669"/>
      <c r="AO795" s="669"/>
      <c r="AP795" s="669"/>
      <c r="AQ795" s="669"/>
      <c r="AR795" s="669"/>
      <c r="AS795" s="669"/>
      <c r="AT795" s="670"/>
      <c r="AU795" s="392"/>
      <c r="AV795" s="393"/>
      <c r="AW795" s="393"/>
      <c r="AX795" s="394"/>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21"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21"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2"/>
      <c r="Z808" s="393"/>
      <c r="AA808" s="393"/>
      <c r="AB808" s="809"/>
      <c r="AC808" s="674"/>
      <c r="AD808" s="675"/>
      <c r="AE808" s="675"/>
      <c r="AF808" s="675"/>
      <c r="AG808" s="676"/>
      <c r="AH808" s="668"/>
      <c r="AI808" s="669"/>
      <c r="AJ808" s="669"/>
      <c r="AK808" s="669"/>
      <c r="AL808" s="669"/>
      <c r="AM808" s="669"/>
      <c r="AN808" s="669"/>
      <c r="AO808" s="669"/>
      <c r="AP808" s="669"/>
      <c r="AQ808" s="669"/>
      <c r="AR808" s="669"/>
      <c r="AS808" s="669"/>
      <c r="AT808" s="670"/>
      <c r="AU808" s="392"/>
      <c r="AV808" s="393"/>
      <c r="AW808" s="393"/>
      <c r="AX808" s="394"/>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21"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21"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2"/>
      <c r="Z821" s="393"/>
      <c r="AA821" s="393"/>
      <c r="AB821" s="809"/>
      <c r="AC821" s="674"/>
      <c r="AD821" s="675"/>
      <c r="AE821" s="675"/>
      <c r="AF821" s="675"/>
      <c r="AG821" s="676"/>
      <c r="AH821" s="668"/>
      <c r="AI821" s="669"/>
      <c r="AJ821" s="669"/>
      <c r="AK821" s="669"/>
      <c r="AL821" s="669"/>
      <c r="AM821" s="669"/>
      <c r="AN821" s="669"/>
      <c r="AO821" s="669"/>
      <c r="AP821" s="669"/>
      <c r="AQ821" s="669"/>
      <c r="AR821" s="669"/>
      <c r="AS821" s="669"/>
      <c r="AT821" s="670"/>
      <c r="AU821" s="392"/>
      <c r="AV821" s="393"/>
      <c r="AW821" s="393"/>
      <c r="AX821" s="394"/>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636</v>
      </c>
      <c r="D838" s="377"/>
      <c r="E838" s="377"/>
      <c r="F838" s="377"/>
      <c r="G838" s="377"/>
      <c r="H838" s="377"/>
      <c r="I838" s="378"/>
      <c r="J838" s="347" t="s">
        <v>569</v>
      </c>
      <c r="K838" s="348"/>
      <c r="L838" s="348"/>
      <c r="M838" s="348"/>
      <c r="N838" s="348"/>
      <c r="O838" s="348"/>
      <c r="P838" s="349" t="s">
        <v>637</v>
      </c>
      <c r="Q838" s="349"/>
      <c r="R838" s="349"/>
      <c r="S838" s="349"/>
      <c r="T838" s="349"/>
      <c r="U838" s="349"/>
      <c r="V838" s="349"/>
      <c r="W838" s="349"/>
      <c r="X838" s="349"/>
      <c r="Y838" s="350">
        <v>0.9</v>
      </c>
      <c r="Z838" s="351"/>
      <c r="AA838" s="351"/>
      <c r="AB838" s="352"/>
      <c r="AC838" s="362" t="s">
        <v>80</v>
      </c>
      <c r="AD838" s="370"/>
      <c r="AE838" s="370"/>
      <c r="AF838" s="370"/>
      <c r="AG838" s="370"/>
      <c r="AH838" s="371" t="s">
        <v>569</v>
      </c>
      <c r="AI838" s="372"/>
      <c r="AJ838" s="372"/>
      <c r="AK838" s="372"/>
      <c r="AL838" s="356" t="s">
        <v>569</v>
      </c>
      <c r="AM838" s="357"/>
      <c r="AN838" s="357"/>
      <c r="AO838" s="358"/>
      <c r="AP838" s="359" t="s">
        <v>569</v>
      </c>
      <c r="AQ838" s="359"/>
      <c r="AR838" s="359"/>
      <c r="AS838" s="359"/>
      <c r="AT838" s="359"/>
      <c r="AU838" s="359"/>
      <c r="AV838" s="359"/>
      <c r="AW838" s="359"/>
      <c r="AX838" s="359"/>
    </row>
    <row r="839" spans="1:50" ht="30" customHeight="1" x14ac:dyDescent="0.15">
      <c r="A839" s="375">
        <v>2</v>
      </c>
      <c r="B839" s="375">
        <v>1</v>
      </c>
      <c r="C839" s="376" t="s">
        <v>638</v>
      </c>
      <c r="D839" s="377"/>
      <c r="E839" s="377"/>
      <c r="F839" s="377"/>
      <c r="G839" s="377"/>
      <c r="H839" s="377"/>
      <c r="I839" s="378"/>
      <c r="J839" s="347" t="s">
        <v>569</v>
      </c>
      <c r="K839" s="348"/>
      <c r="L839" s="348"/>
      <c r="M839" s="348"/>
      <c r="N839" s="348"/>
      <c r="O839" s="348"/>
      <c r="P839" s="349" t="s">
        <v>637</v>
      </c>
      <c r="Q839" s="349"/>
      <c r="R839" s="349"/>
      <c r="S839" s="349"/>
      <c r="T839" s="349"/>
      <c r="U839" s="349"/>
      <c r="V839" s="349"/>
      <c r="W839" s="349"/>
      <c r="X839" s="349"/>
      <c r="Y839" s="350">
        <v>0</v>
      </c>
      <c r="Z839" s="351"/>
      <c r="AA839" s="351"/>
      <c r="AB839" s="352"/>
      <c r="AC839" s="362" t="s">
        <v>80</v>
      </c>
      <c r="AD839" s="362"/>
      <c r="AE839" s="362"/>
      <c r="AF839" s="362"/>
      <c r="AG839" s="362"/>
      <c r="AH839" s="371" t="s">
        <v>569</v>
      </c>
      <c r="AI839" s="372"/>
      <c r="AJ839" s="372"/>
      <c r="AK839" s="372"/>
      <c r="AL839" s="356" t="s">
        <v>569</v>
      </c>
      <c r="AM839" s="357"/>
      <c r="AN839" s="357"/>
      <c r="AO839" s="358"/>
      <c r="AP839" s="359" t="s">
        <v>569</v>
      </c>
      <c r="AQ839" s="359"/>
      <c r="AR839" s="359"/>
      <c r="AS839" s="359"/>
      <c r="AT839" s="359"/>
      <c r="AU839" s="359"/>
      <c r="AV839" s="359"/>
      <c r="AW839" s="359"/>
      <c r="AX839" s="359"/>
    </row>
    <row r="840" spans="1:50" ht="30" customHeight="1" x14ac:dyDescent="0.15">
      <c r="A840" s="375">
        <v>3</v>
      </c>
      <c r="B840" s="375">
        <v>1</v>
      </c>
      <c r="C840" s="376" t="s">
        <v>642</v>
      </c>
      <c r="D840" s="379"/>
      <c r="E840" s="379"/>
      <c r="F840" s="379"/>
      <c r="G840" s="379"/>
      <c r="H840" s="379"/>
      <c r="I840" s="380"/>
      <c r="J840" s="347" t="s">
        <v>569</v>
      </c>
      <c r="K840" s="348"/>
      <c r="L840" s="348"/>
      <c r="M840" s="348"/>
      <c r="N840" s="348"/>
      <c r="O840" s="348"/>
      <c r="P840" s="361" t="s">
        <v>637</v>
      </c>
      <c r="Q840" s="349"/>
      <c r="R840" s="349"/>
      <c r="S840" s="349"/>
      <c r="T840" s="349"/>
      <c r="U840" s="349"/>
      <c r="V840" s="349"/>
      <c r="W840" s="349"/>
      <c r="X840" s="349"/>
      <c r="Y840" s="350">
        <v>0</v>
      </c>
      <c r="Z840" s="351"/>
      <c r="AA840" s="351"/>
      <c r="AB840" s="352"/>
      <c r="AC840" s="362" t="s">
        <v>80</v>
      </c>
      <c r="AD840" s="362"/>
      <c r="AE840" s="362"/>
      <c r="AF840" s="362"/>
      <c r="AG840" s="362"/>
      <c r="AH840" s="354" t="s">
        <v>569</v>
      </c>
      <c r="AI840" s="355"/>
      <c r="AJ840" s="355"/>
      <c r="AK840" s="355"/>
      <c r="AL840" s="356" t="s">
        <v>569</v>
      </c>
      <c r="AM840" s="357"/>
      <c r="AN840" s="357"/>
      <c r="AO840" s="358"/>
      <c r="AP840" s="359" t="s">
        <v>569</v>
      </c>
      <c r="AQ840" s="359"/>
      <c r="AR840" s="359"/>
      <c r="AS840" s="359"/>
      <c r="AT840" s="359"/>
      <c r="AU840" s="359"/>
      <c r="AV840" s="359"/>
      <c r="AW840" s="359"/>
      <c r="AX840" s="359"/>
    </row>
    <row r="841" spans="1:50" ht="30" customHeight="1" x14ac:dyDescent="0.15">
      <c r="A841" s="375">
        <v>4</v>
      </c>
      <c r="B841" s="375">
        <v>1</v>
      </c>
      <c r="C841" s="376" t="s">
        <v>650</v>
      </c>
      <c r="D841" s="379"/>
      <c r="E841" s="379"/>
      <c r="F841" s="379"/>
      <c r="G841" s="379"/>
      <c r="H841" s="379"/>
      <c r="I841" s="380"/>
      <c r="J841" s="347" t="s">
        <v>569</v>
      </c>
      <c r="K841" s="348"/>
      <c r="L841" s="348"/>
      <c r="M841" s="348"/>
      <c r="N841" s="348"/>
      <c r="O841" s="348"/>
      <c r="P841" s="361" t="s">
        <v>637</v>
      </c>
      <c r="Q841" s="349"/>
      <c r="R841" s="349"/>
      <c r="S841" s="349"/>
      <c r="T841" s="349"/>
      <c r="U841" s="349"/>
      <c r="V841" s="349"/>
      <c r="W841" s="349"/>
      <c r="X841" s="349"/>
      <c r="Y841" s="350">
        <v>0</v>
      </c>
      <c r="Z841" s="351"/>
      <c r="AA841" s="351"/>
      <c r="AB841" s="352"/>
      <c r="AC841" s="362" t="s">
        <v>80</v>
      </c>
      <c r="AD841" s="362"/>
      <c r="AE841" s="362"/>
      <c r="AF841" s="362"/>
      <c r="AG841" s="362"/>
      <c r="AH841" s="354" t="s">
        <v>569</v>
      </c>
      <c r="AI841" s="355"/>
      <c r="AJ841" s="355"/>
      <c r="AK841" s="355"/>
      <c r="AL841" s="356" t="s">
        <v>569</v>
      </c>
      <c r="AM841" s="357"/>
      <c r="AN841" s="357"/>
      <c r="AO841" s="358"/>
      <c r="AP841" s="359" t="s">
        <v>569</v>
      </c>
      <c r="AQ841" s="359"/>
      <c r="AR841" s="359"/>
      <c r="AS841" s="359"/>
      <c r="AT841" s="359"/>
      <c r="AU841" s="359"/>
      <c r="AV841" s="359"/>
      <c r="AW841" s="359"/>
      <c r="AX841" s="359"/>
    </row>
    <row r="842" spans="1:50" ht="30" customHeight="1" x14ac:dyDescent="0.15">
      <c r="A842" s="375">
        <v>5</v>
      </c>
      <c r="B842" s="375">
        <v>1</v>
      </c>
      <c r="C842" s="376" t="s">
        <v>641</v>
      </c>
      <c r="D842" s="377"/>
      <c r="E842" s="377"/>
      <c r="F842" s="377"/>
      <c r="G842" s="377"/>
      <c r="H842" s="377"/>
      <c r="I842" s="378"/>
      <c r="J842" s="347" t="s">
        <v>569</v>
      </c>
      <c r="K842" s="348"/>
      <c r="L842" s="348"/>
      <c r="M842" s="348"/>
      <c r="N842" s="348"/>
      <c r="O842" s="348"/>
      <c r="P842" s="349" t="s">
        <v>637</v>
      </c>
      <c r="Q842" s="349"/>
      <c r="R842" s="349"/>
      <c r="S842" s="349"/>
      <c r="T842" s="349"/>
      <c r="U842" s="349"/>
      <c r="V842" s="349"/>
      <c r="W842" s="349"/>
      <c r="X842" s="349"/>
      <c r="Y842" s="350">
        <v>0</v>
      </c>
      <c r="Z842" s="351"/>
      <c r="AA842" s="351"/>
      <c r="AB842" s="352"/>
      <c r="AC842" s="353" t="s">
        <v>80</v>
      </c>
      <c r="AD842" s="353"/>
      <c r="AE842" s="353"/>
      <c r="AF842" s="353"/>
      <c r="AG842" s="353"/>
      <c r="AH842" s="354" t="s">
        <v>569</v>
      </c>
      <c r="AI842" s="355"/>
      <c r="AJ842" s="355"/>
      <c r="AK842" s="355"/>
      <c r="AL842" s="356" t="s">
        <v>569</v>
      </c>
      <c r="AM842" s="357"/>
      <c r="AN842" s="357"/>
      <c r="AO842" s="358"/>
      <c r="AP842" s="359" t="s">
        <v>569</v>
      </c>
      <c r="AQ842" s="359"/>
      <c r="AR842" s="359"/>
      <c r="AS842" s="359"/>
      <c r="AT842" s="359"/>
      <c r="AU842" s="359"/>
      <c r="AV842" s="359"/>
      <c r="AW842" s="359"/>
      <c r="AX842" s="359"/>
    </row>
    <row r="843" spans="1:50" ht="30" customHeight="1" x14ac:dyDescent="0.15">
      <c r="A843" s="375">
        <v>6</v>
      </c>
      <c r="B843" s="375">
        <v>1</v>
      </c>
      <c r="C843" s="376" t="s">
        <v>640</v>
      </c>
      <c r="D843" s="377"/>
      <c r="E843" s="377"/>
      <c r="F843" s="377"/>
      <c r="G843" s="377"/>
      <c r="H843" s="377"/>
      <c r="I843" s="378"/>
      <c r="J843" s="347" t="s">
        <v>569</v>
      </c>
      <c r="K843" s="348"/>
      <c r="L843" s="348"/>
      <c r="M843" s="348"/>
      <c r="N843" s="348"/>
      <c r="O843" s="348"/>
      <c r="P843" s="349" t="s">
        <v>637</v>
      </c>
      <c r="Q843" s="349"/>
      <c r="R843" s="349"/>
      <c r="S843" s="349"/>
      <c r="T843" s="349"/>
      <c r="U843" s="349"/>
      <c r="V843" s="349"/>
      <c r="W843" s="349"/>
      <c r="X843" s="349"/>
      <c r="Y843" s="350">
        <v>0</v>
      </c>
      <c r="Z843" s="351"/>
      <c r="AA843" s="351"/>
      <c r="AB843" s="352"/>
      <c r="AC843" s="353" t="s">
        <v>80</v>
      </c>
      <c r="AD843" s="353"/>
      <c r="AE843" s="353"/>
      <c r="AF843" s="353"/>
      <c r="AG843" s="353"/>
      <c r="AH843" s="354" t="s">
        <v>569</v>
      </c>
      <c r="AI843" s="355"/>
      <c r="AJ843" s="355"/>
      <c r="AK843" s="355"/>
      <c r="AL843" s="356" t="s">
        <v>569</v>
      </c>
      <c r="AM843" s="357"/>
      <c r="AN843" s="357"/>
      <c r="AO843" s="358"/>
      <c r="AP843" s="359" t="s">
        <v>569</v>
      </c>
      <c r="AQ843" s="359"/>
      <c r="AR843" s="359"/>
      <c r="AS843" s="359"/>
      <c r="AT843" s="359"/>
      <c r="AU843" s="359"/>
      <c r="AV843" s="359"/>
      <c r="AW843" s="359"/>
      <c r="AX843" s="359"/>
    </row>
    <row r="844" spans="1:50" ht="30" customHeight="1" x14ac:dyDescent="0.15">
      <c r="A844" s="375">
        <v>7</v>
      </c>
      <c r="B844" s="375">
        <v>1</v>
      </c>
      <c r="C844" s="376" t="s">
        <v>643</v>
      </c>
      <c r="D844" s="377"/>
      <c r="E844" s="377"/>
      <c r="F844" s="377"/>
      <c r="G844" s="377"/>
      <c r="H844" s="377"/>
      <c r="I844" s="378"/>
      <c r="J844" s="347" t="s">
        <v>569</v>
      </c>
      <c r="K844" s="348"/>
      <c r="L844" s="348"/>
      <c r="M844" s="348"/>
      <c r="N844" s="348"/>
      <c r="O844" s="348"/>
      <c r="P844" s="349" t="s">
        <v>637</v>
      </c>
      <c r="Q844" s="349"/>
      <c r="R844" s="349"/>
      <c r="S844" s="349"/>
      <c r="T844" s="349"/>
      <c r="U844" s="349"/>
      <c r="V844" s="349"/>
      <c r="W844" s="349"/>
      <c r="X844" s="349"/>
      <c r="Y844" s="350">
        <v>0</v>
      </c>
      <c r="Z844" s="351"/>
      <c r="AA844" s="351"/>
      <c r="AB844" s="352"/>
      <c r="AC844" s="353" t="s">
        <v>80</v>
      </c>
      <c r="AD844" s="353"/>
      <c r="AE844" s="353"/>
      <c r="AF844" s="353"/>
      <c r="AG844" s="353"/>
      <c r="AH844" s="354" t="s">
        <v>569</v>
      </c>
      <c r="AI844" s="355"/>
      <c r="AJ844" s="355"/>
      <c r="AK844" s="355"/>
      <c r="AL844" s="356" t="s">
        <v>569</v>
      </c>
      <c r="AM844" s="357"/>
      <c r="AN844" s="357"/>
      <c r="AO844" s="358"/>
      <c r="AP844" s="359" t="s">
        <v>569</v>
      </c>
      <c r="AQ844" s="359"/>
      <c r="AR844" s="359"/>
      <c r="AS844" s="359"/>
      <c r="AT844" s="359"/>
      <c r="AU844" s="359"/>
      <c r="AV844" s="359"/>
      <c r="AW844" s="359"/>
      <c r="AX844" s="359"/>
    </row>
    <row r="845" spans="1:50" ht="30" customHeight="1" x14ac:dyDescent="0.15">
      <c r="A845" s="375">
        <v>8</v>
      </c>
      <c r="B845" s="375">
        <v>1</v>
      </c>
      <c r="C845" s="376" t="s">
        <v>639</v>
      </c>
      <c r="D845" s="377"/>
      <c r="E845" s="377"/>
      <c r="F845" s="377"/>
      <c r="G845" s="377"/>
      <c r="H845" s="377"/>
      <c r="I845" s="378"/>
      <c r="J845" s="347" t="s">
        <v>569</v>
      </c>
      <c r="K845" s="348"/>
      <c r="L845" s="348"/>
      <c r="M845" s="348"/>
      <c r="N845" s="348"/>
      <c r="O845" s="348"/>
      <c r="P845" s="349" t="s">
        <v>637</v>
      </c>
      <c r="Q845" s="349"/>
      <c r="R845" s="349"/>
      <c r="S845" s="349"/>
      <c r="T845" s="349"/>
      <c r="U845" s="349"/>
      <c r="V845" s="349"/>
      <c r="W845" s="349"/>
      <c r="X845" s="349"/>
      <c r="Y845" s="350">
        <v>0</v>
      </c>
      <c r="Z845" s="351"/>
      <c r="AA845" s="351"/>
      <c r="AB845" s="352"/>
      <c r="AC845" s="353" t="s">
        <v>80</v>
      </c>
      <c r="AD845" s="353"/>
      <c r="AE845" s="353"/>
      <c r="AF845" s="353"/>
      <c r="AG845" s="353"/>
      <c r="AH845" s="354" t="s">
        <v>569</v>
      </c>
      <c r="AI845" s="355"/>
      <c r="AJ845" s="355"/>
      <c r="AK845" s="355"/>
      <c r="AL845" s="356" t="s">
        <v>569</v>
      </c>
      <c r="AM845" s="357"/>
      <c r="AN845" s="357"/>
      <c r="AO845" s="358"/>
      <c r="AP845" s="359" t="s">
        <v>569</v>
      </c>
      <c r="AQ845" s="359"/>
      <c r="AR845" s="359"/>
      <c r="AS845" s="359"/>
      <c r="AT845" s="359"/>
      <c r="AU845" s="359"/>
      <c r="AV845" s="359"/>
      <c r="AW845" s="359"/>
      <c r="AX845" s="359"/>
    </row>
    <row r="846" spans="1:50" ht="30" customHeight="1" x14ac:dyDescent="0.15">
      <c r="A846" s="375">
        <v>9</v>
      </c>
      <c r="B846" s="375">
        <v>1</v>
      </c>
      <c r="C846" s="376" t="s">
        <v>651</v>
      </c>
      <c r="D846" s="377"/>
      <c r="E846" s="377"/>
      <c r="F846" s="377"/>
      <c r="G846" s="377"/>
      <c r="H846" s="377"/>
      <c r="I846" s="378"/>
      <c r="J846" s="347" t="s">
        <v>569</v>
      </c>
      <c r="K846" s="348"/>
      <c r="L846" s="348"/>
      <c r="M846" s="348"/>
      <c r="N846" s="348"/>
      <c r="O846" s="348"/>
      <c r="P846" s="349" t="s">
        <v>637</v>
      </c>
      <c r="Q846" s="349"/>
      <c r="R846" s="349"/>
      <c r="S846" s="349"/>
      <c r="T846" s="349"/>
      <c r="U846" s="349"/>
      <c r="V846" s="349"/>
      <c r="W846" s="349"/>
      <c r="X846" s="349"/>
      <c r="Y846" s="350">
        <v>0</v>
      </c>
      <c r="Z846" s="351"/>
      <c r="AA846" s="351"/>
      <c r="AB846" s="352"/>
      <c r="AC846" s="353" t="s">
        <v>80</v>
      </c>
      <c r="AD846" s="353"/>
      <c r="AE846" s="353"/>
      <c r="AF846" s="353"/>
      <c r="AG846" s="353"/>
      <c r="AH846" s="354" t="s">
        <v>569</v>
      </c>
      <c r="AI846" s="355"/>
      <c r="AJ846" s="355"/>
      <c r="AK846" s="355"/>
      <c r="AL846" s="356" t="s">
        <v>569</v>
      </c>
      <c r="AM846" s="357"/>
      <c r="AN846" s="357"/>
      <c r="AO846" s="358"/>
      <c r="AP846" s="359" t="s">
        <v>569</v>
      </c>
      <c r="AQ846" s="359"/>
      <c r="AR846" s="359"/>
      <c r="AS846" s="359"/>
      <c r="AT846" s="359"/>
      <c r="AU846" s="359"/>
      <c r="AV846" s="359"/>
      <c r="AW846" s="359"/>
      <c r="AX846" s="359"/>
    </row>
    <row r="847" spans="1:50" ht="30" customHeight="1" x14ac:dyDescent="0.15">
      <c r="A847" s="375">
        <v>10</v>
      </c>
      <c r="B847" s="375">
        <v>1</v>
      </c>
      <c r="C847" s="376" t="s">
        <v>644</v>
      </c>
      <c r="D847" s="377"/>
      <c r="E847" s="377"/>
      <c r="F847" s="377"/>
      <c r="G847" s="377"/>
      <c r="H847" s="377"/>
      <c r="I847" s="378"/>
      <c r="J847" s="347" t="s">
        <v>569</v>
      </c>
      <c r="K847" s="348"/>
      <c r="L847" s="348"/>
      <c r="M847" s="348"/>
      <c r="N847" s="348"/>
      <c r="O847" s="348"/>
      <c r="P847" s="349" t="s">
        <v>637</v>
      </c>
      <c r="Q847" s="349"/>
      <c r="R847" s="349"/>
      <c r="S847" s="349"/>
      <c r="T847" s="349"/>
      <c r="U847" s="349"/>
      <c r="V847" s="349"/>
      <c r="W847" s="349"/>
      <c r="X847" s="349"/>
      <c r="Y847" s="350">
        <v>0</v>
      </c>
      <c r="Z847" s="351"/>
      <c r="AA847" s="351"/>
      <c r="AB847" s="352"/>
      <c r="AC847" s="353" t="s">
        <v>80</v>
      </c>
      <c r="AD847" s="353"/>
      <c r="AE847" s="353"/>
      <c r="AF847" s="353"/>
      <c r="AG847" s="353"/>
      <c r="AH847" s="354" t="s">
        <v>569</v>
      </c>
      <c r="AI847" s="355"/>
      <c r="AJ847" s="355"/>
      <c r="AK847" s="355"/>
      <c r="AL847" s="356" t="s">
        <v>569</v>
      </c>
      <c r="AM847" s="357"/>
      <c r="AN847" s="357"/>
      <c r="AO847" s="358"/>
      <c r="AP847" s="359" t="s">
        <v>569</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50.25" customHeight="1" x14ac:dyDescent="0.15">
      <c r="A871" s="375">
        <v>1</v>
      </c>
      <c r="B871" s="375">
        <v>1</v>
      </c>
      <c r="C871" s="360" t="s">
        <v>652</v>
      </c>
      <c r="D871" s="346"/>
      <c r="E871" s="346"/>
      <c r="F871" s="346"/>
      <c r="G871" s="346"/>
      <c r="H871" s="346"/>
      <c r="I871" s="346"/>
      <c r="J871" s="347">
        <v>2010001093321</v>
      </c>
      <c r="K871" s="348"/>
      <c r="L871" s="348"/>
      <c r="M871" s="348"/>
      <c r="N871" s="348"/>
      <c r="O871" s="348"/>
      <c r="P871" s="361" t="s">
        <v>645</v>
      </c>
      <c r="Q871" s="349"/>
      <c r="R871" s="349"/>
      <c r="S871" s="349"/>
      <c r="T871" s="349"/>
      <c r="U871" s="349"/>
      <c r="V871" s="349"/>
      <c r="W871" s="349"/>
      <c r="X871" s="349"/>
      <c r="Y871" s="350">
        <v>33</v>
      </c>
      <c r="Z871" s="351"/>
      <c r="AA871" s="351"/>
      <c r="AB871" s="352"/>
      <c r="AC871" s="362" t="s">
        <v>378</v>
      </c>
      <c r="AD871" s="370"/>
      <c r="AE871" s="370"/>
      <c r="AF871" s="370"/>
      <c r="AG871" s="370"/>
      <c r="AH871" s="371">
        <v>2</v>
      </c>
      <c r="AI871" s="372"/>
      <c r="AJ871" s="372"/>
      <c r="AK871" s="372"/>
      <c r="AL871" s="356">
        <v>87.3</v>
      </c>
      <c r="AM871" s="357"/>
      <c r="AN871" s="357"/>
      <c r="AO871" s="358"/>
      <c r="AP871" s="359" t="s">
        <v>649</v>
      </c>
      <c r="AQ871" s="359"/>
      <c r="AR871" s="359"/>
      <c r="AS871" s="359"/>
      <c r="AT871" s="359"/>
      <c r="AU871" s="359"/>
      <c r="AV871" s="359"/>
      <c r="AW871" s="359"/>
      <c r="AX871" s="359"/>
    </row>
    <row r="872" spans="1:50" ht="50.25" customHeight="1" x14ac:dyDescent="0.15">
      <c r="A872" s="375">
        <v>2</v>
      </c>
      <c r="B872" s="375">
        <v>1</v>
      </c>
      <c r="C872" s="360" t="s">
        <v>653</v>
      </c>
      <c r="D872" s="346"/>
      <c r="E872" s="346"/>
      <c r="F872" s="346"/>
      <c r="G872" s="346"/>
      <c r="H872" s="346"/>
      <c r="I872" s="346"/>
      <c r="J872" s="347">
        <v>4010701023352</v>
      </c>
      <c r="K872" s="348"/>
      <c r="L872" s="348"/>
      <c r="M872" s="348"/>
      <c r="N872" s="348"/>
      <c r="O872" s="348"/>
      <c r="P872" s="349" t="s">
        <v>645</v>
      </c>
      <c r="Q872" s="349"/>
      <c r="R872" s="349"/>
      <c r="S872" s="349"/>
      <c r="T872" s="349"/>
      <c r="U872" s="349"/>
      <c r="V872" s="349"/>
      <c r="W872" s="349"/>
      <c r="X872" s="349"/>
      <c r="Y872" s="350">
        <v>30.4</v>
      </c>
      <c r="Z872" s="351"/>
      <c r="AA872" s="351"/>
      <c r="AB872" s="352"/>
      <c r="AC872" s="362" t="s">
        <v>378</v>
      </c>
      <c r="AD872" s="362"/>
      <c r="AE872" s="362"/>
      <c r="AF872" s="362"/>
      <c r="AG872" s="362"/>
      <c r="AH872" s="371">
        <v>4</v>
      </c>
      <c r="AI872" s="372"/>
      <c r="AJ872" s="372"/>
      <c r="AK872" s="372"/>
      <c r="AL872" s="356">
        <v>72.400000000000006</v>
      </c>
      <c r="AM872" s="357"/>
      <c r="AN872" s="357"/>
      <c r="AO872" s="358"/>
      <c r="AP872" s="359" t="s">
        <v>646</v>
      </c>
      <c r="AQ872" s="359"/>
      <c r="AR872" s="359"/>
      <c r="AS872" s="359"/>
      <c r="AT872" s="359"/>
      <c r="AU872" s="359"/>
      <c r="AV872" s="359"/>
      <c r="AW872" s="359"/>
      <c r="AX872" s="359"/>
    </row>
    <row r="873" spans="1:50" ht="50.25" customHeight="1" x14ac:dyDescent="0.15">
      <c r="A873" s="375">
        <v>3</v>
      </c>
      <c r="B873" s="375">
        <v>1</v>
      </c>
      <c r="C873" s="360" t="s">
        <v>654</v>
      </c>
      <c r="D873" s="346"/>
      <c r="E873" s="346"/>
      <c r="F873" s="346"/>
      <c r="G873" s="346"/>
      <c r="H873" s="346"/>
      <c r="I873" s="346"/>
      <c r="J873" s="347">
        <v>6013301028166</v>
      </c>
      <c r="K873" s="348"/>
      <c r="L873" s="348"/>
      <c r="M873" s="348"/>
      <c r="N873" s="348"/>
      <c r="O873" s="348"/>
      <c r="P873" s="361" t="s">
        <v>645</v>
      </c>
      <c r="Q873" s="349"/>
      <c r="R873" s="349"/>
      <c r="S873" s="349"/>
      <c r="T873" s="349"/>
      <c r="U873" s="349"/>
      <c r="V873" s="349"/>
      <c r="W873" s="349"/>
      <c r="X873" s="349"/>
      <c r="Y873" s="350">
        <v>27.6</v>
      </c>
      <c r="Z873" s="351"/>
      <c r="AA873" s="351"/>
      <c r="AB873" s="352"/>
      <c r="AC873" s="362" t="s">
        <v>378</v>
      </c>
      <c r="AD873" s="362"/>
      <c r="AE873" s="362"/>
      <c r="AF873" s="362"/>
      <c r="AG873" s="362"/>
      <c r="AH873" s="354">
        <v>3</v>
      </c>
      <c r="AI873" s="355"/>
      <c r="AJ873" s="355"/>
      <c r="AK873" s="355"/>
      <c r="AL873" s="356">
        <v>96.4</v>
      </c>
      <c r="AM873" s="357"/>
      <c r="AN873" s="357"/>
      <c r="AO873" s="358"/>
      <c r="AP873" s="359" t="s">
        <v>646</v>
      </c>
      <c r="AQ873" s="359"/>
      <c r="AR873" s="359"/>
      <c r="AS873" s="359"/>
      <c r="AT873" s="359"/>
      <c r="AU873" s="359"/>
      <c r="AV873" s="359"/>
      <c r="AW873" s="359"/>
      <c r="AX873" s="359"/>
    </row>
    <row r="874" spans="1:50" ht="50.25" customHeight="1" x14ac:dyDescent="0.15">
      <c r="A874" s="375">
        <v>4</v>
      </c>
      <c r="B874" s="375">
        <v>1</v>
      </c>
      <c r="C874" s="360" t="s">
        <v>655</v>
      </c>
      <c r="D874" s="346"/>
      <c r="E874" s="346"/>
      <c r="F874" s="346"/>
      <c r="G874" s="346"/>
      <c r="H874" s="346"/>
      <c r="I874" s="346"/>
      <c r="J874" s="347">
        <v>6013301028166</v>
      </c>
      <c r="K874" s="348"/>
      <c r="L874" s="348"/>
      <c r="M874" s="348"/>
      <c r="N874" s="348"/>
      <c r="O874" s="348"/>
      <c r="P874" s="349" t="s">
        <v>645</v>
      </c>
      <c r="Q874" s="349"/>
      <c r="R874" s="349"/>
      <c r="S874" s="349"/>
      <c r="T874" s="349"/>
      <c r="U874" s="349"/>
      <c r="V874" s="349"/>
      <c r="W874" s="349"/>
      <c r="X874" s="349"/>
      <c r="Y874" s="350">
        <v>27.5</v>
      </c>
      <c r="Z874" s="351"/>
      <c r="AA874" s="351"/>
      <c r="AB874" s="352"/>
      <c r="AC874" s="353" t="s">
        <v>378</v>
      </c>
      <c r="AD874" s="353"/>
      <c r="AE874" s="353"/>
      <c r="AF874" s="353"/>
      <c r="AG874" s="353"/>
      <c r="AH874" s="354">
        <v>3</v>
      </c>
      <c r="AI874" s="355"/>
      <c r="AJ874" s="355"/>
      <c r="AK874" s="355"/>
      <c r="AL874" s="356">
        <v>99</v>
      </c>
      <c r="AM874" s="357"/>
      <c r="AN874" s="357"/>
      <c r="AO874" s="358"/>
      <c r="AP874" s="359" t="s">
        <v>646</v>
      </c>
      <c r="AQ874" s="359"/>
      <c r="AR874" s="359"/>
      <c r="AS874" s="359"/>
      <c r="AT874" s="359"/>
      <c r="AU874" s="359"/>
      <c r="AV874" s="359"/>
      <c r="AW874" s="359"/>
      <c r="AX874" s="359"/>
    </row>
    <row r="875" spans="1:50" ht="50.25" customHeight="1" x14ac:dyDescent="0.15">
      <c r="A875" s="375">
        <v>5</v>
      </c>
      <c r="B875" s="375">
        <v>1</v>
      </c>
      <c r="C875" s="360" t="s">
        <v>656</v>
      </c>
      <c r="D875" s="346"/>
      <c r="E875" s="346"/>
      <c r="F875" s="346"/>
      <c r="G875" s="346"/>
      <c r="H875" s="346"/>
      <c r="I875" s="346"/>
      <c r="J875" s="347">
        <v>6013301028166</v>
      </c>
      <c r="K875" s="348"/>
      <c r="L875" s="348"/>
      <c r="M875" s="348"/>
      <c r="N875" s="348"/>
      <c r="O875" s="348"/>
      <c r="P875" s="349" t="s">
        <v>645</v>
      </c>
      <c r="Q875" s="349"/>
      <c r="R875" s="349"/>
      <c r="S875" s="349"/>
      <c r="T875" s="349"/>
      <c r="U875" s="349"/>
      <c r="V875" s="349"/>
      <c r="W875" s="349"/>
      <c r="X875" s="349"/>
      <c r="Y875" s="350">
        <v>26.5</v>
      </c>
      <c r="Z875" s="351"/>
      <c r="AA875" s="351"/>
      <c r="AB875" s="352"/>
      <c r="AC875" s="353" t="s">
        <v>378</v>
      </c>
      <c r="AD875" s="353"/>
      <c r="AE875" s="353"/>
      <c r="AF875" s="353"/>
      <c r="AG875" s="353"/>
      <c r="AH875" s="354">
        <v>3</v>
      </c>
      <c r="AI875" s="355"/>
      <c r="AJ875" s="355"/>
      <c r="AK875" s="355"/>
      <c r="AL875" s="356">
        <v>96.8</v>
      </c>
      <c r="AM875" s="357"/>
      <c r="AN875" s="357"/>
      <c r="AO875" s="358"/>
      <c r="AP875" s="359" t="s">
        <v>646</v>
      </c>
      <c r="AQ875" s="359"/>
      <c r="AR875" s="359"/>
      <c r="AS875" s="359"/>
      <c r="AT875" s="359"/>
      <c r="AU875" s="359"/>
      <c r="AV875" s="359"/>
      <c r="AW875" s="359"/>
      <c r="AX875" s="359"/>
    </row>
    <row r="876" spans="1:50" ht="50.25" customHeight="1" x14ac:dyDescent="0.15">
      <c r="A876" s="375">
        <v>6</v>
      </c>
      <c r="B876" s="375">
        <v>1</v>
      </c>
      <c r="C876" s="360" t="s">
        <v>647</v>
      </c>
      <c r="D876" s="346"/>
      <c r="E876" s="346"/>
      <c r="F876" s="346"/>
      <c r="G876" s="346"/>
      <c r="H876" s="346"/>
      <c r="I876" s="346"/>
      <c r="J876" s="347">
        <v>2010001093321</v>
      </c>
      <c r="K876" s="348"/>
      <c r="L876" s="348"/>
      <c r="M876" s="348"/>
      <c r="N876" s="348"/>
      <c r="O876" s="348"/>
      <c r="P876" s="349" t="s">
        <v>645</v>
      </c>
      <c r="Q876" s="349"/>
      <c r="R876" s="349"/>
      <c r="S876" s="349"/>
      <c r="T876" s="349"/>
      <c r="U876" s="349"/>
      <c r="V876" s="349"/>
      <c r="W876" s="349"/>
      <c r="X876" s="349"/>
      <c r="Y876" s="350">
        <v>24.1</v>
      </c>
      <c r="Z876" s="351"/>
      <c r="AA876" s="351"/>
      <c r="AB876" s="352"/>
      <c r="AC876" s="353" t="s">
        <v>378</v>
      </c>
      <c r="AD876" s="353"/>
      <c r="AE876" s="353"/>
      <c r="AF876" s="353"/>
      <c r="AG876" s="353"/>
      <c r="AH876" s="354">
        <v>2</v>
      </c>
      <c r="AI876" s="355"/>
      <c r="AJ876" s="355"/>
      <c r="AK876" s="355"/>
      <c r="AL876" s="356">
        <v>94.2</v>
      </c>
      <c r="AM876" s="357"/>
      <c r="AN876" s="357"/>
      <c r="AO876" s="358"/>
      <c r="AP876" s="359" t="s">
        <v>646</v>
      </c>
      <c r="AQ876" s="359"/>
      <c r="AR876" s="359"/>
      <c r="AS876" s="359"/>
      <c r="AT876" s="359"/>
      <c r="AU876" s="359"/>
      <c r="AV876" s="359"/>
      <c r="AW876" s="359"/>
      <c r="AX876" s="359"/>
    </row>
    <row r="877" spans="1:50" ht="50.25" customHeight="1" x14ac:dyDescent="0.15">
      <c r="A877" s="375">
        <v>7</v>
      </c>
      <c r="B877" s="375">
        <v>1</v>
      </c>
      <c r="C877" s="360" t="s">
        <v>657</v>
      </c>
      <c r="D877" s="346"/>
      <c r="E877" s="346"/>
      <c r="F877" s="346"/>
      <c r="G877" s="346"/>
      <c r="H877" s="346"/>
      <c r="I877" s="346"/>
      <c r="J877" s="347">
        <v>6013301028166</v>
      </c>
      <c r="K877" s="348"/>
      <c r="L877" s="348"/>
      <c r="M877" s="348"/>
      <c r="N877" s="348"/>
      <c r="O877" s="348"/>
      <c r="P877" s="349" t="s">
        <v>645</v>
      </c>
      <c r="Q877" s="349"/>
      <c r="R877" s="349"/>
      <c r="S877" s="349"/>
      <c r="T877" s="349"/>
      <c r="U877" s="349"/>
      <c r="V877" s="349"/>
      <c r="W877" s="349"/>
      <c r="X877" s="349"/>
      <c r="Y877" s="350">
        <v>22</v>
      </c>
      <c r="Z877" s="351"/>
      <c r="AA877" s="351"/>
      <c r="AB877" s="352"/>
      <c r="AC877" s="353" t="s">
        <v>378</v>
      </c>
      <c r="AD877" s="353"/>
      <c r="AE877" s="353"/>
      <c r="AF877" s="353"/>
      <c r="AG877" s="353"/>
      <c r="AH877" s="354">
        <v>3</v>
      </c>
      <c r="AI877" s="355"/>
      <c r="AJ877" s="355"/>
      <c r="AK877" s="355"/>
      <c r="AL877" s="356">
        <v>81.599999999999994</v>
      </c>
      <c r="AM877" s="357"/>
      <c r="AN877" s="357"/>
      <c r="AO877" s="358"/>
      <c r="AP877" s="359" t="s">
        <v>646</v>
      </c>
      <c r="AQ877" s="359"/>
      <c r="AR877" s="359"/>
      <c r="AS877" s="359"/>
      <c r="AT877" s="359"/>
      <c r="AU877" s="359"/>
      <c r="AV877" s="359"/>
      <c r="AW877" s="359"/>
      <c r="AX877" s="359"/>
    </row>
    <row r="878" spans="1:50" ht="50.25" customHeight="1" x14ac:dyDescent="0.15">
      <c r="A878" s="375">
        <v>8</v>
      </c>
      <c r="B878" s="375">
        <v>1</v>
      </c>
      <c r="C878" s="360" t="s">
        <v>658</v>
      </c>
      <c r="D878" s="346"/>
      <c r="E878" s="346"/>
      <c r="F878" s="346"/>
      <c r="G878" s="346"/>
      <c r="H878" s="346"/>
      <c r="I878" s="346"/>
      <c r="J878" s="347">
        <v>2010001093321</v>
      </c>
      <c r="K878" s="348"/>
      <c r="L878" s="348"/>
      <c r="M878" s="348"/>
      <c r="N878" s="348"/>
      <c r="O878" s="348"/>
      <c r="P878" s="349" t="s">
        <v>645</v>
      </c>
      <c r="Q878" s="349"/>
      <c r="R878" s="349"/>
      <c r="S878" s="349"/>
      <c r="T878" s="349"/>
      <c r="U878" s="349"/>
      <c r="V878" s="349"/>
      <c r="W878" s="349"/>
      <c r="X878" s="349"/>
      <c r="Y878" s="350">
        <v>21.5</v>
      </c>
      <c r="Z878" s="351"/>
      <c r="AA878" s="351"/>
      <c r="AB878" s="352"/>
      <c r="AC878" s="353" t="s">
        <v>378</v>
      </c>
      <c r="AD878" s="353"/>
      <c r="AE878" s="353"/>
      <c r="AF878" s="353"/>
      <c r="AG878" s="353"/>
      <c r="AH878" s="354">
        <v>3</v>
      </c>
      <c r="AI878" s="355"/>
      <c r="AJ878" s="355"/>
      <c r="AK878" s="355"/>
      <c r="AL878" s="356">
        <v>88.3</v>
      </c>
      <c r="AM878" s="357"/>
      <c r="AN878" s="357"/>
      <c r="AO878" s="358"/>
      <c r="AP878" s="359" t="s">
        <v>646</v>
      </c>
      <c r="AQ878" s="359"/>
      <c r="AR878" s="359"/>
      <c r="AS878" s="359"/>
      <c r="AT878" s="359"/>
      <c r="AU878" s="359"/>
      <c r="AV878" s="359"/>
      <c r="AW878" s="359"/>
      <c r="AX878" s="359"/>
    </row>
    <row r="879" spans="1:50" ht="50.25" customHeight="1" x14ac:dyDescent="0.15">
      <c r="A879" s="375">
        <v>9</v>
      </c>
      <c r="B879" s="375">
        <v>1</v>
      </c>
      <c r="C879" s="360" t="s">
        <v>659</v>
      </c>
      <c r="D879" s="346"/>
      <c r="E879" s="346"/>
      <c r="F879" s="346"/>
      <c r="G879" s="346"/>
      <c r="H879" s="346"/>
      <c r="I879" s="346"/>
      <c r="J879" s="347">
        <v>6013301028166</v>
      </c>
      <c r="K879" s="348"/>
      <c r="L879" s="348"/>
      <c r="M879" s="348"/>
      <c r="N879" s="348"/>
      <c r="O879" s="348"/>
      <c r="P879" s="349" t="s">
        <v>645</v>
      </c>
      <c r="Q879" s="349"/>
      <c r="R879" s="349"/>
      <c r="S879" s="349"/>
      <c r="T879" s="349"/>
      <c r="U879" s="349"/>
      <c r="V879" s="349"/>
      <c r="W879" s="349"/>
      <c r="X879" s="349"/>
      <c r="Y879" s="350">
        <v>20.8</v>
      </c>
      <c r="Z879" s="351"/>
      <c r="AA879" s="351"/>
      <c r="AB879" s="352"/>
      <c r="AC879" s="353" t="s">
        <v>378</v>
      </c>
      <c r="AD879" s="353"/>
      <c r="AE879" s="353"/>
      <c r="AF879" s="353"/>
      <c r="AG879" s="353"/>
      <c r="AH879" s="354">
        <v>3</v>
      </c>
      <c r="AI879" s="355"/>
      <c r="AJ879" s="355"/>
      <c r="AK879" s="355"/>
      <c r="AL879" s="356">
        <v>91.2</v>
      </c>
      <c r="AM879" s="357"/>
      <c r="AN879" s="357"/>
      <c r="AO879" s="358"/>
      <c r="AP879" s="359" t="s">
        <v>646</v>
      </c>
      <c r="AQ879" s="359"/>
      <c r="AR879" s="359"/>
      <c r="AS879" s="359"/>
      <c r="AT879" s="359"/>
      <c r="AU879" s="359"/>
      <c r="AV879" s="359"/>
      <c r="AW879" s="359"/>
      <c r="AX879" s="359"/>
    </row>
    <row r="880" spans="1:50" ht="50.25" customHeight="1" x14ac:dyDescent="0.15">
      <c r="A880" s="375">
        <v>10</v>
      </c>
      <c r="B880" s="375">
        <v>1</v>
      </c>
      <c r="C880" s="360" t="s">
        <v>648</v>
      </c>
      <c r="D880" s="346"/>
      <c r="E880" s="346"/>
      <c r="F880" s="346"/>
      <c r="G880" s="346"/>
      <c r="H880" s="346"/>
      <c r="I880" s="346"/>
      <c r="J880" s="347">
        <v>6013301028166</v>
      </c>
      <c r="K880" s="348"/>
      <c r="L880" s="348"/>
      <c r="M880" s="348"/>
      <c r="N880" s="348"/>
      <c r="O880" s="348"/>
      <c r="P880" s="349" t="s">
        <v>645</v>
      </c>
      <c r="Q880" s="349"/>
      <c r="R880" s="349"/>
      <c r="S880" s="349"/>
      <c r="T880" s="349"/>
      <c r="U880" s="349"/>
      <c r="V880" s="349"/>
      <c r="W880" s="349"/>
      <c r="X880" s="349"/>
      <c r="Y880" s="350">
        <v>19.600000000000001</v>
      </c>
      <c r="Z880" s="351"/>
      <c r="AA880" s="351"/>
      <c r="AB880" s="352"/>
      <c r="AC880" s="353" t="s">
        <v>378</v>
      </c>
      <c r="AD880" s="353"/>
      <c r="AE880" s="353"/>
      <c r="AF880" s="353"/>
      <c r="AG880" s="353"/>
      <c r="AH880" s="354">
        <v>3</v>
      </c>
      <c r="AI880" s="355"/>
      <c r="AJ880" s="355"/>
      <c r="AK880" s="355"/>
      <c r="AL880" s="356">
        <v>79.900000000000006</v>
      </c>
      <c r="AM880" s="357"/>
      <c r="AN880" s="357"/>
      <c r="AO880" s="358"/>
      <c r="AP880" s="359" t="s">
        <v>646</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4"/>
      <c r="E1102" s="148" t="s">
        <v>265</v>
      </c>
      <c r="F1102" s="384"/>
      <c r="G1102" s="384"/>
      <c r="H1102" s="384"/>
      <c r="I1102" s="384"/>
      <c r="J1102" s="148" t="s">
        <v>300</v>
      </c>
      <c r="K1102" s="148"/>
      <c r="L1102" s="148"/>
      <c r="M1102" s="148"/>
      <c r="N1102" s="148"/>
      <c r="O1102" s="148"/>
      <c r="P1102" s="366" t="s">
        <v>27</v>
      </c>
      <c r="Q1102" s="366"/>
      <c r="R1102" s="366"/>
      <c r="S1102" s="366"/>
      <c r="T1102" s="366"/>
      <c r="U1102" s="366"/>
      <c r="V1102" s="366"/>
      <c r="W1102" s="366"/>
      <c r="X1102" s="366"/>
      <c r="Y1102" s="148" t="s">
        <v>302</v>
      </c>
      <c r="Z1102" s="384"/>
      <c r="AA1102" s="384"/>
      <c r="AB1102" s="384"/>
      <c r="AC1102" s="148" t="s">
        <v>248</v>
      </c>
      <c r="AD1102" s="148"/>
      <c r="AE1102" s="148"/>
      <c r="AF1102" s="148"/>
      <c r="AG1102" s="148"/>
      <c r="AH1102" s="366" t="s">
        <v>261</v>
      </c>
      <c r="AI1102" s="367"/>
      <c r="AJ1102" s="367"/>
      <c r="AK1102" s="367"/>
      <c r="AL1102" s="367" t="s">
        <v>21</v>
      </c>
      <c r="AM1102" s="367"/>
      <c r="AN1102" s="367"/>
      <c r="AO1102" s="385"/>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607</v>
      </c>
      <c r="F1103" s="374"/>
      <c r="G1103" s="374"/>
      <c r="H1103" s="374"/>
      <c r="I1103" s="374"/>
      <c r="J1103" s="347" t="s">
        <v>607</v>
      </c>
      <c r="K1103" s="348"/>
      <c r="L1103" s="348"/>
      <c r="M1103" s="348"/>
      <c r="N1103" s="348"/>
      <c r="O1103" s="348"/>
      <c r="P1103" s="361" t="s">
        <v>607</v>
      </c>
      <c r="Q1103" s="349"/>
      <c r="R1103" s="349"/>
      <c r="S1103" s="349"/>
      <c r="T1103" s="349"/>
      <c r="U1103" s="349"/>
      <c r="V1103" s="349"/>
      <c r="W1103" s="349"/>
      <c r="X1103" s="349"/>
      <c r="Y1103" s="350" t="s">
        <v>611</v>
      </c>
      <c r="Z1103" s="351"/>
      <c r="AA1103" s="351"/>
      <c r="AB1103" s="352"/>
      <c r="AC1103" s="353"/>
      <c r="AD1103" s="353"/>
      <c r="AE1103" s="353"/>
      <c r="AF1103" s="353"/>
      <c r="AG1103" s="353"/>
      <c r="AH1103" s="354" t="s">
        <v>599</v>
      </c>
      <c r="AI1103" s="355"/>
      <c r="AJ1103" s="355"/>
      <c r="AK1103" s="355"/>
      <c r="AL1103" s="356" t="s">
        <v>573</v>
      </c>
      <c r="AM1103" s="357"/>
      <c r="AN1103" s="357"/>
      <c r="AO1103" s="358"/>
      <c r="AP1103" s="359" t="s">
        <v>605</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77">
      <formula>IF(RIGHT(TEXT(P14,"0.#"),1)=".",FALSE,TRUE)</formula>
    </cfRule>
    <cfRule type="expression" dxfId="2838" priority="14078">
      <formula>IF(RIGHT(TEXT(P14,"0.#"),1)=".",TRUE,FALSE)</formula>
    </cfRule>
  </conditionalFormatting>
  <conditionalFormatting sqref="P18:AX18">
    <cfRule type="expression" dxfId="2837" priority="13953">
      <formula>IF(RIGHT(TEXT(P18,"0.#"),1)=".",FALSE,TRUE)</formula>
    </cfRule>
    <cfRule type="expression" dxfId="2836" priority="13954">
      <formula>IF(RIGHT(TEXT(P18,"0.#"),1)=".",TRUE,FALSE)</formula>
    </cfRule>
  </conditionalFormatting>
  <conditionalFormatting sqref="Y783">
    <cfRule type="expression" dxfId="2835" priority="13949">
      <formula>IF(RIGHT(TEXT(Y783,"0.#"),1)=".",FALSE,TRUE)</formula>
    </cfRule>
    <cfRule type="expression" dxfId="2834" priority="13950">
      <formula>IF(RIGHT(TEXT(Y783,"0.#"),1)=".",TRUE,FALSE)</formula>
    </cfRule>
  </conditionalFormatting>
  <conditionalFormatting sqref="Y792">
    <cfRule type="expression" dxfId="2833" priority="13945">
      <formula>IF(RIGHT(TEXT(Y792,"0.#"),1)=".",FALSE,TRUE)</formula>
    </cfRule>
    <cfRule type="expression" dxfId="2832" priority="13946">
      <formula>IF(RIGHT(TEXT(Y792,"0.#"),1)=".",TRUE,FALSE)</formula>
    </cfRule>
  </conditionalFormatting>
  <conditionalFormatting sqref="Y823:Y830 Y821 Y810:Y817 Y808 Y797:Y804 Y795">
    <cfRule type="expression" dxfId="2831" priority="13727">
      <formula>IF(RIGHT(TEXT(Y795,"0.#"),1)=".",FALSE,TRUE)</formula>
    </cfRule>
    <cfRule type="expression" dxfId="2830" priority="13728">
      <formula>IF(RIGHT(TEXT(Y795,"0.#"),1)=".",TRUE,FALSE)</formula>
    </cfRule>
  </conditionalFormatting>
  <conditionalFormatting sqref="P16:AQ17 P15:AX15 P13:AX13">
    <cfRule type="expression" dxfId="2829" priority="13775">
      <formula>IF(RIGHT(TEXT(P13,"0.#"),1)=".",FALSE,TRUE)</formula>
    </cfRule>
    <cfRule type="expression" dxfId="2828" priority="13776">
      <formula>IF(RIGHT(TEXT(P13,"0.#"),1)=".",TRUE,FALSE)</formula>
    </cfRule>
  </conditionalFormatting>
  <conditionalFormatting sqref="P19:AJ19">
    <cfRule type="expression" dxfId="2827" priority="13773">
      <formula>IF(RIGHT(TEXT(P19,"0.#"),1)=".",FALSE,TRUE)</formula>
    </cfRule>
    <cfRule type="expression" dxfId="2826" priority="13774">
      <formula>IF(RIGHT(TEXT(P19,"0.#"),1)=".",TRUE,FALSE)</formula>
    </cfRule>
  </conditionalFormatting>
  <conditionalFormatting sqref="AQ101">
    <cfRule type="expression" dxfId="2825" priority="13765">
      <formula>IF(RIGHT(TEXT(AQ101,"0.#"),1)=".",FALSE,TRUE)</formula>
    </cfRule>
    <cfRule type="expression" dxfId="2824" priority="13766">
      <formula>IF(RIGHT(TEXT(AQ101,"0.#"),1)=".",TRUE,FALSE)</formula>
    </cfRule>
  </conditionalFormatting>
  <conditionalFormatting sqref="Y784:Y791">
    <cfRule type="expression" dxfId="2823" priority="13751">
      <formula>IF(RIGHT(TEXT(Y784,"0.#"),1)=".",FALSE,TRUE)</formula>
    </cfRule>
    <cfRule type="expression" dxfId="2822" priority="13752">
      <formula>IF(RIGHT(TEXT(Y784,"0.#"),1)=".",TRUE,FALSE)</formula>
    </cfRule>
  </conditionalFormatting>
  <conditionalFormatting sqref="AU792">
    <cfRule type="expression" dxfId="2821" priority="13747">
      <formula>IF(RIGHT(TEXT(AU792,"0.#"),1)=".",FALSE,TRUE)</formula>
    </cfRule>
    <cfRule type="expression" dxfId="2820" priority="13748">
      <formula>IF(RIGHT(TEXT(AU792,"0.#"),1)=".",TRUE,FALSE)</formula>
    </cfRule>
  </conditionalFormatting>
  <conditionalFormatting sqref="AU785:AU791">
    <cfRule type="expression" dxfId="2819" priority="13745">
      <formula>IF(RIGHT(TEXT(AU785,"0.#"),1)=".",FALSE,TRUE)</formula>
    </cfRule>
    <cfRule type="expression" dxfId="2818" priority="13746">
      <formula>IF(RIGHT(TEXT(AU785,"0.#"),1)=".",TRUE,FALSE)</formula>
    </cfRule>
  </conditionalFormatting>
  <conditionalFormatting sqref="Y822 Y809 Y796">
    <cfRule type="expression" dxfId="2817" priority="13731">
      <formula>IF(RIGHT(TEXT(Y796,"0.#"),1)=".",FALSE,TRUE)</formula>
    </cfRule>
    <cfRule type="expression" dxfId="2816" priority="13732">
      <formula>IF(RIGHT(TEXT(Y796,"0.#"),1)=".",TRUE,FALSE)</formula>
    </cfRule>
  </conditionalFormatting>
  <conditionalFormatting sqref="Y831 Y818 Y805">
    <cfRule type="expression" dxfId="2815" priority="13729">
      <formula>IF(RIGHT(TEXT(Y805,"0.#"),1)=".",FALSE,TRUE)</formula>
    </cfRule>
    <cfRule type="expression" dxfId="2814" priority="13730">
      <formula>IF(RIGHT(TEXT(Y805,"0.#"),1)=".",TRUE,FALSE)</formula>
    </cfRule>
  </conditionalFormatting>
  <conditionalFormatting sqref="AU822 AU809 AU796">
    <cfRule type="expression" dxfId="2813" priority="13725">
      <formula>IF(RIGHT(TEXT(AU796,"0.#"),1)=".",FALSE,TRUE)</formula>
    </cfRule>
    <cfRule type="expression" dxfId="2812" priority="13726">
      <formula>IF(RIGHT(TEXT(AU796,"0.#"),1)=".",TRUE,FALSE)</formula>
    </cfRule>
  </conditionalFormatting>
  <conditionalFormatting sqref="AU831 AU818 AU805">
    <cfRule type="expression" dxfId="2811" priority="13723">
      <formula>IF(RIGHT(TEXT(AU805,"0.#"),1)=".",FALSE,TRUE)</formula>
    </cfRule>
    <cfRule type="expression" dxfId="2810" priority="13724">
      <formula>IF(RIGHT(TEXT(AU805,"0.#"),1)=".",TRUE,FALSE)</formula>
    </cfRule>
  </conditionalFormatting>
  <conditionalFormatting sqref="AU823:AU830 AU821 AU810:AU817 AU808 AU797:AU804 AU795">
    <cfRule type="expression" dxfId="2809" priority="13721">
      <formula>IF(RIGHT(TEXT(AU795,"0.#"),1)=".",FALSE,TRUE)</formula>
    </cfRule>
    <cfRule type="expression" dxfId="2808" priority="13722">
      <formula>IF(RIGHT(TEXT(AU795,"0.#"),1)=".",TRUE,FALSE)</formula>
    </cfRule>
  </conditionalFormatting>
  <conditionalFormatting sqref="AM87">
    <cfRule type="expression" dxfId="2807" priority="13375">
      <formula>IF(RIGHT(TEXT(AM87,"0.#"),1)=".",FALSE,TRUE)</formula>
    </cfRule>
    <cfRule type="expression" dxfId="2806" priority="13376">
      <formula>IF(RIGHT(TEXT(AM87,"0.#"),1)=".",TRUE,FALSE)</formula>
    </cfRule>
  </conditionalFormatting>
  <conditionalFormatting sqref="AE55">
    <cfRule type="expression" dxfId="2805" priority="13443">
      <formula>IF(RIGHT(TEXT(AE55,"0.#"),1)=".",FALSE,TRUE)</formula>
    </cfRule>
    <cfRule type="expression" dxfId="2804" priority="13444">
      <formula>IF(RIGHT(TEXT(AE55,"0.#"),1)=".",TRUE,FALSE)</formula>
    </cfRule>
  </conditionalFormatting>
  <conditionalFormatting sqref="AI55">
    <cfRule type="expression" dxfId="2803" priority="13441">
      <formula>IF(RIGHT(TEXT(AI55,"0.#"),1)=".",FALSE,TRUE)</formula>
    </cfRule>
    <cfRule type="expression" dxfId="2802" priority="13442">
      <formula>IF(RIGHT(TEXT(AI55,"0.#"),1)=".",TRUE,FALSE)</formula>
    </cfRule>
  </conditionalFormatting>
  <conditionalFormatting sqref="AM34">
    <cfRule type="expression" dxfId="2801" priority="13521">
      <formula>IF(RIGHT(TEXT(AM34,"0.#"),1)=".",FALSE,TRUE)</formula>
    </cfRule>
    <cfRule type="expression" dxfId="2800" priority="13522">
      <formula>IF(RIGHT(TEXT(AM34,"0.#"),1)=".",TRUE,FALSE)</formula>
    </cfRule>
  </conditionalFormatting>
  <conditionalFormatting sqref="AM32">
    <cfRule type="expression" dxfId="2799" priority="13525">
      <formula>IF(RIGHT(TEXT(AM32,"0.#"),1)=".",FALSE,TRUE)</formula>
    </cfRule>
    <cfRule type="expression" dxfId="2798" priority="13526">
      <formula>IF(RIGHT(TEXT(AM32,"0.#"),1)=".",TRUE,FALSE)</formula>
    </cfRule>
  </conditionalFormatting>
  <conditionalFormatting sqref="AM33">
    <cfRule type="expression" dxfId="2797" priority="13523">
      <formula>IF(RIGHT(TEXT(AM33,"0.#"),1)=".",FALSE,TRUE)</formula>
    </cfRule>
    <cfRule type="expression" dxfId="2796" priority="13524">
      <formula>IF(RIGHT(TEXT(AM33,"0.#"),1)=".",TRUE,FALSE)</formula>
    </cfRule>
  </conditionalFormatting>
  <conditionalFormatting sqref="AQ32:AQ34">
    <cfRule type="expression" dxfId="2795" priority="13515">
      <formula>IF(RIGHT(TEXT(AQ32,"0.#"),1)=".",FALSE,TRUE)</formula>
    </cfRule>
    <cfRule type="expression" dxfId="2794" priority="13516">
      <formula>IF(RIGHT(TEXT(AQ32,"0.#"),1)=".",TRUE,FALSE)</formula>
    </cfRule>
  </conditionalFormatting>
  <conditionalFormatting sqref="AU32:AU34">
    <cfRule type="expression" dxfId="2793" priority="13513">
      <formula>IF(RIGHT(TEXT(AU32,"0.#"),1)=".",FALSE,TRUE)</formula>
    </cfRule>
    <cfRule type="expression" dxfId="2792" priority="13514">
      <formula>IF(RIGHT(TEXT(AU32,"0.#"),1)=".",TRUE,FALSE)</formula>
    </cfRule>
  </conditionalFormatting>
  <conditionalFormatting sqref="AE53">
    <cfRule type="expression" dxfId="2791" priority="13447">
      <formula>IF(RIGHT(TEXT(AE53,"0.#"),1)=".",FALSE,TRUE)</formula>
    </cfRule>
    <cfRule type="expression" dxfId="2790" priority="13448">
      <formula>IF(RIGHT(TEXT(AE53,"0.#"),1)=".",TRUE,FALSE)</formula>
    </cfRule>
  </conditionalFormatting>
  <conditionalFormatting sqref="AE54">
    <cfRule type="expression" dxfId="2789" priority="13445">
      <formula>IF(RIGHT(TEXT(AE54,"0.#"),1)=".",FALSE,TRUE)</formula>
    </cfRule>
    <cfRule type="expression" dxfId="2788" priority="13446">
      <formula>IF(RIGHT(TEXT(AE54,"0.#"),1)=".",TRUE,FALSE)</formula>
    </cfRule>
  </conditionalFormatting>
  <conditionalFormatting sqref="AI54">
    <cfRule type="expression" dxfId="2787" priority="13439">
      <formula>IF(RIGHT(TEXT(AI54,"0.#"),1)=".",FALSE,TRUE)</formula>
    </cfRule>
    <cfRule type="expression" dxfId="2786" priority="13440">
      <formula>IF(RIGHT(TEXT(AI54,"0.#"),1)=".",TRUE,FALSE)</formula>
    </cfRule>
  </conditionalFormatting>
  <conditionalFormatting sqref="AI53">
    <cfRule type="expression" dxfId="2785" priority="13437">
      <formula>IF(RIGHT(TEXT(AI53,"0.#"),1)=".",FALSE,TRUE)</formula>
    </cfRule>
    <cfRule type="expression" dxfId="2784" priority="13438">
      <formula>IF(RIGHT(TEXT(AI53,"0.#"),1)=".",TRUE,FALSE)</formula>
    </cfRule>
  </conditionalFormatting>
  <conditionalFormatting sqref="AM53">
    <cfRule type="expression" dxfId="2783" priority="13435">
      <formula>IF(RIGHT(TEXT(AM53,"0.#"),1)=".",FALSE,TRUE)</formula>
    </cfRule>
    <cfRule type="expression" dxfId="2782" priority="13436">
      <formula>IF(RIGHT(TEXT(AM53,"0.#"),1)=".",TRUE,FALSE)</formula>
    </cfRule>
  </conditionalFormatting>
  <conditionalFormatting sqref="AM54">
    <cfRule type="expression" dxfId="2781" priority="13433">
      <formula>IF(RIGHT(TEXT(AM54,"0.#"),1)=".",FALSE,TRUE)</formula>
    </cfRule>
    <cfRule type="expression" dxfId="2780" priority="13434">
      <formula>IF(RIGHT(TEXT(AM54,"0.#"),1)=".",TRUE,FALSE)</formula>
    </cfRule>
  </conditionalFormatting>
  <conditionalFormatting sqref="AM55">
    <cfRule type="expression" dxfId="2779" priority="13431">
      <formula>IF(RIGHT(TEXT(AM55,"0.#"),1)=".",FALSE,TRUE)</formula>
    </cfRule>
    <cfRule type="expression" dxfId="2778" priority="13432">
      <formula>IF(RIGHT(TEXT(AM55,"0.#"),1)=".",TRUE,FALSE)</formula>
    </cfRule>
  </conditionalFormatting>
  <conditionalFormatting sqref="AE60">
    <cfRule type="expression" dxfId="2777" priority="13417">
      <formula>IF(RIGHT(TEXT(AE60,"0.#"),1)=".",FALSE,TRUE)</formula>
    </cfRule>
    <cfRule type="expression" dxfId="2776" priority="13418">
      <formula>IF(RIGHT(TEXT(AE60,"0.#"),1)=".",TRUE,FALSE)</formula>
    </cfRule>
  </conditionalFormatting>
  <conditionalFormatting sqref="AE61">
    <cfRule type="expression" dxfId="2775" priority="13415">
      <formula>IF(RIGHT(TEXT(AE61,"0.#"),1)=".",FALSE,TRUE)</formula>
    </cfRule>
    <cfRule type="expression" dxfId="2774" priority="13416">
      <formula>IF(RIGHT(TEXT(AE61,"0.#"),1)=".",TRUE,FALSE)</formula>
    </cfRule>
  </conditionalFormatting>
  <conditionalFormatting sqref="AE62">
    <cfRule type="expression" dxfId="2773" priority="13413">
      <formula>IF(RIGHT(TEXT(AE62,"0.#"),1)=".",FALSE,TRUE)</formula>
    </cfRule>
    <cfRule type="expression" dxfId="2772" priority="13414">
      <formula>IF(RIGHT(TEXT(AE62,"0.#"),1)=".",TRUE,FALSE)</formula>
    </cfRule>
  </conditionalFormatting>
  <conditionalFormatting sqref="AI62">
    <cfRule type="expression" dxfId="2771" priority="13411">
      <formula>IF(RIGHT(TEXT(AI62,"0.#"),1)=".",FALSE,TRUE)</formula>
    </cfRule>
    <cfRule type="expression" dxfId="2770" priority="13412">
      <formula>IF(RIGHT(TEXT(AI62,"0.#"),1)=".",TRUE,FALSE)</formula>
    </cfRule>
  </conditionalFormatting>
  <conditionalFormatting sqref="AI61">
    <cfRule type="expression" dxfId="2769" priority="13409">
      <formula>IF(RIGHT(TEXT(AI61,"0.#"),1)=".",FALSE,TRUE)</formula>
    </cfRule>
    <cfRule type="expression" dxfId="2768" priority="13410">
      <formula>IF(RIGHT(TEXT(AI61,"0.#"),1)=".",TRUE,FALSE)</formula>
    </cfRule>
  </conditionalFormatting>
  <conditionalFormatting sqref="AI60">
    <cfRule type="expression" dxfId="2767" priority="13407">
      <formula>IF(RIGHT(TEXT(AI60,"0.#"),1)=".",FALSE,TRUE)</formula>
    </cfRule>
    <cfRule type="expression" dxfId="2766" priority="13408">
      <formula>IF(RIGHT(TEXT(AI60,"0.#"),1)=".",TRUE,FALSE)</formula>
    </cfRule>
  </conditionalFormatting>
  <conditionalFormatting sqref="AM60">
    <cfRule type="expression" dxfId="2765" priority="13405">
      <formula>IF(RIGHT(TEXT(AM60,"0.#"),1)=".",FALSE,TRUE)</formula>
    </cfRule>
    <cfRule type="expression" dxfId="2764" priority="13406">
      <formula>IF(RIGHT(TEXT(AM60,"0.#"),1)=".",TRUE,FALSE)</formula>
    </cfRule>
  </conditionalFormatting>
  <conditionalFormatting sqref="AM61">
    <cfRule type="expression" dxfId="2763" priority="13403">
      <formula>IF(RIGHT(TEXT(AM61,"0.#"),1)=".",FALSE,TRUE)</formula>
    </cfRule>
    <cfRule type="expression" dxfId="2762" priority="13404">
      <formula>IF(RIGHT(TEXT(AM61,"0.#"),1)=".",TRUE,FALSE)</formula>
    </cfRule>
  </conditionalFormatting>
  <conditionalFormatting sqref="AM62">
    <cfRule type="expression" dxfId="2761" priority="13401">
      <formula>IF(RIGHT(TEXT(AM62,"0.#"),1)=".",FALSE,TRUE)</formula>
    </cfRule>
    <cfRule type="expression" dxfId="2760" priority="13402">
      <formula>IF(RIGHT(TEXT(AM62,"0.#"),1)=".",TRUE,FALSE)</formula>
    </cfRule>
  </conditionalFormatting>
  <conditionalFormatting sqref="AE87">
    <cfRule type="expression" dxfId="2759" priority="13387">
      <formula>IF(RIGHT(TEXT(AE87,"0.#"),1)=".",FALSE,TRUE)</formula>
    </cfRule>
    <cfRule type="expression" dxfId="2758" priority="13388">
      <formula>IF(RIGHT(TEXT(AE87,"0.#"),1)=".",TRUE,FALSE)</formula>
    </cfRule>
  </conditionalFormatting>
  <conditionalFormatting sqref="AE88">
    <cfRule type="expression" dxfId="2757" priority="13385">
      <formula>IF(RIGHT(TEXT(AE88,"0.#"),1)=".",FALSE,TRUE)</formula>
    </cfRule>
    <cfRule type="expression" dxfId="2756" priority="13386">
      <formula>IF(RIGHT(TEXT(AE88,"0.#"),1)=".",TRUE,FALSE)</formula>
    </cfRule>
  </conditionalFormatting>
  <conditionalFormatting sqref="AE89">
    <cfRule type="expression" dxfId="2755" priority="13383">
      <formula>IF(RIGHT(TEXT(AE89,"0.#"),1)=".",FALSE,TRUE)</formula>
    </cfRule>
    <cfRule type="expression" dxfId="2754" priority="13384">
      <formula>IF(RIGHT(TEXT(AE89,"0.#"),1)=".",TRUE,FALSE)</formula>
    </cfRule>
  </conditionalFormatting>
  <conditionalFormatting sqref="AI89">
    <cfRule type="expression" dxfId="2753" priority="13381">
      <formula>IF(RIGHT(TEXT(AI89,"0.#"),1)=".",FALSE,TRUE)</formula>
    </cfRule>
    <cfRule type="expression" dxfId="2752" priority="13382">
      <formula>IF(RIGHT(TEXT(AI89,"0.#"),1)=".",TRUE,FALSE)</formula>
    </cfRule>
  </conditionalFormatting>
  <conditionalFormatting sqref="AI88">
    <cfRule type="expression" dxfId="2751" priority="13379">
      <formula>IF(RIGHT(TEXT(AI88,"0.#"),1)=".",FALSE,TRUE)</formula>
    </cfRule>
    <cfRule type="expression" dxfId="2750" priority="13380">
      <formula>IF(RIGHT(TEXT(AI88,"0.#"),1)=".",TRUE,FALSE)</formula>
    </cfRule>
  </conditionalFormatting>
  <conditionalFormatting sqref="AI87">
    <cfRule type="expression" dxfId="2749" priority="13377">
      <formula>IF(RIGHT(TEXT(AI87,"0.#"),1)=".",FALSE,TRUE)</formula>
    </cfRule>
    <cfRule type="expression" dxfId="2748" priority="13378">
      <formula>IF(RIGHT(TEXT(AI87,"0.#"),1)=".",TRUE,FALSE)</formula>
    </cfRule>
  </conditionalFormatting>
  <conditionalFormatting sqref="AM88">
    <cfRule type="expression" dxfId="2747" priority="13373">
      <formula>IF(RIGHT(TEXT(AM88,"0.#"),1)=".",FALSE,TRUE)</formula>
    </cfRule>
    <cfRule type="expression" dxfId="2746" priority="13374">
      <formula>IF(RIGHT(TEXT(AM88,"0.#"),1)=".",TRUE,FALSE)</formula>
    </cfRule>
  </conditionalFormatting>
  <conditionalFormatting sqref="AM89">
    <cfRule type="expression" dxfId="2745" priority="13371">
      <formula>IF(RIGHT(TEXT(AM89,"0.#"),1)=".",FALSE,TRUE)</formula>
    </cfRule>
    <cfRule type="expression" dxfId="2744" priority="13372">
      <formula>IF(RIGHT(TEXT(AM89,"0.#"),1)=".",TRUE,FALSE)</formula>
    </cfRule>
  </conditionalFormatting>
  <conditionalFormatting sqref="AE92">
    <cfRule type="expression" dxfId="2743" priority="13357">
      <formula>IF(RIGHT(TEXT(AE92,"0.#"),1)=".",FALSE,TRUE)</formula>
    </cfRule>
    <cfRule type="expression" dxfId="2742" priority="13358">
      <formula>IF(RIGHT(TEXT(AE92,"0.#"),1)=".",TRUE,FALSE)</formula>
    </cfRule>
  </conditionalFormatting>
  <conditionalFormatting sqref="AE93">
    <cfRule type="expression" dxfId="2741" priority="13355">
      <formula>IF(RIGHT(TEXT(AE93,"0.#"),1)=".",FALSE,TRUE)</formula>
    </cfRule>
    <cfRule type="expression" dxfId="2740" priority="13356">
      <formula>IF(RIGHT(TEXT(AE93,"0.#"),1)=".",TRUE,FALSE)</formula>
    </cfRule>
  </conditionalFormatting>
  <conditionalFormatting sqref="AE94">
    <cfRule type="expression" dxfId="2739" priority="13353">
      <formula>IF(RIGHT(TEXT(AE94,"0.#"),1)=".",FALSE,TRUE)</formula>
    </cfRule>
    <cfRule type="expression" dxfId="2738" priority="13354">
      <formula>IF(RIGHT(TEXT(AE94,"0.#"),1)=".",TRUE,FALSE)</formula>
    </cfRule>
  </conditionalFormatting>
  <conditionalFormatting sqref="AI94">
    <cfRule type="expression" dxfId="2737" priority="13351">
      <formula>IF(RIGHT(TEXT(AI94,"0.#"),1)=".",FALSE,TRUE)</formula>
    </cfRule>
    <cfRule type="expression" dxfId="2736" priority="13352">
      <formula>IF(RIGHT(TEXT(AI94,"0.#"),1)=".",TRUE,FALSE)</formula>
    </cfRule>
  </conditionalFormatting>
  <conditionalFormatting sqref="AI93">
    <cfRule type="expression" dxfId="2735" priority="13349">
      <formula>IF(RIGHT(TEXT(AI93,"0.#"),1)=".",FALSE,TRUE)</formula>
    </cfRule>
    <cfRule type="expression" dxfId="2734" priority="13350">
      <formula>IF(RIGHT(TEXT(AI93,"0.#"),1)=".",TRUE,FALSE)</formula>
    </cfRule>
  </conditionalFormatting>
  <conditionalFormatting sqref="AI92">
    <cfRule type="expression" dxfId="2733" priority="13347">
      <formula>IF(RIGHT(TEXT(AI92,"0.#"),1)=".",FALSE,TRUE)</formula>
    </cfRule>
    <cfRule type="expression" dxfId="2732" priority="13348">
      <formula>IF(RIGHT(TEXT(AI92,"0.#"),1)=".",TRUE,FALSE)</formula>
    </cfRule>
  </conditionalFormatting>
  <conditionalFormatting sqref="AM92">
    <cfRule type="expression" dxfId="2731" priority="13345">
      <formula>IF(RIGHT(TEXT(AM92,"0.#"),1)=".",FALSE,TRUE)</formula>
    </cfRule>
    <cfRule type="expression" dxfId="2730" priority="13346">
      <formula>IF(RIGHT(TEXT(AM92,"0.#"),1)=".",TRUE,FALSE)</formula>
    </cfRule>
  </conditionalFormatting>
  <conditionalFormatting sqref="AM93">
    <cfRule type="expression" dxfId="2729" priority="13343">
      <formula>IF(RIGHT(TEXT(AM93,"0.#"),1)=".",FALSE,TRUE)</formula>
    </cfRule>
    <cfRule type="expression" dxfId="2728" priority="13344">
      <formula>IF(RIGHT(TEXT(AM93,"0.#"),1)=".",TRUE,FALSE)</formula>
    </cfRule>
  </conditionalFormatting>
  <conditionalFormatting sqref="AM94">
    <cfRule type="expression" dxfId="2727" priority="13341">
      <formula>IF(RIGHT(TEXT(AM94,"0.#"),1)=".",FALSE,TRUE)</formula>
    </cfRule>
    <cfRule type="expression" dxfId="2726" priority="13342">
      <formula>IF(RIGHT(TEXT(AM94,"0.#"),1)=".",TRUE,FALSE)</formula>
    </cfRule>
  </conditionalFormatting>
  <conditionalFormatting sqref="AE97">
    <cfRule type="expression" dxfId="2725" priority="13327">
      <formula>IF(RIGHT(TEXT(AE97,"0.#"),1)=".",FALSE,TRUE)</formula>
    </cfRule>
    <cfRule type="expression" dxfId="2724" priority="13328">
      <formula>IF(RIGHT(TEXT(AE97,"0.#"),1)=".",TRUE,FALSE)</formula>
    </cfRule>
  </conditionalFormatting>
  <conditionalFormatting sqref="AE98">
    <cfRule type="expression" dxfId="2723" priority="13325">
      <formula>IF(RIGHT(TEXT(AE98,"0.#"),1)=".",FALSE,TRUE)</formula>
    </cfRule>
    <cfRule type="expression" dxfId="2722" priority="13326">
      <formula>IF(RIGHT(TEXT(AE98,"0.#"),1)=".",TRUE,FALSE)</formula>
    </cfRule>
  </conditionalFormatting>
  <conditionalFormatting sqref="AE99">
    <cfRule type="expression" dxfId="2721" priority="13323">
      <formula>IF(RIGHT(TEXT(AE99,"0.#"),1)=".",FALSE,TRUE)</formula>
    </cfRule>
    <cfRule type="expression" dxfId="2720" priority="13324">
      <formula>IF(RIGHT(TEXT(AE99,"0.#"),1)=".",TRUE,FALSE)</formula>
    </cfRule>
  </conditionalFormatting>
  <conditionalFormatting sqref="AI99">
    <cfRule type="expression" dxfId="2719" priority="13321">
      <formula>IF(RIGHT(TEXT(AI99,"0.#"),1)=".",FALSE,TRUE)</formula>
    </cfRule>
    <cfRule type="expression" dxfId="2718" priority="13322">
      <formula>IF(RIGHT(TEXT(AI99,"0.#"),1)=".",TRUE,FALSE)</formula>
    </cfRule>
  </conditionalFormatting>
  <conditionalFormatting sqref="AI98">
    <cfRule type="expression" dxfId="2717" priority="13319">
      <formula>IF(RIGHT(TEXT(AI98,"0.#"),1)=".",FALSE,TRUE)</formula>
    </cfRule>
    <cfRule type="expression" dxfId="2716" priority="13320">
      <formula>IF(RIGHT(TEXT(AI98,"0.#"),1)=".",TRUE,FALSE)</formula>
    </cfRule>
  </conditionalFormatting>
  <conditionalFormatting sqref="AI97">
    <cfRule type="expression" dxfId="2715" priority="13317">
      <formula>IF(RIGHT(TEXT(AI97,"0.#"),1)=".",FALSE,TRUE)</formula>
    </cfRule>
    <cfRule type="expression" dxfId="2714" priority="13318">
      <formula>IF(RIGHT(TEXT(AI97,"0.#"),1)=".",TRUE,FALSE)</formula>
    </cfRule>
  </conditionalFormatting>
  <conditionalFormatting sqref="AM97">
    <cfRule type="expression" dxfId="2713" priority="13315">
      <formula>IF(RIGHT(TEXT(AM97,"0.#"),1)=".",FALSE,TRUE)</formula>
    </cfRule>
    <cfRule type="expression" dxfId="2712" priority="13316">
      <formula>IF(RIGHT(TEXT(AM97,"0.#"),1)=".",TRUE,FALSE)</formula>
    </cfRule>
  </conditionalFormatting>
  <conditionalFormatting sqref="AM98">
    <cfRule type="expression" dxfId="2711" priority="13313">
      <formula>IF(RIGHT(TEXT(AM98,"0.#"),1)=".",FALSE,TRUE)</formula>
    </cfRule>
    <cfRule type="expression" dxfId="2710" priority="13314">
      <formula>IF(RIGHT(TEXT(AM98,"0.#"),1)=".",TRUE,FALSE)</formula>
    </cfRule>
  </conditionalFormatting>
  <conditionalFormatting sqref="AM99">
    <cfRule type="expression" dxfId="2709" priority="13311">
      <formula>IF(RIGHT(TEXT(AM99,"0.#"),1)=".",FALSE,TRUE)</formula>
    </cfRule>
    <cfRule type="expression" dxfId="2708" priority="13312">
      <formula>IF(RIGHT(TEXT(AM99,"0.#"),1)=".",TRUE,FALSE)</formula>
    </cfRule>
  </conditionalFormatting>
  <conditionalFormatting sqref="AM101">
    <cfRule type="expression" dxfId="2707" priority="13295">
      <formula>IF(RIGHT(TEXT(AM101,"0.#"),1)=".",FALSE,TRUE)</formula>
    </cfRule>
    <cfRule type="expression" dxfId="2706" priority="13296">
      <formula>IF(RIGHT(TEXT(AM101,"0.#"),1)=".",TRUE,FALSE)</formula>
    </cfRule>
  </conditionalFormatting>
  <conditionalFormatting sqref="AM102">
    <cfRule type="expression" dxfId="2705" priority="13289">
      <formula>IF(RIGHT(TEXT(AM102,"0.#"),1)=".",FALSE,TRUE)</formula>
    </cfRule>
    <cfRule type="expression" dxfId="2704" priority="13290">
      <formula>IF(RIGHT(TEXT(AM102,"0.#"),1)=".",TRUE,FALSE)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M104">
    <cfRule type="expression" dxfId="2697" priority="13281">
      <formula>IF(RIGHT(TEXT(AM104,"0.#"),1)=".",FALSE,TRUE)</formula>
    </cfRule>
    <cfRule type="expression" dxfId="2696" priority="13282">
      <formula>IF(RIGHT(TEXT(AM104,"0.#"),1)=".",TRUE,FALSE)</formula>
    </cfRule>
  </conditionalFormatting>
  <conditionalFormatting sqref="AE105">
    <cfRule type="expression" dxfId="2695" priority="13279">
      <formula>IF(RIGHT(TEXT(AE105,"0.#"),1)=".",FALSE,TRUE)</formula>
    </cfRule>
    <cfRule type="expression" dxfId="2694" priority="13280">
      <formula>IF(RIGHT(TEXT(AE105,"0.#"),1)=".",TRUE,FALSE)</formula>
    </cfRule>
  </conditionalFormatting>
  <conditionalFormatting sqref="AI105">
    <cfRule type="expression" dxfId="2693" priority="13277">
      <formula>IF(RIGHT(TEXT(AI105,"0.#"),1)=".",FALSE,TRUE)</formula>
    </cfRule>
    <cfRule type="expression" dxfId="2692" priority="13278">
      <formula>IF(RIGHT(TEXT(AI105,"0.#"),1)=".",TRUE,FALSE)</formula>
    </cfRule>
  </conditionalFormatting>
  <conditionalFormatting sqref="AM105">
    <cfRule type="expression" dxfId="2691" priority="13275">
      <formula>IF(RIGHT(TEXT(AM105,"0.#"),1)=".",FALSE,TRUE)</formula>
    </cfRule>
    <cfRule type="expression" dxfId="2690" priority="13276">
      <formula>IF(RIGHT(TEXT(AM105,"0.#"),1)=".",TRUE,FALSE)</formula>
    </cfRule>
  </conditionalFormatting>
  <conditionalFormatting sqref="AE107">
    <cfRule type="expression" dxfId="2689" priority="13271">
      <formula>IF(RIGHT(TEXT(AE107,"0.#"),1)=".",FALSE,TRUE)</formula>
    </cfRule>
    <cfRule type="expression" dxfId="2688" priority="13272">
      <formula>IF(RIGHT(TEXT(AE107,"0.#"),1)=".",TRUE,FALSE)</formula>
    </cfRule>
  </conditionalFormatting>
  <conditionalFormatting sqref="AI107">
    <cfRule type="expression" dxfId="2687" priority="13269">
      <formula>IF(RIGHT(TEXT(AI107,"0.#"),1)=".",FALSE,TRUE)</formula>
    </cfRule>
    <cfRule type="expression" dxfId="2686" priority="13270">
      <formula>IF(RIGHT(TEXT(AI107,"0.#"),1)=".",TRUE,FALSE)</formula>
    </cfRule>
  </conditionalFormatting>
  <conditionalFormatting sqref="AM107">
    <cfRule type="expression" dxfId="2685" priority="13267">
      <formula>IF(RIGHT(TEXT(AM107,"0.#"),1)=".",FALSE,TRUE)</formula>
    </cfRule>
    <cfRule type="expression" dxfId="2684" priority="13268">
      <formula>IF(RIGHT(TEXT(AM107,"0.#"),1)=".",TRUE,FALSE)</formula>
    </cfRule>
  </conditionalFormatting>
  <conditionalFormatting sqref="AE108">
    <cfRule type="expression" dxfId="2683" priority="13265">
      <formula>IF(RIGHT(TEXT(AE108,"0.#"),1)=".",FALSE,TRUE)</formula>
    </cfRule>
    <cfRule type="expression" dxfId="2682" priority="13266">
      <formula>IF(RIGHT(TEXT(AE108,"0.#"),1)=".",TRUE,FALSE)</formula>
    </cfRule>
  </conditionalFormatting>
  <conditionalFormatting sqref="AI108">
    <cfRule type="expression" dxfId="2681" priority="13263">
      <formula>IF(RIGHT(TEXT(AI108,"0.#"),1)=".",FALSE,TRUE)</formula>
    </cfRule>
    <cfRule type="expression" dxfId="2680" priority="13264">
      <formula>IF(RIGHT(TEXT(AI108,"0.#"),1)=".",TRUE,FALSE)</formula>
    </cfRule>
  </conditionalFormatting>
  <conditionalFormatting sqref="AM108">
    <cfRule type="expression" dxfId="2679" priority="13261">
      <formula>IF(RIGHT(TEXT(AM108,"0.#"),1)=".",FALSE,TRUE)</formula>
    </cfRule>
    <cfRule type="expression" dxfId="2678" priority="13262">
      <formula>IF(RIGHT(TEXT(AM108,"0.#"),1)=".",TRUE,FALSE)</formula>
    </cfRule>
  </conditionalFormatting>
  <conditionalFormatting sqref="AE110">
    <cfRule type="expression" dxfId="2677" priority="13257">
      <formula>IF(RIGHT(TEXT(AE110,"0.#"),1)=".",FALSE,TRUE)</formula>
    </cfRule>
    <cfRule type="expression" dxfId="2676" priority="13258">
      <formula>IF(RIGHT(TEXT(AE110,"0.#"),1)=".",TRUE,FALSE)</formula>
    </cfRule>
  </conditionalFormatting>
  <conditionalFormatting sqref="AI110">
    <cfRule type="expression" dxfId="2675" priority="13255">
      <formula>IF(RIGHT(TEXT(AI110,"0.#"),1)=".",FALSE,TRUE)</formula>
    </cfRule>
    <cfRule type="expression" dxfId="2674" priority="13256">
      <formula>IF(RIGHT(TEXT(AI110,"0.#"),1)=".",TRUE,FALSE)</formula>
    </cfRule>
  </conditionalFormatting>
  <conditionalFormatting sqref="AM110">
    <cfRule type="expression" dxfId="2673" priority="13253">
      <formula>IF(RIGHT(TEXT(AM110,"0.#"),1)=".",FALSE,TRUE)</formula>
    </cfRule>
    <cfRule type="expression" dxfId="2672" priority="13254">
      <formula>IF(RIGHT(TEXT(AM110,"0.#"),1)=".",TRUE,FALSE)</formula>
    </cfRule>
  </conditionalFormatting>
  <conditionalFormatting sqref="AE111">
    <cfRule type="expression" dxfId="2671" priority="13251">
      <formula>IF(RIGHT(TEXT(AE111,"0.#"),1)=".",FALSE,TRUE)</formula>
    </cfRule>
    <cfRule type="expression" dxfId="2670" priority="13252">
      <formula>IF(RIGHT(TEXT(AE111,"0.#"),1)=".",TRUE,FALSE)</formula>
    </cfRule>
  </conditionalFormatting>
  <conditionalFormatting sqref="AI111">
    <cfRule type="expression" dxfId="2669" priority="13249">
      <formula>IF(RIGHT(TEXT(AI111,"0.#"),1)=".",FALSE,TRUE)</formula>
    </cfRule>
    <cfRule type="expression" dxfId="2668" priority="13250">
      <formula>IF(RIGHT(TEXT(AI111,"0.#"),1)=".",TRUE,FALSE)</formula>
    </cfRule>
  </conditionalFormatting>
  <conditionalFormatting sqref="AM111">
    <cfRule type="expression" dxfId="2667" priority="13247">
      <formula>IF(RIGHT(TEXT(AM111,"0.#"),1)=".",FALSE,TRUE)</formula>
    </cfRule>
    <cfRule type="expression" dxfId="2666" priority="13248">
      <formula>IF(RIGHT(TEXT(AM111,"0.#"),1)=".",TRUE,FALSE)</formula>
    </cfRule>
  </conditionalFormatting>
  <conditionalFormatting sqref="AE113">
    <cfRule type="expression" dxfId="2665" priority="13243">
      <formula>IF(RIGHT(TEXT(AE113,"0.#"),1)=".",FALSE,TRUE)</formula>
    </cfRule>
    <cfRule type="expression" dxfId="2664" priority="13244">
      <formula>IF(RIGHT(TEXT(AE113,"0.#"),1)=".",TRUE,FALSE)</formula>
    </cfRule>
  </conditionalFormatting>
  <conditionalFormatting sqref="AI113">
    <cfRule type="expression" dxfId="2663" priority="13241">
      <formula>IF(RIGHT(TEXT(AI113,"0.#"),1)=".",FALSE,TRUE)</formula>
    </cfRule>
    <cfRule type="expression" dxfId="2662" priority="13242">
      <formula>IF(RIGHT(TEXT(AI113,"0.#"),1)=".",TRUE,FALSE)</formula>
    </cfRule>
  </conditionalFormatting>
  <conditionalFormatting sqref="AM113">
    <cfRule type="expression" dxfId="2661" priority="13239">
      <formula>IF(RIGHT(TEXT(AM113,"0.#"),1)=".",FALSE,TRUE)</formula>
    </cfRule>
    <cfRule type="expression" dxfId="2660" priority="13240">
      <formula>IF(RIGHT(TEXT(AM113,"0.#"),1)=".",TRUE,FALSE)</formula>
    </cfRule>
  </conditionalFormatting>
  <conditionalFormatting sqref="AE114">
    <cfRule type="expression" dxfId="2659" priority="13237">
      <formula>IF(RIGHT(TEXT(AE114,"0.#"),1)=".",FALSE,TRUE)</formula>
    </cfRule>
    <cfRule type="expression" dxfId="2658" priority="13238">
      <formula>IF(RIGHT(TEXT(AE114,"0.#"),1)=".",TRUE,FALSE)</formula>
    </cfRule>
  </conditionalFormatting>
  <conditionalFormatting sqref="AI114">
    <cfRule type="expression" dxfId="2657" priority="13235">
      <formula>IF(RIGHT(TEXT(AI114,"0.#"),1)=".",FALSE,TRUE)</formula>
    </cfRule>
    <cfRule type="expression" dxfId="2656" priority="13236">
      <formula>IF(RIGHT(TEXT(AI114,"0.#"),1)=".",TRUE,FALSE)</formula>
    </cfRule>
  </conditionalFormatting>
  <conditionalFormatting sqref="AM114">
    <cfRule type="expression" dxfId="2655" priority="13233">
      <formula>IF(RIGHT(TEXT(AM114,"0.#"),1)=".",FALSE,TRUE)</formula>
    </cfRule>
    <cfRule type="expression" dxfId="2654" priority="13234">
      <formula>IF(RIGHT(TEXT(AM114,"0.#"),1)=".",TRUE,FALSE)</formula>
    </cfRule>
  </conditionalFormatting>
  <conditionalFormatting sqref="AE116 AQ116">
    <cfRule type="expression" dxfId="2653" priority="13229">
      <formula>IF(RIGHT(TEXT(AE116,"0.#"),1)=".",FALSE,TRUE)</formula>
    </cfRule>
    <cfRule type="expression" dxfId="2652" priority="13230">
      <formula>IF(RIGHT(TEXT(AE116,"0.#"),1)=".",TRUE,FALSE)</formula>
    </cfRule>
  </conditionalFormatting>
  <conditionalFormatting sqref="AI116">
    <cfRule type="expression" dxfId="2651" priority="13227">
      <formula>IF(RIGHT(TEXT(AI116,"0.#"),1)=".",FALSE,TRUE)</formula>
    </cfRule>
    <cfRule type="expression" dxfId="2650" priority="13228">
      <formula>IF(RIGHT(TEXT(AI116,"0.#"),1)=".",TRUE,FALSE)</formula>
    </cfRule>
  </conditionalFormatting>
  <conditionalFormatting sqref="AM116">
    <cfRule type="expression" dxfId="2649" priority="13225">
      <formula>IF(RIGHT(TEXT(AM116,"0.#"),1)=".",FALSE,TRUE)</formula>
    </cfRule>
    <cfRule type="expression" dxfId="2648" priority="13226">
      <formula>IF(RIGHT(TEXT(AM116,"0.#"),1)=".",TRUE,FALSE)</formula>
    </cfRule>
  </conditionalFormatting>
  <conditionalFormatting sqref="AE117 AM117">
    <cfRule type="expression" dxfId="2647" priority="13223">
      <formula>IF(RIGHT(TEXT(AE117,"0.#"),1)=".",FALSE,TRUE)</formula>
    </cfRule>
    <cfRule type="expression" dxfId="2646" priority="13224">
      <formula>IF(RIGHT(TEXT(AE117,"0.#"),1)=".",TRUE,FALSE)</formula>
    </cfRule>
  </conditionalFormatting>
  <conditionalFormatting sqref="AI117">
    <cfRule type="expression" dxfId="2645" priority="13221">
      <formula>IF(RIGHT(TEXT(AI117,"0.#"),1)=".",FALSE,TRUE)</formula>
    </cfRule>
    <cfRule type="expression" dxfId="2644" priority="13222">
      <formula>IF(RIGHT(TEXT(AI117,"0.#"),1)=".",TRUE,FALSE)</formula>
    </cfRule>
  </conditionalFormatting>
  <conditionalFormatting sqref="AQ117">
    <cfRule type="expression" dxfId="2643" priority="13217">
      <formula>IF(RIGHT(TEXT(AQ117,"0.#"),1)=".",FALSE,TRUE)</formula>
    </cfRule>
    <cfRule type="expression" dxfId="2642" priority="13218">
      <formula>IF(RIGHT(TEXT(AQ117,"0.#"),1)=".",TRUE,FALSE)</formula>
    </cfRule>
  </conditionalFormatting>
  <conditionalFormatting sqref="AE119 AQ119">
    <cfRule type="expression" dxfId="2641" priority="13215">
      <formula>IF(RIGHT(TEXT(AE119,"0.#"),1)=".",FALSE,TRUE)</formula>
    </cfRule>
    <cfRule type="expression" dxfId="2640" priority="13216">
      <formula>IF(RIGHT(TEXT(AE119,"0.#"),1)=".",TRUE,FALSE)</formula>
    </cfRule>
  </conditionalFormatting>
  <conditionalFormatting sqref="AI119">
    <cfRule type="expression" dxfId="2639" priority="13213">
      <formula>IF(RIGHT(TEXT(AI119,"0.#"),1)=".",FALSE,TRUE)</formula>
    </cfRule>
    <cfRule type="expression" dxfId="2638" priority="13214">
      <formula>IF(RIGHT(TEXT(AI119,"0.#"),1)=".",TRUE,FALSE)</formula>
    </cfRule>
  </conditionalFormatting>
  <conditionalFormatting sqref="AM119">
    <cfRule type="expression" dxfId="2637" priority="13211">
      <formula>IF(RIGHT(TEXT(AM119,"0.#"),1)=".",FALSE,TRUE)</formula>
    </cfRule>
    <cfRule type="expression" dxfId="2636" priority="13212">
      <formula>IF(RIGHT(TEXT(AM119,"0.#"),1)=".",TRUE,FALSE)</formula>
    </cfRule>
  </conditionalFormatting>
  <conditionalFormatting sqref="AQ120">
    <cfRule type="expression" dxfId="2635" priority="13203">
      <formula>IF(RIGHT(TEXT(AQ120,"0.#"),1)=".",FALSE,TRUE)</formula>
    </cfRule>
    <cfRule type="expression" dxfId="2634" priority="13204">
      <formula>IF(RIGHT(TEXT(AQ120,"0.#"),1)=".",TRUE,FALSE)</formula>
    </cfRule>
  </conditionalFormatting>
  <conditionalFormatting sqref="AE122 AQ122">
    <cfRule type="expression" dxfId="2633" priority="13201">
      <formula>IF(RIGHT(TEXT(AE122,"0.#"),1)=".",FALSE,TRUE)</formula>
    </cfRule>
    <cfRule type="expression" dxfId="2632" priority="13202">
      <formula>IF(RIGHT(TEXT(AE122,"0.#"),1)=".",TRUE,FALSE)</formula>
    </cfRule>
  </conditionalFormatting>
  <conditionalFormatting sqref="AI122">
    <cfRule type="expression" dxfId="2631" priority="13199">
      <formula>IF(RIGHT(TEXT(AI122,"0.#"),1)=".",FALSE,TRUE)</formula>
    </cfRule>
    <cfRule type="expression" dxfId="2630" priority="13200">
      <formula>IF(RIGHT(TEXT(AI122,"0.#"),1)=".",TRUE,FALSE)</formula>
    </cfRule>
  </conditionalFormatting>
  <conditionalFormatting sqref="AM122">
    <cfRule type="expression" dxfId="2629" priority="13197">
      <formula>IF(RIGHT(TEXT(AM122,"0.#"),1)=".",FALSE,TRUE)</formula>
    </cfRule>
    <cfRule type="expression" dxfId="2628" priority="13198">
      <formula>IF(RIGHT(TEXT(AM122,"0.#"),1)=".",TRUE,FALSE)</formula>
    </cfRule>
  </conditionalFormatting>
  <conditionalFormatting sqref="AQ123">
    <cfRule type="expression" dxfId="2627" priority="13189">
      <formula>IF(RIGHT(TEXT(AQ123,"0.#"),1)=".",FALSE,TRUE)</formula>
    </cfRule>
    <cfRule type="expression" dxfId="2626" priority="13190">
      <formula>IF(RIGHT(TEXT(AQ123,"0.#"),1)=".",TRUE,FALSE)</formula>
    </cfRule>
  </conditionalFormatting>
  <conditionalFormatting sqref="AE125 AQ125">
    <cfRule type="expression" dxfId="2625" priority="13187">
      <formula>IF(RIGHT(TEXT(AE125,"0.#"),1)=".",FALSE,TRUE)</formula>
    </cfRule>
    <cfRule type="expression" dxfId="2624" priority="13188">
      <formula>IF(RIGHT(TEXT(AE125,"0.#"),1)=".",TRUE,FALSE)</formula>
    </cfRule>
  </conditionalFormatting>
  <conditionalFormatting sqref="AI125">
    <cfRule type="expression" dxfId="2623" priority="13185">
      <formula>IF(RIGHT(TEXT(AI125,"0.#"),1)=".",FALSE,TRUE)</formula>
    </cfRule>
    <cfRule type="expression" dxfId="2622" priority="13186">
      <formula>IF(RIGHT(TEXT(AI125,"0.#"),1)=".",TRUE,FALSE)</formula>
    </cfRule>
  </conditionalFormatting>
  <conditionalFormatting sqref="AM125">
    <cfRule type="expression" dxfId="2621" priority="13183">
      <formula>IF(RIGHT(TEXT(AM125,"0.#"),1)=".",FALSE,TRUE)</formula>
    </cfRule>
    <cfRule type="expression" dxfId="2620" priority="13184">
      <formula>IF(RIGHT(TEXT(AM125,"0.#"),1)=".",TRUE,FALSE)</formula>
    </cfRule>
  </conditionalFormatting>
  <conditionalFormatting sqref="AQ126">
    <cfRule type="expression" dxfId="2619" priority="13175">
      <formula>IF(RIGHT(TEXT(AQ126,"0.#"),1)=".",FALSE,TRUE)</formula>
    </cfRule>
    <cfRule type="expression" dxfId="2618" priority="13176">
      <formula>IF(RIGHT(TEXT(AQ126,"0.#"),1)=".",TRUE,FALSE)</formula>
    </cfRule>
  </conditionalFormatting>
  <conditionalFormatting sqref="AE128 AQ128">
    <cfRule type="expression" dxfId="2617" priority="13173">
      <formula>IF(RIGHT(TEXT(AE128,"0.#"),1)=".",FALSE,TRUE)</formula>
    </cfRule>
    <cfRule type="expression" dxfId="2616" priority="13174">
      <formula>IF(RIGHT(TEXT(AE128,"0.#"),1)=".",TRUE,FALSE)</formula>
    </cfRule>
  </conditionalFormatting>
  <conditionalFormatting sqref="AI128">
    <cfRule type="expression" dxfId="2615" priority="13171">
      <formula>IF(RIGHT(TEXT(AI128,"0.#"),1)=".",FALSE,TRUE)</formula>
    </cfRule>
    <cfRule type="expression" dxfId="2614" priority="13172">
      <formula>IF(RIGHT(TEXT(AI128,"0.#"),1)=".",TRUE,FALSE)</formula>
    </cfRule>
  </conditionalFormatting>
  <conditionalFormatting sqref="AM128">
    <cfRule type="expression" dxfId="2613" priority="13169">
      <formula>IF(RIGHT(TEXT(AM128,"0.#"),1)=".",FALSE,TRUE)</formula>
    </cfRule>
    <cfRule type="expression" dxfId="2612" priority="13170">
      <formula>IF(RIGHT(TEXT(AM128,"0.#"),1)=".",TRUE,FALSE)</formula>
    </cfRule>
  </conditionalFormatting>
  <conditionalFormatting sqref="AQ129">
    <cfRule type="expression" dxfId="2611" priority="13161">
      <formula>IF(RIGHT(TEXT(AQ129,"0.#"),1)=".",FALSE,TRUE)</formula>
    </cfRule>
    <cfRule type="expression" dxfId="2610" priority="13162">
      <formula>IF(RIGHT(TEXT(AQ129,"0.#"),1)=".",TRUE,FALSE)</formula>
    </cfRule>
  </conditionalFormatting>
  <conditionalFormatting sqref="AE75">
    <cfRule type="expression" dxfId="2609" priority="13159">
      <formula>IF(RIGHT(TEXT(AE75,"0.#"),1)=".",FALSE,TRUE)</formula>
    </cfRule>
    <cfRule type="expression" dxfId="2608" priority="13160">
      <formula>IF(RIGHT(TEXT(AE75,"0.#"),1)=".",TRUE,FALSE)</formula>
    </cfRule>
  </conditionalFormatting>
  <conditionalFormatting sqref="AE76">
    <cfRule type="expression" dxfId="2607" priority="13157">
      <formula>IF(RIGHT(TEXT(AE76,"0.#"),1)=".",FALSE,TRUE)</formula>
    </cfRule>
    <cfRule type="expression" dxfId="2606" priority="13158">
      <formula>IF(RIGHT(TEXT(AE76,"0.#"),1)=".",TRUE,FALSE)</formula>
    </cfRule>
  </conditionalFormatting>
  <conditionalFormatting sqref="AE77">
    <cfRule type="expression" dxfId="2605" priority="13155">
      <formula>IF(RIGHT(TEXT(AE77,"0.#"),1)=".",FALSE,TRUE)</formula>
    </cfRule>
    <cfRule type="expression" dxfId="2604" priority="13156">
      <formula>IF(RIGHT(TEXT(AE77,"0.#"),1)=".",TRUE,FALSE)</formula>
    </cfRule>
  </conditionalFormatting>
  <conditionalFormatting sqref="AI77">
    <cfRule type="expression" dxfId="2603" priority="13153">
      <formula>IF(RIGHT(TEXT(AI77,"0.#"),1)=".",FALSE,TRUE)</formula>
    </cfRule>
    <cfRule type="expression" dxfId="2602" priority="13154">
      <formula>IF(RIGHT(TEXT(AI77,"0.#"),1)=".",TRUE,FALSE)</formula>
    </cfRule>
  </conditionalFormatting>
  <conditionalFormatting sqref="AI76">
    <cfRule type="expression" dxfId="2601" priority="13151">
      <formula>IF(RIGHT(TEXT(AI76,"0.#"),1)=".",FALSE,TRUE)</formula>
    </cfRule>
    <cfRule type="expression" dxfId="2600" priority="13152">
      <formula>IF(RIGHT(TEXT(AI76,"0.#"),1)=".",TRUE,FALSE)</formula>
    </cfRule>
  </conditionalFormatting>
  <conditionalFormatting sqref="AI75">
    <cfRule type="expression" dxfId="2599" priority="13149">
      <formula>IF(RIGHT(TEXT(AI75,"0.#"),1)=".",FALSE,TRUE)</formula>
    </cfRule>
    <cfRule type="expression" dxfId="2598" priority="13150">
      <formula>IF(RIGHT(TEXT(AI75,"0.#"),1)=".",TRUE,FALSE)</formula>
    </cfRule>
  </conditionalFormatting>
  <conditionalFormatting sqref="AM75">
    <cfRule type="expression" dxfId="2597" priority="13147">
      <formula>IF(RIGHT(TEXT(AM75,"0.#"),1)=".",FALSE,TRUE)</formula>
    </cfRule>
    <cfRule type="expression" dxfId="2596" priority="13148">
      <formula>IF(RIGHT(TEXT(AM75,"0.#"),1)=".",TRUE,FALSE)</formula>
    </cfRule>
  </conditionalFormatting>
  <conditionalFormatting sqref="AM76">
    <cfRule type="expression" dxfId="2595" priority="13145">
      <formula>IF(RIGHT(TEXT(AM76,"0.#"),1)=".",FALSE,TRUE)</formula>
    </cfRule>
    <cfRule type="expression" dxfId="2594" priority="13146">
      <formula>IF(RIGHT(TEXT(AM76,"0.#"),1)=".",TRUE,FALSE)</formula>
    </cfRule>
  </conditionalFormatting>
  <conditionalFormatting sqref="AM77">
    <cfRule type="expression" dxfId="2593" priority="13143">
      <formula>IF(RIGHT(TEXT(AM77,"0.#"),1)=".",FALSE,TRUE)</formula>
    </cfRule>
    <cfRule type="expression" dxfId="2592" priority="13144">
      <formula>IF(RIGHT(TEXT(AM77,"0.#"),1)=".",TRUE,FALSE)</formula>
    </cfRule>
  </conditionalFormatting>
  <conditionalFormatting sqref="AE134:AE135 AI134:AI135 AM134:AM135 AQ134:AQ135 AU134:AU135">
    <cfRule type="expression" dxfId="2591" priority="13129">
      <formula>IF(RIGHT(TEXT(AE134,"0.#"),1)=".",FALSE,TRUE)</formula>
    </cfRule>
    <cfRule type="expression" dxfId="2590" priority="13130">
      <formula>IF(RIGHT(TEXT(AE134,"0.#"),1)=".",TRUE,FALSE)</formula>
    </cfRule>
  </conditionalFormatting>
  <conditionalFormatting sqref="AE433">
    <cfRule type="expression" dxfId="2589" priority="13099">
      <formula>IF(RIGHT(TEXT(AE433,"0.#"),1)=".",FALSE,TRUE)</formula>
    </cfRule>
    <cfRule type="expression" dxfId="2588" priority="13100">
      <formula>IF(RIGHT(TEXT(AE433,"0.#"),1)=".",TRUE,FALSE)</formula>
    </cfRule>
  </conditionalFormatting>
  <conditionalFormatting sqref="AM435">
    <cfRule type="expression" dxfId="2587" priority="13083">
      <formula>IF(RIGHT(TEXT(AM435,"0.#"),1)=".",FALSE,TRUE)</formula>
    </cfRule>
    <cfRule type="expression" dxfId="2586" priority="13084">
      <formula>IF(RIGHT(TEXT(AM435,"0.#"),1)=".",TRUE,FALSE)</formula>
    </cfRule>
  </conditionalFormatting>
  <conditionalFormatting sqref="AE434">
    <cfRule type="expression" dxfId="2585" priority="13097">
      <formula>IF(RIGHT(TEXT(AE434,"0.#"),1)=".",FALSE,TRUE)</formula>
    </cfRule>
    <cfRule type="expression" dxfId="2584" priority="13098">
      <formula>IF(RIGHT(TEXT(AE434,"0.#"),1)=".",TRUE,FALSE)</formula>
    </cfRule>
  </conditionalFormatting>
  <conditionalFormatting sqref="AE435">
    <cfRule type="expression" dxfId="2583" priority="13095">
      <formula>IF(RIGHT(TEXT(AE435,"0.#"),1)=".",FALSE,TRUE)</formula>
    </cfRule>
    <cfRule type="expression" dxfId="2582" priority="13096">
      <formula>IF(RIGHT(TEXT(AE435,"0.#"),1)=".",TRUE,FALSE)</formula>
    </cfRule>
  </conditionalFormatting>
  <conditionalFormatting sqref="AM433">
    <cfRule type="expression" dxfId="2581" priority="13087">
      <formula>IF(RIGHT(TEXT(AM433,"0.#"),1)=".",FALSE,TRUE)</formula>
    </cfRule>
    <cfRule type="expression" dxfId="2580" priority="13088">
      <formula>IF(RIGHT(TEXT(AM433,"0.#"),1)=".",TRUE,FALSE)</formula>
    </cfRule>
  </conditionalFormatting>
  <conditionalFormatting sqref="AM434">
    <cfRule type="expression" dxfId="2579" priority="13085">
      <formula>IF(RIGHT(TEXT(AM434,"0.#"),1)=".",FALSE,TRUE)</formula>
    </cfRule>
    <cfRule type="expression" dxfId="2578" priority="13086">
      <formula>IF(RIGHT(TEXT(AM434,"0.#"),1)=".",TRUE,FALSE)</formula>
    </cfRule>
  </conditionalFormatting>
  <conditionalFormatting sqref="AU433">
    <cfRule type="expression" dxfId="2577" priority="13075">
      <formula>IF(RIGHT(TEXT(AU433,"0.#"),1)=".",FALSE,TRUE)</formula>
    </cfRule>
    <cfRule type="expression" dxfId="2576" priority="13076">
      <formula>IF(RIGHT(TEXT(AU433,"0.#"),1)=".",TRUE,FALSE)</formula>
    </cfRule>
  </conditionalFormatting>
  <conditionalFormatting sqref="AU434">
    <cfRule type="expression" dxfId="2575" priority="13073">
      <formula>IF(RIGHT(TEXT(AU434,"0.#"),1)=".",FALSE,TRUE)</formula>
    </cfRule>
    <cfRule type="expression" dxfId="2574" priority="13074">
      <formula>IF(RIGHT(TEXT(AU434,"0.#"),1)=".",TRUE,FALSE)</formula>
    </cfRule>
  </conditionalFormatting>
  <conditionalFormatting sqref="AU435">
    <cfRule type="expression" dxfId="2573" priority="13071">
      <formula>IF(RIGHT(TEXT(AU435,"0.#"),1)=".",FALSE,TRUE)</formula>
    </cfRule>
    <cfRule type="expression" dxfId="2572" priority="13072">
      <formula>IF(RIGHT(TEXT(AU435,"0.#"),1)=".",TRUE,FALSE)</formula>
    </cfRule>
  </conditionalFormatting>
  <conditionalFormatting sqref="AI435">
    <cfRule type="expression" dxfId="2571" priority="13005">
      <formula>IF(RIGHT(TEXT(AI435,"0.#"),1)=".",FALSE,TRUE)</formula>
    </cfRule>
    <cfRule type="expression" dxfId="2570" priority="13006">
      <formula>IF(RIGHT(TEXT(AI435,"0.#"),1)=".",TRUE,FALSE)</formula>
    </cfRule>
  </conditionalFormatting>
  <conditionalFormatting sqref="AI433">
    <cfRule type="expression" dxfId="2569" priority="13009">
      <formula>IF(RIGHT(TEXT(AI433,"0.#"),1)=".",FALSE,TRUE)</formula>
    </cfRule>
    <cfRule type="expression" dxfId="2568" priority="13010">
      <formula>IF(RIGHT(TEXT(AI433,"0.#"),1)=".",TRUE,FALSE)</formula>
    </cfRule>
  </conditionalFormatting>
  <conditionalFormatting sqref="AI434">
    <cfRule type="expression" dxfId="2567" priority="13007">
      <formula>IF(RIGHT(TEXT(AI434,"0.#"),1)=".",FALSE,TRUE)</formula>
    </cfRule>
    <cfRule type="expression" dxfId="2566" priority="13008">
      <formula>IF(RIGHT(TEXT(AI434,"0.#"),1)=".",TRUE,FALSE)</formula>
    </cfRule>
  </conditionalFormatting>
  <conditionalFormatting sqref="AQ434">
    <cfRule type="expression" dxfId="2565" priority="12991">
      <formula>IF(RIGHT(TEXT(AQ434,"0.#"),1)=".",FALSE,TRUE)</formula>
    </cfRule>
    <cfRule type="expression" dxfId="2564" priority="12992">
      <formula>IF(RIGHT(TEXT(AQ434,"0.#"),1)=".",TRUE,FALSE)</formula>
    </cfRule>
  </conditionalFormatting>
  <conditionalFormatting sqref="AQ435">
    <cfRule type="expression" dxfId="2563" priority="12977">
      <formula>IF(RIGHT(TEXT(AQ435,"0.#"),1)=".",FALSE,TRUE)</formula>
    </cfRule>
    <cfRule type="expression" dxfId="2562" priority="12978">
      <formula>IF(RIGHT(TEXT(AQ435,"0.#"),1)=".",TRUE,FALSE)</formula>
    </cfRule>
  </conditionalFormatting>
  <conditionalFormatting sqref="AQ433">
    <cfRule type="expression" dxfId="2561" priority="12975">
      <formula>IF(RIGHT(TEXT(AQ433,"0.#"),1)=".",FALSE,TRUE)</formula>
    </cfRule>
    <cfRule type="expression" dxfId="2560" priority="12976">
      <formula>IF(RIGHT(TEXT(AQ433,"0.#"),1)=".",TRUE,FALSE)</formula>
    </cfRule>
  </conditionalFormatting>
  <conditionalFormatting sqref="AL848:AO867">
    <cfRule type="expression" dxfId="2559" priority="6699">
      <formula>IF(AND(AL848&gt;=0, RIGHT(TEXT(AL848,"0.#"),1)&lt;&gt;"."),TRUE,FALSE)</formula>
    </cfRule>
    <cfRule type="expression" dxfId="2558" priority="6700">
      <formula>IF(AND(AL848&gt;=0, RIGHT(TEXT(AL848,"0.#"),1)="."),TRUE,FALSE)</formula>
    </cfRule>
    <cfRule type="expression" dxfId="2557" priority="6701">
      <formula>IF(AND(AL848&lt;0, RIGHT(TEXT(AL848,"0.#"),1)&lt;&gt;"."),TRUE,FALSE)</formula>
    </cfRule>
    <cfRule type="expression" dxfId="2556" priority="6702">
      <formula>IF(AND(AL848&lt;0, RIGHT(TEXT(AL848,"0.#"),1)="."),TRUE,FALSE)</formula>
    </cfRule>
  </conditionalFormatting>
  <conditionalFormatting sqref="AQ53:AQ55">
    <cfRule type="expression" dxfId="2555" priority="4721">
      <formula>IF(RIGHT(TEXT(AQ53,"0.#"),1)=".",FALSE,TRUE)</formula>
    </cfRule>
    <cfRule type="expression" dxfId="2554" priority="4722">
      <formula>IF(RIGHT(TEXT(AQ53,"0.#"),1)=".",TRUE,FALSE)</formula>
    </cfRule>
  </conditionalFormatting>
  <conditionalFormatting sqref="AU53:AU55">
    <cfRule type="expression" dxfId="2553" priority="4719">
      <formula>IF(RIGHT(TEXT(AU53,"0.#"),1)=".",FALSE,TRUE)</formula>
    </cfRule>
    <cfRule type="expression" dxfId="2552" priority="4720">
      <formula>IF(RIGHT(TEXT(AU53,"0.#"),1)=".",TRUE,FALSE)</formula>
    </cfRule>
  </conditionalFormatting>
  <conditionalFormatting sqref="AQ60:AQ62">
    <cfRule type="expression" dxfId="2551" priority="4717">
      <formula>IF(RIGHT(TEXT(AQ60,"0.#"),1)=".",FALSE,TRUE)</formula>
    </cfRule>
    <cfRule type="expression" dxfId="2550" priority="4718">
      <formula>IF(RIGHT(TEXT(AQ60,"0.#"),1)=".",TRUE,FALSE)</formula>
    </cfRule>
  </conditionalFormatting>
  <conditionalFormatting sqref="AU60:AU62">
    <cfRule type="expression" dxfId="2549" priority="4715">
      <formula>IF(RIGHT(TEXT(AU60,"0.#"),1)=".",FALSE,TRUE)</formula>
    </cfRule>
    <cfRule type="expression" dxfId="2548" priority="4716">
      <formula>IF(RIGHT(TEXT(AU60,"0.#"),1)=".",TRUE,FALSE)</formula>
    </cfRule>
  </conditionalFormatting>
  <conditionalFormatting sqref="AQ75:AQ77">
    <cfRule type="expression" dxfId="2547" priority="4713">
      <formula>IF(RIGHT(TEXT(AQ75,"0.#"),1)=".",FALSE,TRUE)</formula>
    </cfRule>
    <cfRule type="expression" dxfId="2546" priority="4714">
      <formula>IF(RIGHT(TEXT(AQ75,"0.#"),1)=".",TRUE,FALSE)</formula>
    </cfRule>
  </conditionalFormatting>
  <conditionalFormatting sqref="AU75:AU77">
    <cfRule type="expression" dxfId="2545" priority="4711">
      <formula>IF(RIGHT(TEXT(AU75,"0.#"),1)=".",FALSE,TRUE)</formula>
    </cfRule>
    <cfRule type="expression" dxfId="2544" priority="4712">
      <formula>IF(RIGHT(TEXT(AU75,"0.#"),1)=".",TRUE,FALSE)</formula>
    </cfRule>
  </conditionalFormatting>
  <conditionalFormatting sqref="AQ87:AQ89">
    <cfRule type="expression" dxfId="2543" priority="4709">
      <formula>IF(RIGHT(TEXT(AQ87,"0.#"),1)=".",FALSE,TRUE)</formula>
    </cfRule>
    <cfRule type="expression" dxfId="2542" priority="4710">
      <formula>IF(RIGHT(TEXT(AQ87,"0.#"),1)=".",TRUE,FALSE)</formula>
    </cfRule>
  </conditionalFormatting>
  <conditionalFormatting sqref="AU87:AU89">
    <cfRule type="expression" dxfId="2541" priority="4707">
      <formula>IF(RIGHT(TEXT(AU87,"0.#"),1)=".",FALSE,TRUE)</formula>
    </cfRule>
    <cfRule type="expression" dxfId="2540" priority="4708">
      <formula>IF(RIGHT(TEXT(AU87,"0.#"),1)=".",TRUE,FALSE)</formula>
    </cfRule>
  </conditionalFormatting>
  <conditionalFormatting sqref="AQ92:AQ94">
    <cfRule type="expression" dxfId="2539" priority="4705">
      <formula>IF(RIGHT(TEXT(AQ92,"0.#"),1)=".",FALSE,TRUE)</formula>
    </cfRule>
    <cfRule type="expression" dxfId="2538" priority="4706">
      <formula>IF(RIGHT(TEXT(AQ92,"0.#"),1)=".",TRUE,FALSE)</formula>
    </cfRule>
  </conditionalFormatting>
  <conditionalFormatting sqref="AU92:AU94">
    <cfRule type="expression" dxfId="2537" priority="4703">
      <formula>IF(RIGHT(TEXT(AU92,"0.#"),1)=".",FALSE,TRUE)</formula>
    </cfRule>
    <cfRule type="expression" dxfId="2536" priority="4704">
      <formula>IF(RIGHT(TEXT(AU92,"0.#"),1)=".",TRUE,FALSE)</formula>
    </cfRule>
  </conditionalFormatting>
  <conditionalFormatting sqref="AQ97:AQ99">
    <cfRule type="expression" dxfId="2535" priority="4701">
      <formula>IF(RIGHT(TEXT(AQ97,"0.#"),1)=".",FALSE,TRUE)</formula>
    </cfRule>
    <cfRule type="expression" dxfId="2534" priority="4702">
      <formula>IF(RIGHT(TEXT(AQ97,"0.#"),1)=".",TRUE,FALSE)</formula>
    </cfRule>
  </conditionalFormatting>
  <conditionalFormatting sqref="AU97:AU99">
    <cfRule type="expression" dxfId="2533" priority="4699">
      <formula>IF(RIGHT(TEXT(AU97,"0.#"),1)=".",FALSE,TRUE)</formula>
    </cfRule>
    <cfRule type="expression" dxfId="2532" priority="4700">
      <formula>IF(RIGHT(TEXT(AU97,"0.#"),1)=".",TRUE,FALSE)</formula>
    </cfRule>
  </conditionalFormatting>
  <conditionalFormatting sqref="AE458">
    <cfRule type="expression" dxfId="2531" priority="4393">
      <formula>IF(RIGHT(TEXT(AE458,"0.#"),1)=".",FALSE,TRUE)</formula>
    </cfRule>
    <cfRule type="expression" dxfId="2530" priority="4394">
      <formula>IF(RIGHT(TEXT(AE458,"0.#"),1)=".",TRUE,FALSE)</formula>
    </cfRule>
  </conditionalFormatting>
  <conditionalFormatting sqref="AM460">
    <cfRule type="expression" dxfId="2529" priority="4383">
      <formula>IF(RIGHT(TEXT(AM460,"0.#"),1)=".",FALSE,TRUE)</formula>
    </cfRule>
    <cfRule type="expression" dxfId="2528" priority="4384">
      <formula>IF(RIGHT(TEXT(AM460,"0.#"),1)=".",TRUE,FALSE)</formula>
    </cfRule>
  </conditionalFormatting>
  <conditionalFormatting sqref="AE459">
    <cfRule type="expression" dxfId="2527" priority="4391">
      <formula>IF(RIGHT(TEXT(AE459,"0.#"),1)=".",FALSE,TRUE)</formula>
    </cfRule>
    <cfRule type="expression" dxfId="2526" priority="4392">
      <formula>IF(RIGHT(TEXT(AE459,"0.#"),1)=".",TRUE,FALSE)</formula>
    </cfRule>
  </conditionalFormatting>
  <conditionalFormatting sqref="AE460">
    <cfRule type="expression" dxfId="2525" priority="4389">
      <formula>IF(RIGHT(TEXT(AE460,"0.#"),1)=".",FALSE,TRUE)</formula>
    </cfRule>
    <cfRule type="expression" dxfId="2524" priority="4390">
      <formula>IF(RIGHT(TEXT(AE460,"0.#"),1)=".",TRUE,FALSE)</formula>
    </cfRule>
  </conditionalFormatting>
  <conditionalFormatting sqref="AM458">
    <cfRule type="expression" dxfId="2523" priority="4387">
      <formula>IF(RIGHT(TEXT(AM458,"0.#"),1)=".",FALSE,TRUE)</formula>
    </cfRule>
    <cfRule type="expression" dxfId="2522" priority="4388">
      <formula>IF(RIGHT(TEXT(AM458,"0.#"),1)=".",TRUE,FALSE)</formula>
    </cfRule>
  </conditionalFormatting>
  <conditionalFormatting sqref="AM459">
    <cfRule type="expression" dxfId="2521" priority="4385">
      <formula>IF(RIGHT(TEXT(AM459,"0.#"),1)=".",FALSE,TRUE)</formula>
    </cfRule>
    <cfRule type="expression" dxfId="2520" priority="4386">
      <formula>IF(RIGHT(TEXT(AM459,"0.#"),1)=".",TRUE,FALSE)</formula>
    </cfRule>
  </conditionalFormatting>
  <conditionalFormatting sqref="AU458">
    <cfRule type="expression" dxfId="2519" priority="4381">
      <formula>IF(RIGHT(TEXT(AU458,"0.#"),1)=".",FALSE,TRUE)</formula>
    </cfRule>
    <cfRule type="expression" dxfId="2518" priority="4382">
      <formula>IF(RIGHT(TEXT(AU458,"0.#"),1)=".",TRUE,FALSE)</formula>
    </cfRule>
  </conditionalFormatting>
  <conditionalFormatting sqref="AU459">
    <cfRule type="expression" dxfId="2517" priority="4379">
      <formula>IF(RIGHT(TEXT(AU459,"0.#"),1)=".",FALSE,TRUE)</formula>
    </cfRule>
    <cfRule type="expression" dxfId="2516" priority="4380">
      <formula>IF(RIGHT(TEXT(AU459,"0.#"),1)=".",TRUE,FALSE)</formula>
    </cfRule>
  </conditionalFormatting>
  <conditionalFormatting sqref="AU460">
    <cfRule type="expression" dxfId="2515" priority="4377">
      <formula>IF(RIGHT(TEXT(AU460,"0.#"),1)=".",FALSE,TRUE)</formula>
    </cfRule>
    <cfRule type="expression" dxfId="2514" priority="4378">
      <formula>IF(RIGHT(TEXT(AU460,"0.#"),1)=".",TRUE,FALSE)</formula>
    </cfRule>
  </conditionalFormatting>
  <conditionalFormatting sqref="AI460">
    <cfRule type="expression" dxfId="2513" priority="4371">
      <formula>IF(RIGHT(TEXT(AI460,"0.#"),1)=".",FALSE,TRUE)</formula>
    </cfRule>
    <cfRule type="expression" dxfId="2512" priority="4372">
      <formula>IF(RIGHT(TEXT(AI460,"0.#"),1)=".",TRUE,FALSE)</formula>
    </cfRule>
  </conditionalFormatting>
  <conditionalFormatting sqref="AI458">
    <cfRule type="expression" dxfId="2511" priority="4375">
      <formula>IF(RIGHT(TEXT(AI458,"0.#"),1)=".",FALSE,TRUE)</formula>
    </cfRule>
    <cfRule type="expression" dxfId="2510" priority="4376">
      <formula>IF(RIGHT(TEXT(AI458,"0.#"),1)=".",TRUE,FALSE)</formula>
    </cfRule>
  </conditionalFormatting>
  <conditionalFormatting sqref="AI459">
    <cfRule type="expression" dxfId="2509" priority="4373">
      <formula>IF(RIGHT(TEXT(AI459,"0.#"),1)=".",FALSE,TRUE)</formula>
    </cfRule>
    <cfRule type="expression" dxfId="2508" priority="4374">
      <formula>IF(RIGHT(TEXT(AI459,"0.#"),1)=".",TRUE,FALSE)</formula>
    </cfRule>
  </conditionalFormatting>
  <conditionalFormatting sqref="AQ459">
    <cfRule type="expression" dxfId="2507" priority="4369">
      <formula>IF(RIGHT(TEXT(AQ459,"0.#"),1)=".",FALSE,TRUE)</formula>
    </cfRule>
    <cfRule type="expression" dxfId="2506" priority="4370">
      <formula>IF(RIGHT(TEXT(AQ459,"0.#"),1)=".",TRUE,FALSE)</formula>
    </cfRule>
  </conditionalFormatting>
  <conditionalFormatting sqref="AQ460">
    <cfRule type="expression" dxfId="2505" priority="4367">
      <formula>IF(RIGHT(TEXT(AQ460,"0.#"),1)=".",FALSE,TRUE)</formula>
    </cfRule>
    <cfRule type="expression" dxfId="2504" priority="4368">
      <formula>IF(RIGHT(TEXT(AQ460,"0.#"),1)=".",TRUE,FALSE)</formula>
    </cfRule>
  </conditionalFormatting>
  <conditionalFormatting sqref="AQ458">
    <cfRule type="expression" dxfId="2503" priority="4365">
      <formula>IF(RIGHT(TEXT(AQ458,"0.#"),1)=".",FALSE,TRUE)</formula>
    </cfRule>
    <cfRule type="expression" dxfId="2502" priority="4366">
      <formula>IF(RIGHT(TEXT(AQ458,"0.#"),1)=".",TRUE,FALSE)</formula>
    </cfRule>
  </conditionalFormatting>
  <conditionalFormatting sqref="AE120 AM120">
    <cfRule type="expression" dxfId="2501" priority="3043">
      <formula>IF(RIGHT(TEXT(AE120,"0.#"),1)=".",FALSE,TRUE)</formula>
    </cfRule>
    <cfRule type="expression" dxfId="2500" priority="3044">
      <formula>IF(RIGHT(TEXT(AE120,"0.#"),1)=".",TRUE,FALSE)</formula>
    </cfRule>
  </conditionalFormatting>
  <conditionalFormatting sqref="AI126">
    <cfRule type="expression" dxfId="2499" priority="3033">
      <formula>IF(RIGHT(TEXT(AI126,"0.#"),1)=".",FALSE,TRUE)</formula>
    </cfRule>
    <cfRule type="expression" dxfId="2498" priority="3034">
      <formula>IF(RIGHT(TEXT(AI126,"0.#"),1)=".",TRUE,FALSE)</formula>
    </cfRule>
  </conditionalFormatting>
  <conditionalFormatting sqref="AI120">
    <cfRule type="expression" dxfId="2497" priority="3041">
      <formula>IF(RIGHT(TEXT(AI120,"0.#"),1)=".",FALSE,TRUE)</formula>
    </cfRule>
    <cfRule type="expression" dxfId="2496" priority="3042">
      <formula>IF(RIGHT(TEXT(AI120,"0.#"),1)=".",TRUE,FALSE)</formula>
    </cfRule>
  </conditionalFormatting>
  <conditionalFormatting sqref="AE123 AM123">
    <cfRule type="expression" dxfId="2495" priority="3039">
      <formula>IF(RIGHT(TEXT(AE123,"0.#"),1)=".",FALSE,TRUE)</formula>
    </cfRule>
    <cfRule type="expression" dxfId="2494" priority="3040">
      <formula>IF(RIGHT(TEXT(AE123,"0.#"),1)=".",TRUE,FALSE)</formula>
    </cfRule>
  </conditionalFormatting>
  <conditionalFormatting sqref="AI123">
    <cfRule type="expression" dxfId="2493" priority="3037">
      <formula>IF(RIGHT(TEXT(AI123,"0.#"),1)=".",FALSE,TRUE)</formula>
    </cfRule>
    <cfRule type="expression" dxfId="2492" priority="3038">
      <formula>IF(RIGHT(TEXT(AI123,"0.#"),1)=".",TRUE,FALSE)</formula>
    </cfRule>
  </conditionalFormatting>
  <conditionalFormatting sqref="AE126 AM126">
    <cfRule type="expression" dxfId="2491" priority="3035">
      <formula>IF(RIGHT(TEXT(AE126,"0.#"),1)=".",FALSE,TRUE)</formula>
    </cfRule>
    <cfRule type="expression" dxfId="2490" priority="3036">
      <formula>IF(RIGHT(TEXT(AE126,"0.#"),1)=".",TRUE,FALSE)</formula>
    </cfRule>
  </conditionalFormatting>
  <conditionalFormatting sqref="AE129 AM129">
    <cfRule type="expression" dxfId="2489" priority="3031">
      <formula>IF(RIGHT(TEXT(AE129,"0.#"),1)=".",FALSE,TRUE)</formula>
    </cfRule>
    <cfRule type="expression" dxfId="2488" priority="3032">
      <formula>IF(RIGHT(TEXT(AE129,"0.#"),1)=".",TRUE,FALSE)</formula>
    </cfRule>
  </conditionalFormatting>
  <conditionalFormatting sqref="AI129">
    <cfRule type="expression" dxfId="2487" priority="3029">
      <formula>IF(RIGHT(TEXT(AI129,"0.#"),1)=".",FALSE,TRUE)</formula>
    </cfRule>
    <cfRule type="expression" dxfId="2486" priority="3030">
      <formula>IF(RIGHT(TEXT(AI129,"0.#"),1)=".",TRUE,FALSE)</formula>
    </cfRule>
  </conditionalFormatting>
  <conditionalFormatting sqref="Y848:Y867">
    <cfRule type="expression" dxfId="2485" priority="3027">
      <formula>IF(RIGHT(TEXT(Y848,"0.#"),1)=".",FALSE,TRUE)</formula>
    </cfRule>
    <cfRule type="expression" dxfId="2484" priority="3028">
      <formula>IF(RIGHT(TEXT(Y848,"0.#"),1)=".",TRUE,FALSE)</formula>
    </cfRule>
  </conditionalFormatting>
  <conditionalFormatting sqref="AU518">
    <cfRule type="expression" dxfId="2483" priority="1537">
      <formula>IF(RIGHT(TEXT(AU518,"0.#"),1)=".",FALSE,TRUE)</formula>
    </cfRule>
    <cfRule type="expression" dxfId="2482" priority="1538">
      <formula>IF(RIGHT(TEXT(AU518,"0.#"),1)=".",TRUE,FALSE)</formula>
    </cfRule>
  </conditionalFormatting>
  <conditionalFormatting sqref="AQ551">
    <cfRule type="expression" dxfId="2481" priority="1313">
      <formula>IF(RIGHT(TEXT(AQ551,"0.#"),1)=".",FALSE,TRUE)</formula>
    </cfRule>
    <cfRule type="expression" dxfId="2480" priority="1314">
      <formula>IF(RIGHT(TEXT(AQ551,"0.#"),1)=".",TRUE,FALSE)</formula>
    </cfRule>
  </conditionalFormatting>
  <conditionalFormatting sqref="AE556">
    <cfRule type="expression" dxfId="2479" priority="1311">
      <formula>IF(RIGHT(TEXT(AE556,"0.#"),1)=".",FALSE,TRUE)</formula>
    </cfRule>
    <cfRule type="expression" dxfId="2478" priority="1312">
      <formula>IF(RIGHT(TEXT(AE556,"0.#"),1)=".",TRUE,FALSE)</formula>
    </cfRule>
  </conditionalFormatting>
  <conditionalFormatting sqref="AE557">
    <cfRule type="expression" dxfId="2477" priority="1309">
      <formula>IF(RIGHT(TEXT(AE557,"0.#"),1)=".",FALSE,TRUE)</formula>
    </cfRule>
    <cfRule type="expression" dxfId="2476" priority="1310">
      <formula>IF(RIGHT(TEXT(AE557,"0.#"),1)=".",TRUE,FALSE)</formula>
    </cfRule>
  </conditionalFormatting>
  <conditionalFormatting sqref="AE558">
    <cfRule type="expression" dxfId="2475" priority="1307">
      <formula>IF(RIGHT(TEXT(AE558,"0.#"),1)=".",FALSE,TRUE)</formula>
    </cfRule>
    <cfRule type="expression" dxfId="2474" priority="1308">
      <formula>IF(RIGHT(TEXT(AE558,"0.#"),1)=".",TRUE,FALSE)</formula>
    </cfRule>
  </conditionalFormatting>
  <conditionalFormatting sqref="AU556">
    <cfRule type="expression" dxfId="2473" priority="1299">
      <formula>IF(RIGHT(TEXT(AU556,"0.#"),1)=".",FALSE,TRUE)</formula>
    </cfRule>
    <cfRule type="expression" dxfId="2472" priority="1300">
      <formula>IF(RIGHT(TEXT(AU556,"0.#"),1)=".",TRUE,FALSE)</formula>
    </cfRule>
  </conditionalFormatting>
  <conditionalFormatting sqref="AU557">
    <cfRule type="expression" dxfId="2471" priority="1297">
      <formula>IF(RIGHT(TEXT(AU557,"0.#"),1)=".",FALSE,TRUE)</formula>
    </cfRule>
    <cfRule type="expression" dxfId="2470" priority="1298">
      <formula>IF(RIGHT(TEXT(AU557,"0.#"),1)=".",TRUE,FALSE)</formula>
    </cfRule>
  </conditionalFormatting>
  <conditionalFormatting sqref="AU558">
    <cfRule type="expression" dxfId="2469" priority="1295">
      <formula>IF(RIGHT(TEXT(AU558,"0.#"),1)=".",FALSE,TRUE)</formula>
    </cfRule>
    <cfRule type="expression" dxfId="2468" priority="1296">
      <formula>IF(RIGHT(TEXT(AU558,"0.#"),1)=".",TRUE,FALSE)</formula>
    </cfRule>
  </conditionalFormatting>
  <conditionalFormatting sqref="AQ557">
    <cfRule type="expression" dxfId="2467" priority="1287">
      <formula>IF(RIGHT(TEXT(AQ557,"0.#"),1)=".",FALSE,TRUE)</formula>
    </cfRule>
    <cfRule type="expression" dxfId="2466" priority="1288">
      <formula>IF(RIGHT(TEXT(AQ557,"0.#"),1)=".",TRUE,FALSE)</formula>
    </cfRule>
  </conditionalFormatting>
  <conditionalFormatting sqref="AQ558">
    <cfRule type="expression" dxfId="2465" priority="1285">
      <formula>IF(RIGHT(TEXT(AQ558,"0.#"),1)=".",FALSE,TRUE)</formula>
    </cfRule>
    <cfRule type="expression" dxfId="2464" priority="1286">
      <formula>IF(RIGHT(TEXT(AQ558,"0.#"),1)=".",TRUE,FALSE)</formula>
    </cfRule>
  </conditionalFormatting>
  <conditionalFormatting sqref="AQ556">
    <cfRule type="expression" dxfId="2463" priority="1283">
      <formula>IF(RIGHT(TEXT(AQ556,"0.#"),1)=".",FALSE,TRUE)</formula>
    </cfRule>
    <cfRule type="expression" dxfId="2462" priority="1284">
      <formula>IF(RIGHT(TEXT(AQ556,"0.#"),1)=".",TRUE,FALSE)</formula>
    </cfRule>
  </conditionalFormatting>
  <conditionalFormatting sqref="AE561">
    <cfRule type="expression" dxfId="2461" priority="1281">
      <formula>IF(RIGHT(TEXT(AE561,"0.#"),1)=".",FALSE,TRUE)</formula>
    </cfRule>
    <cfRule type="expression" dxfId="2460" priority="1282">
      <formula>IF(RIGHT(TEXT(AE561,"0.#"),1)=".",TRUE,FALSE)</formula>
    </cfRule>
  </conditionalFormatting>
  <conditionalFormatting sqref="AE562">
    <cfRule type="expression" dxfId="2459" priority="1279">
      <formula>IF(RIGHT(TEXT(AE562,"0.#"),1)=".",FALSE,TRUE)</formula>
    </cfRule>
    <cfRule type="expression" dxfId="2458" priority="1280">
      <formula>IF(RIGHT(TEXT(AE562,"0.#"),1)=".",TRUE,FALSE)</formula>
    </cfRule>
  </conditionalFormatting>
  <conditionalFormatting sqref="AE563">
    <cfRule type="expression" dxfId="2457" priority="1277">
      <formula>IF(RIGHT(TEXT(AE563,"0.#"),1)=".",FALSE,TRUE)</formula>
    </cfRule>
    <cfRule type="expression" dxfId="2456" priority="1278">
      <formula>IF(RIGHT(TEXT(AE563,"0.#"),1)=".",TRUE,FALSE)</formula>
    </cfRule>
  </conditionalFormatting>
  <conditionalFormatting sqref="AL1103:AO1132">
    <cfRule type="expression" dxfId="2455" priority="2933">
      <formula>IF(AND(AL1103&gt;=0, RIGHT(TEXT(AL1103,"0.#"),1)&lt;&gt;"."),TRUE,FALSE)</formula>
    </cfRule>
    <cfRule type="expression" dxfId="2454" priority="2934">
      <formula>IF(AND(AL1103&gt;=0, RIGHT(TEXT(AL1103,"0.#"),1)="."),TRUE,FALSE)</formula>
    </cfRule>
    <cfRule type="expression" dxfId="2453" priority="2935">
      <formula>IF(AND(AL1103&lt;0, RIGHT(TEXT(AL1103,"0.#"),1)&lt;&gt;"."),TRUE,FALSE)</formula>
    </cfRule>
    <cfRule type="expression" dxfId="2452" priority="2936">
      <formula>IF(AND(AL1103&lt;0, RIGHT(TEXT(AL1103,"0.#"),1)="."),TRUE,FALSE)</formula>
    </cfRule>
  </conditionalFormatting>
  <conditionalFormatting sqref="Y1103:Y1132">
    <cfRule type="expression" dxfId="2451" priority="2931">
      <formula>IF(RIGHT(TEXT(Y1103,"0.#"),1)=".",FALSE,TRUE)</formula>
    </cfRule>
    <cfRule type="expression" dxfId="2450" priority="2932">
      <formula>IF(RIGHT(TEXT(Y1103,"0.#"),1)=".",TRUE,FALSE)</formula>
    </cfRule>
  </conditionalFormatting>
  <conditionalFormatting sqref="AQ553">
    <cfRule type="expression" dxfId="2449" priority="1315">
      <formula>IF(RIGHT(TEXT(AQ553,"0.#"),1)=".",FALSE,TRUE)</formula>
    </cfRule>
    <cfRule type="expression" dxfId="2448" priority="1316">
      <formula>IF(RIGHT(TEXT(AQ553,"0.#"),1)=".",TRUE,FALSE)</formula>
    </cfRule>
  </conditionalFormatting>
  <conditionalFormatting sqref="AU552">
    <cfRule type="expression" dxfId="2447" priority="1327">
      <formula>IF(RIGHT(TEXT(AU552,"0.#"),1)=".",FALSE,TRUE)</formula>
    </cfRule>
    <cfRule type="expression" dxfId="2446" priority="1328">
      <formula>IF(RIGHT(TEXT(AU552,"0.#"),1)=".",TRUE,FALSE)</formula>
    </cfRule>
  </conditionalFormatting>
  <conditionalFormatting sqref="AE552">
    <cfRule type="expression" dxfId="2445" priority="1339">
      <formula>IF(RIGHT(TEXT(AE552,"0.#"),1)=".",FALSE,TRUE)</formula>
    </cfRule>
    <cfRule type="expression" dxfId="2444" priority="1340">
      <formula>IF(RIGHT(TEXT(AE552,"0.#"),1)=".",TRUE,FALSE)</formula>
    </cfRule>
  </conditionalFormatting>
  <conditionalFormatting sqref="AQ548">
    <cfRule type="expression" dxfId="2443" priority="1345">
      <formula>IF(RIGHT(TEXT(AQ548,"0.#"),1)=".",FALSE,TRUE)</formula>
    </cfRule>
    <cfRule type="expression" dxfId="2442" priority="1346">
      <formula>IF(RIGHT(TEXT(AQ548,"0.#"),1)=".",TRUE,FALSE)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81:Y900">
    <cfRule type="expression" dxfId="2125" priority="2143">
      <formula>IF(RIGHT(TEXT(Y881,"0.#"),1)=".",FALSE,TRUE)</formula>
    </cfRule>
    <cfRule type="expression" dxfId="2124" priority="2144">
      <formula>IF(RIGHT(TEXT(Y881,"0.#"),1)=".",TRUE,FALSE)</formula>
    </cfRule>
  </conditionalFormatting>
  <conditionalFormatting sqref="Y906:Y933">
    <cfRule type="expression" dxfId="2123" priority="2131">
      <formula>IF(RIGHT(TEXT(Y906,"0.#"),1)=".",FALSE,TRUE)</formula>
    </cfRule>
    <cfRule type="expression" dxfId="2122" priority="2132">
      <formula>IF(RIGHT(TEXT(Y906,"0.#"),1)=".",TRUE,FALSE)</formula>
    </cfRule>
  </conditionalFormatting>
  <conditionalFormatting sqref="Y904:Y905">
    <cfRule type="expression" dxfId="2121" priority="2125">
      <formula>IF(RIGHT(TEXT(Y904,"0.#"),1)=".",FALSE,TRUE)</formula>
    </cfRule>
    <cfRule type="expression" dxfId="2120" priority="2126">
      <formula>IF(RIGHT(TEXT(Y904,"0.#"),1)=".",TRUE,FALSE)</formula>
    </cfRule>
  </conditionalFormatting>
  <conditionalFormatting sqref="Y939:Y966">
    <cfRule type="expression" dxfId="2119" priority="2119">
      <formula>IF(RIGHT(TEXT(Y939,"0.#"),1)=".",FALSE,TRUE)</formula>
    </cfRule>
    <cfRule type="expression" dxfId="2118" priority="2120">
      <formula>IF(RIGHT(TEXT(Y939,"0.#"),1)=".",TRUE,FALSE)</formula>
    </cfRule>
  </conditionalFormatting>
  <conditionalFormatting sqref="Y937:Y938">
    <cfRule type="expression" dxfId="2117" priority="2113">
      <formula>IF(RIGHT(TEXT(Y937,"0.#"),1)=".",FALSE,TRUE)</formula>
    </cfRule>
    <cfRule type="expression" dxfId="2116" priority="2114">
      <formula>IF(RIGHT(TEXT(Y937,"0.#"),1)=".",TRUE,FALSE)</formula>
    </cfRule>
  </conditionalFormatting>
  <conditionalFormatting sqref="Y972:Y999">
    <cfRule type="expression" dxfId="2115" priority="2107">
      <formula>IF(RIGHT(TEXT(Y972,"0.#"),1)=".",FALSE,TRUE)</formula>
    </cfRule>
    <cfRule type="expression" dxfId="2114" priority="2108">
      <formula>IF(RIGHT(TEXT(Y972,"0.#"),1)=".",TRUE,FALSE)</formula>
    </cfRule>
  </conditionalFormatting>
  <conditionalFormatting sqref="Y970:Y971">
    <cfRule type="expression" dxfId="2113" priority="2101">
      <formula>IF(RIGHT(TEXT(Y970,"0.#"),1)=".",FALSE,TRUE)</formula>
    </cfRule>
    <cfRule type="expression" dxfId="2112" priority="2102">
      <formula>IF(RIGHT(TEXT(Y970,"0.#"),1)=".",TRUE,FALSE)</formula>
    </cfRule>
  </conditionalFormatting>
  <conditionalFormatting sqref="Y1005:Y1032">
    <cfRule type="expression" dxfId="2111" priority="2095">
      <formula>IF(RIGHT(TEXT(Y1005,"0.#"),1)=".",FALSE,TRUE)</formula>
    </cfRule>
    <cfRule type="expression" dxfId="2110" priority="2096">
      <formula>IF(RIGHT(TEXT(Y1005,"0.#"),1)=".",TRUE,FALSE)</formula>
    </cfRule>
  </conditionalFormatting>
  <conditionalFormatting sqref="W23">
    <cfRule type="expression" dxfId="2109" priority="2379">
      <formula>IF(RIGHT(TEXT(W23,"0.#"),1)=".",FALSE,TRUE)</formula>
    </cfRule>
    <cfRule type="expression" dxfId="2108" priority="2380">
      <formula>IF(RIGHT(TEXT(W23,"0.#"),1)=".",TRUE,FALSE)</formula>
    </cfRule>
  </conditionalFormatting>
  <conditionalFormatting sqref="W24:W27">
    <cfRule type="expression" dxfId="2107" priority="2377">
      <formula>IF(RIGHT(TEXT(W24,"0.#"),1)=".",FALSE,TRUE)</formula>
    </cfRule>
    <cfRule type="expression" dxfId="2106" priority="2378">
      <formula>IF(RIGHT(TEXT(W24,"0.#"),1)=".",TRUE,FALSE)</formula>
    </cfRule>
  </conditionalFormatting>
  <conditionalFormatting sqref="W28">
    <cfRule type="expression" dxfId="2105" priority="2369">
      <formula>IF(RIGHT(TEXT(W28,"0.#"),1)=".",FALSE,TRUE)</formula>
    </cfRule>
    <cfRule type="expression" dxfId="2104" priority="2370">
      <formula>IF(RIGHT(TEXT(W28,"0.#"),1)=".",TRUE,FALSE)</formula>
    </cfRule>
  </conditionalFormatting>
  <conditionalFormatting sqref="P23">
    <cfRule type="expression" dxfId="2103" priority="2367">
      <formula>IF(RIGHT(TEXT(P23,"0.#"),1)=".",FALSE,TRUE)</formula>
    </cfRule>
    <cfRule type="expression" dxfId="2102" priority="2368">
      <formula>IF(RIGHT(TEXT(P23,"0.#"),1)=".",TRUE,FALSE)</formula>
    </cfRule>
  </conditionalFormatting>
  <conditionalFormatting sqref="P24:P27">
    <cfRule type="expression" dxfId="2101" priority="2365">
      <formula>IF(RIGHT(TEXT(P24,"0.#"),1)=".",FALSE,TRUE)</formula>
    </cfRule>
    <cfRule type="expression" dxfId="2100" priority="2366">
      <formula>IF(RIGHT(TEXT(P24,"0.#"),1)=".",TRUE,FALSE)</formula>
    </cfRule>
  </conditionalFormatting>
  <conditionalFormatting sqref="P28">
    <cfRule type="expression" dxfId="2099" priority="2363">
      <formula>IF(RIGHT(TEXT(P28,"0.#"),1)=".",FALSE,TRUE)</formula>
    </cfRule>
    <cfRule type="expression" dxfId="2098" priority="2364">
      <formula>IF(RIGHT(TEXT(P28,"0.#"),1)=".",TRUE,FALSE)</formula>
    </cfRule>
  </conditionalFormatting>
  <conditionalFormatting sqref="AQ114">
    <cfRule type="expression" dxfId="2097" priority="2347">
      <formula>IF(RIGHT(TEXT(AQ114,"0.#"),1)=".",FALSE,TRUE)</formula>
    </cfRule>
    <cfRule type="expression" dxfId="2096" priority="2348">
      <formula>IF(RIGHT(TEXT(AQ114,"0.#"),1)=".",TRUE,FALSE)</formula>
    </cfRule>
  </conditionalFormatting>
  <conditionalFormatting sqref="AQ104">
    <cfRule type="expression" dxfId="2095" priority="2361">
      <formula>IF(RIGHT(TEXT(AQ104,"0.#"),1)=".",FALSE,TRUE)</formula>
    </cfRule>
    <cfRule type="expression" dxfId="2094" priority="2362">
      <formula>IF(RIGHT(TEXT(AQ104,"0.#"),1)=".",TRUE,FALSE)</formula>
    </cfRule>
  </conditionalFormatting>
  <conditionalFormatting sqref="AQ105">
    <cfRule type="expression" dxfId="2093" priority="2359">
      <formula>IF(RIGHT(TEXT(AQ105,"0.#"),1)=".",FALSE,TRUE)</formula>
    </cfRule>
    <cfRule type="expression" dxfId="2092" priority="2360">
      <formula>IF(RIGHT(TEXT(AQ105,"0.#"),1)=".",TRUE,FALSE)</formula>
    </cfRule>
  </conditionalFormatting>
  <conditionalFormatting sqref="AQ107">
    <cfRule type="expression" dxfId="2091" priority="2357">
      <formula>IF(RIGHT(TEXT(AQ107,"0.#"),1)=".",FALSE,TRUE)</formula>
    </cfRule>
    <cfRule type="expression" dxfId="2090" priority="2358">
      <formula>IF(RIGHT(TEXT(AQ107,"0.#"),1)=".",TRUE,FALSE)</formula>
    </cfRule>
  </conditionalFormatting>
  <conditionalFormatting sqref="AQ108">
    <cfRule type="expression" dxfId="2089" priority="2355">
      <formula>IF(RIGHT(TEXT(AQ108,"0.#"),1)=".",FALSE,TRUE)</formula>
    </cfRule>
    <cfRule type="expression" dxfId="2088" priority="2356">
      <formula>IF(RIGHT(TEXT(AQ108,"0.#"),1)=".",TRUE,FALSE)</formula>
    </cfRule>
  </conditionalFormatting>
  <conditionalFormatting sqref="AQ110">
    <cfRule type="expression" dxfId="2087" priority="2353">
      <formula>IF(RIGHT(TEXT(AQ110,"0.#"),1)=".",FALSE,TRUE)</formula>
    </cfRule>
    <cfRule type="expression" dxfId="2086" priority="2354">
      <formula>IF(RIGHT(TEXT(AQ110,"0.#"),1)=".",TRUE,FALSE)</formula>
    </cfRule>
  </conditionalFormatting>
  <conditionalFormatting sqref="AQ111">
    <cfRule type="expression" dxfId="2085" priority="2351">
      <formula>IF(RIGHT(TEXT(AQ111,"0.#"),1)=".",FALSE,TRUE)</formula>
    </cfRule>
    <cfRule type="expression" dxfId="2084" priority="2352">
      <formula>IF(RIGHT(TEXT(AQ111,"0.#"),1)=".",TRUE,FALSE)</formula>
    </cfRule>
  </conditionalFormatting>
  <conditionalFormatting sqref="AQ113">
    <cfRule type="expression" dxfId="2083" priority="2349">
      <formula>IF(RIGHT(TEXT(AQ113,"0.#"),1)=".",FALSE,TRUE)</formula>
    </cfRule>
    <cfRule type="expression" dxfId="2082" priority="2350">
      <formula>IF(RIGHT(TEXT(AQ113,"0.#"),1)=".",TRUE,FALSE)</formula>
    </cfRule>
  </conditionalFormatting>
  <conditionalFormatting sqref="AE67">
    <cfRule type="expression" dxfId="2081" priority="2279">
      <formula>IF(RIGHT(TEXT(AE67,"0.#"),1)=".",FALSE,TRUE)</formula>
    </cfRule>
    <cfRule type="expression" dxfId="2080" priority="2280">
      <formula>IF(RIGHT(TEXT(AE67,"0.#"),1)=".",TRUE,FALSE)</formula>
    </cfRule>
  </conditionalFormatting>
  <conditionalFormatting sqref="AE68">
    <cfRule type="expression" dxfId="2079" priority="2277">
      <formula>IF(RIGHT(TEXT(AE68,"0.#"),1)=".",FALSE,TRUE)</formula>
    </cfRule>
    <cfRule type="expression" dxfId="2078" priority="2278">
      <formula>IF(RIGHT(TEXT(AE68,"0.#"),1)=".",TRUE,FALSE)</formula>
    </cfRule>
  </conditionalFormatting>
  <conditionalFormatting sqref="AE69">
    <cfRule type="expression" dxfId="2077" priority="2275">
      <formula>IF(RIGHT(TEXT(AE69,"0.#"),1)=".",FALSE,TRUE)</formula>
    </cfRule>
    <cfRule type="expression" dxfId="2076" priority="2276">
      <formula>IF(RIGHT(TEXT(AE69,"0.#"),1)=".",TRUE,FALSE)</formula>
    </cfRule>
  </conditionalFormatting>
  <conditionalFormatting sqref="AI69">
    <cfRule type="expression" dxfId="2075" priority="2273">
      <formula>IF(RIGHT(TEXT(AI69,"0.#"),1)=".",FALSE,TRUE)</formula>
    </cfRule>
    <cfRule type="expression" dxfId="2074" priority="2274">
      <formula>IF(RIGHT(TEXT(AI69,"0.#"),1)=".",TRUE,FALSE)</formula>
    </cfRule>
  </conditionalFormatting>
  <conditionalFormatting sqref="AI68">
    <cfRule type="expression" dxfId="2073" priority="2271">
      <formula>IF(RIGHT(TEXT(AI68,"0.#"),1)=".",FALSE,TRUE)</formula>
    </cfRule>
    <cfRule type="expression" dxfId="2072" priority="2272">
      <formula>IF(RIGHT(TEXT(AI68,"0.#"),1)=".",TRUE,FALSE)</formula>
    </cfRule>
  </conditionalFormatting>
  <conditionalFormatting sqref="AI67">
    <cfRule type="expression" dxfId="2071" priority="2269">
      <formula>IF(RIGHT(TEXT(AI67,"0.#"),1)=".",FALSE,TRUE)</formula>
    </cfRule>
    <cfRule type="expression" dxfId="2070" priority="2270">
      <formula>IF(RIGHT(TEXT(AI67,"0.#"),1)=".",TRUE,FALSE)</formula>
    </cfRule>
  </conditionalFormatting>
  <conditionalFormatting sqref="AM67">
    <cfRule type="expression" dxfId="2069" priority="2267">
      <formula>IF(RIGHT(TEXT(AM67,"0.#"),1)=".",FALSE,TRUE)</formula>
    </cfRule>
    <cfRule type="expression" dxfId="2068" priority="2268">
      <formula>IF(RIGHT(TEXT(AM67,"0.#"),1)=".",TRUE,FALSE)</formula>
    </cfRule>
  </conditionalFormatting>
  <conditionalFormatting sqref="AM68">
    <cfRule type="expression" dxfId="2067" priority="2265">
      <formula>IF(RIGHT(TEXT(AM68,"0.#"),1)=".",FALSE,TRUE)</formula>
    </cfRule>
    <cfRule type="expression" dxfId="2066" priority="2266">
      <formula>IF(RIGHT(TEXT(AM68,"0.#"),1)=".",TRUE,FALSE)</formula>
    </cfRule>
  </conditionalFormatting>
  <conditionalFormatting sqref="AM69">
    <cfRule type="expression" dxfId="2065" priority="2263">
      <formula>IF(RIGHT(TEXT(AM69,"0.#"),1)=".",FALSE,TRUE)</formula>
    </cfRule>
    <cfRule type="expression" dxfId="2064" priority="2264">
      <formula>IF(RIGHT(TEXT(AM69,"0.#"),1)=".",TRUE,FALSE)</formula>
    </cfRule>
  </conditionalFormatting>
  <conditionalFormatting sqref="AQ67:AQ69">
    <cfRule type="expression" dxfId="2063" priority="2261">
      <formula>IF(RIGHT(TEXT(AQ67,"0.#"),1)=".",FALSE,TRUE)</formula>
    </cfRule>
    <cfRule type="expression" dxfId="2062" priority="2262">
      <formula>IF(RIGHT(TEXT(AQ67,"0.#"),1)=".",TRUE,FALSE)</formula>
    </cfRule>
  </conditionalFormatting>
  <conditionalFormatting sqref="AU67:AU69">
    <cfRule type="expression" dxfId="2061" priority="2259">
      <formula>IF(RIGHT(TEXT(AU67,"0.#"),1)=".",FALSE,TRUE)</formula>
    </cfRule>
    <cfRule type="expression" dxfId="2060" priority="2260">
      <formula>IF(RIGHT(TEXT(AU67,"0.#"),1)=".",TRUE,FALSE)</formula>
    </cfRule>
  </conditionalFormatting>
  <conditionalFormatting sqref="AE70">
    <cfRule type="expression" dxfId="2059" priority="2257">
      <formula>IF(RIGHT(TEXT(AE70,"0.#"),1)=".",FALSE,TRUE)</formula>
    </cfRule>
    <cfRule type="expression" dxfId="2058" priority="2258">
      <formula>IF(RIGHT(TEXT(AE70,"0.#"),1)=".",TRUE,FALSE)</formula>
    </cfRule>
  </conditionalFormatting>
  <conditionalFormatting sqref="AE71">
    <cfRule type="expression" dxfId="2057" priority="2255">
      <formula>IF(RIGHT(TEXT(AE71,"0.#"),1)=".",FALSE,TRUE)</formula>
    </cfRule>
    <cfRule type="expression" dxfId="2056" priority="2256">
      <formula>IF(RIGHT(TEXT(AE71,"0.#"),1)=".",TRUE,FALSE)</formula>
    </cfRule>
  </conditionalFormatting>
  <conditionalFormatting sqref="AE72">
    <cfRule type="expression" dxfId="2055" priority="2253">
      <formula>IF(RIGHT(TEXT(AE72,"0.#"),1)=".",FALSE,TRUE)</formula>
    </cfRule>
    <cfRule type="expression" dxfId="2054" priority="2254">
      <formula>IF(RIGHT(TEXT(AE72,"0.#"),1)=".",TRUE,FALSE)</formula>
    </cfRule>
  </conditionalFormatting>
  <conditionalFormatting sqref="AI72">
    <cfRule type="expression" dxfId="2053" priority="2251">
      <formula>IF(RIGHT(TEXT(AI72,"0.#"),1)=".",FALSE,TRUE)</formula>
    </cfRule>
    <cfRule type="expression" dxfId="2052" priority="2252">
      <formula>IF(RIGHT(TEXT(AI72,"0.#"),1)=".",TRUE,FALSE)</formula>
    </cfRule>
  </conditionalFormatting>
  <conditionalFormatting sqref="AI71">
    <cfRule type="expression" dxfId="2051" priority="2249">
      <formula>IF(RIGHT(TEXT(AI71,"0.#"),1)=".",FALSE,TRUE)</formula>
    </cfRule>
    <cfRule type="expression" dxfId="2050" priority="2250">
      <formula>IF(RIGHT(TEXT(AI71,"0.#"),1)=".",TRUE,FALSE)</formula>
    </cfRule>
  </conditionalFormatting>
  <conditionalFormatting sqref="AI70">
    <cfRule type="expression" dxfId="2049" priority="2247">
      <formula>IF(RIGHT(TEXT(AI70,"0.#"),1)=".",FALSE,TRUE)</formula>
    </cfRule>
    <cfRule type="expression" dxfId="2048" priority="2248">
      <formula>IF(RIGHT(TEXT(AI70,"0.#"),1)=".",TRUE,FALSE)</formula>
    </cfRule>
  </conditionalFormatting>
  <conditionalFormatting sqref="AM70">
    <cfRule type="expression" dxfId="2047" priority="2245">
      <formula>IF(RIGHT(TEXT(AM70,"0.#"),1)=".",FALSE,TRUE)</formula>
    </cfRule>
    <cfRule type="expression" dxfId="2046" priority="2246">
      <formula>IF(RIGHT(TEXT(AM70,"0.#"),1)=".",TRUE,FALSE)</formula>
    </cfRule>
  </conditionalFormatting>
  <conditionalFormatting sqref="AM71">
    <cfRule type="expression" dxfId="2045" priority="2243">
      <formula>IF(RIGHT(TEXT(AM71,"0.#"),1)=".",FALSE,TRUE)</formula>
    </cfRule>
    <cfRule type="expression" dxfId="2044" priority="2244">
      <formula>IF(RIGHT(TEXT(AM71,"0.#"),1)=".",TRUE,FALSE)</formula>
    </cfRule>
  </conditionalFormatting>
  <conditionalFormatting sqref="AM72">
    <cfRule type="expression" dxfId="2043" priority="2241">
      <formula>IF(RIGHT(TEXT(AM72,"0.#"),1)=".",FALSE,TRUE)</formula>
    </cfRule>
    <cfRule type="expression" dxfId="2042" priority="2242">
      <formula>IF(RIGHT(TEXT(AM72,"0.#"),1)=".",TRUE,FALSE)</formula>
    </cfRule>
  </conditionalFormatting>
  <conditionalFormatting sqref="AQ70:AQ72">
    <cfRule type="expression" dxfId="2041" priority="2239">
      <formula>IF(RIGHT(TEXT(AQ70,"0.#"),1)=".",FALSE,TRUE)</formula>
    </cfRule>
    <cfRule type="expression" dxfId="2040" priority="2240">
      <formula>IF(RIGHT(TEXT(AQ70,"0.#"),1)=".",TRUE,FALSE)</formula>
    </cfRule>
  </conditionalFormatting>
  <conditionalFormatting sqref="AU70:AU72">
    <cfRule type="expression" dxfId="2039" priority="2237">
      <formula>IF(RIGHT(TEXT(AU70,"0.#"),1)=".",FALSE,TRUE)</formula>
    </cfRule>
    <cfRule type="expression" dxfId="2038" priority="2238">
      <formula>IF(RIGHT(TEXT(AU70,"0.#"),1)=".",TRUE,FALSE)</formula>
    </cfRule>
  </conditionalFormatting>
  <conditionalFormatting sqref="AU656">
    <cfRule type="expression" dxfId="2037" priority="755">
      <formula>IF(RIGHT(TEXT(AU656,"0.#"),1)=".",FALSE,TRUE)</formula>
    </cfRule>
    <cfRule type="expression" dxfId="2036" priority="756">
      <formula>IF(RIGHT(TEXT(AU656,"0.#"),1)=".",TRUE,FALSE)</formula>
    </cfRule>
  </conditionalFormatting>
  <conditionalFormatting sqref="AQ655">
    <cfRule type="expression" dxfId="2035" priority="747">
      <formula>IF(RIGHT(TEXT(AQ655,"0.#"),1)=".",FALSE,TRUE)</formula>
    </cfRule>
    <cfRule type="expression" dxfId="2034" priority="748">
      <formula>IF(RIGHT(TEXT(AQ655,"0.#"),1)=".",TRUE,FALSE)</formula>
    </cfRule>
  </conditionalFormatting>
  <conditionalFormatting sqref="AI696">
    <cfRule type="expression" dxfId="2033" priority="539">
      <formula>IF(RIGHT(TEXT(AI696,"0.#"),1)=".",FALSE,TRUE)</formula>
    </cfRule>
    <cfRule type="expression" dxfId="2032" priority="540">
      <formula>IF(RIGHT(TEXT(AI696,"0.#"),1)=".",TRUE,FALSE)</formula>
    </cfRule>
  </conditionalFormatting>
  <conditionalFormatting sqref="AQ694">
    <cfRule type="expression" dxfId="2031" priority="533">
      <formula>IF(RIGHT(TEXT(AQ694,"0.#"),1)=".",FALSE,TRUE)</formula>
    </cfRule>
    <cfRule type="expression" dxfId="2030" priority="534">
      <formula>IF(RIGHT(TEXT(AQ694,"0.#"),1)=".",TRUE,FALSE)</formula>
    </cfRule>
  </conditionalFormatting>
  <conditionalFormatting sqref="AL881:AO900">
    <cfRule type="expression" dxfId="2029" priority="2145">
      <formula>IF(AND(AL881&gt;=0, RIGHT(TEXT(AL881,"0.#"),1)&lt;&gt;"."),TRUE,FALSE)</formula>
    </cfRule>
    <cfRule type="expression" dxfId="2028" priority="2146">
      <formula>IF(AND(AL881&gt;=0, RIGHT(TEXT(AL881,"0.#"),1)="."),TRUE,FALSE)</formula>
    </cfRule>
    <cfRule type="expression" dxfId="2027" priority="2147">
      <formula>IF(AND(AL881&lt;0, RIGHT(TEXT(AL881,"0.#"),1)&lt;&gt;"."),TRUE,FALSE)</formula>
    </cfRule>
    <cfRule type="expression" dxfId="2026" priority="2148">
      <formula>IF(AND(AL881&lt;0, RIGHT(TEXT(AL881,"0.#"),1)="."),TRUE,FALSE)</formula>
    </cfRule>
  </conditionalFormatting>
  <conditionalFormatting sqref="AL906:AO933">
    <cfRule type="expression" dxfId="2025" priority="2133">
      <formula>IF(AND(AL906&gt;=0, RIGHT(TEXT(AL906,"0.#"),1)&lt;&gt;"."),TRUE,FALSE)</formula>
    </cfRule>
    <cfRule type="expression" dxfId="2024" priority="2134">
      <formula>IF(AND(AL906&gt;=0, RIGHT(TEXT(AL906,"0.#"),1)="."),TRUE,FALSE)</formula>
    </cfRule>
    <cfRule type="expression" dxfId="2023" priority="2135">
      <formula>IF(AND(AL906&lt;0, RIGHT(TEXT(AL906,"0.#"),1)&lt;&gt;"."),TRUE,FALSE)</formula>
    </cfRule>
    <cfRule type="expression" dxfId="2022" priority="2136">
      <formula>IF(AND(AL906&lt;0, RIGHT(TEXT(AL906,"0.#"),1)="."),TRUE,FALSE)</formula>
    </cfRule>
  </conditionalFormatting>
  <conditionalFormatting sqref="AL904:AO905">
    <cfRule type="expression" dxfId="2021" priority="2127">
      <formula>IF(AND(AL904&gt;=0, RIGHT(TEXT(AL904,"0.#"),1)&lt;&gt;"."),TRUE,FALSE)</formula>
    </cfRule>
    <cfRule type="expression" dxfId="2020" priority="2128">
      <formula>IF(AND(AL904&gt;=0, RIGHT(TEXT(AL904,"0.#"),1)="."),TRUE,FALSE)</formula>
    </cfRule>
    <cfRule type="expression" dxfId="2019" priority="2129">
      <formula>IF(AND(AL904&lt;0, RIGHT(TEXT(AL904,"0.#"),1)&lt;&gt;"."),TRUE,FALSE)</formula>
    </cfRule>
    <cfRule type="expression" dxfId="2018" priority="2130">
      <formula>IF(AND(AL904&lt;0, RIGHT(TEXT(AL904,"0.#"),1)="."),TRUE,FALSE)</formula>
    </cfRule>
  </conditionalFormatting>
  <conditionalFormatting sqref="AL939:AO966">
    <cfRule type="expression" dxfId="2017" priority="2121">
      <formula>IF(AND(AL939&gt;=0, RIGHT(TEXT(AL939,"0.#"),1)&lt;&gt;"."),TRUE,FALSE)</formula>
    </cfRule>
    <cfRule type="expression" dxfId="2016" priority="2122">
      <formula>IF(AND(AL939&gt;=0, RIGHT(TEXT(AL939,"0.#"),1)="."),TRUE,FALSE)</formula>
    </cfRule>
    <cfRule type="expression" dxfId="2015" priority="2123">
      <formula>IF(AND(AL939&lt;0, RIGHT(TEXT(AL939,"0.#"),1)&lt;&gt;"."),TRUE,FALSE)</formula>
    </cfRule>
    <cfRule type="expression" dxfId="2014" priority="2124">
      <formula>IF(AND(AL939&lt;0, RIGHT(TEXT(AL939,"0.#"),1)="."),TRUE,FALSE)</formula>
    </cfRule>
  </conditionalFormatting>
  <conditionalFormatting sqref="AL937:AO938">
    <cfRule type="expression" dxfId="2013" priority="2115">
      <formula>IF(AND(AL937&gt;=0, RIGHT(TEXT(AL937,"0.#"),1)&lt;&gt;"."),TRUE,FALSE)</formula>
    </cfRule>
    <cfRule type="expression" dxfId="2012" priority="2116">
      <formula>IF(AND(AL937&gt;=0, RIGHT(TEXT(AL937,"0.#"),1)="."),TRUE,FALSE)</formula>
    </cfRule>
    <cfRule type="expression" dxfId="2011" priority="2117">
      <formula>IF(AND(AL937&lt;0, RIGHT(TEXT(AL937,"0.#"),1)&lt;&gt;"."),TRUE,FALSE)</formula>
    </cfRule>
    <cfRule type="expression" dxfId="2010" priority="2118">
      <formula>IF(AND(AL937&lt;0, RIGHT(TEXT(AL937,"0.#"),1)="."),TRUE,FALSE)</formula>
    </cfRule>
  </conditionalFormatting>
  <conditionalFormatting sqref="AL972:AO999">
    <cfRule type="expression" dxfId="2009" priority="2109">
      <formula>IF(AND(AL972&gt;=0, RIGHT(TEXT(AL972,"0.#"),1)&lt;&gt;"."),TRUE,FALSE)</formula>
    </cfRule>
    <cfRule type="expression" dxfId="2008" priority="2110">
      <formula>IF(AND(AL972&gt;=0, RIGHT(TEXT(AL972,"0.#"),1)="."),TRUE,FALSE)</formula>
    </cfRule>
    <cfRule type="expression" dxfId="2007" priority="2111">
      <formula>IF(AND(AL972&lt;0, RIGHT(TEXT(AL972,"0.#"),1)&lt;&gt;"."),TRUE,FALSE)</formula>
    </cfRule>
    <cfRule type="expression" dxfId="2006" priority="2112">
      <formula>IF(AND(AL972&lt;0, RIGHT(TEXT(AL972,"0.#"),1)="."),TRUE,FALSE)</formula>
    </cfRule>
  </conditionalFormatting>
  <conditionalFormatting sqref="AL970:AO971">
    <cfRule type="expression" dxfId="2005" priority="2103">
      <formula>IF(AND(AL970&gt;=0, RIGHT(TEXT(AL970,"0.#"),1)&lt;&gt;"."),TRUE,FALSE)</formula>
    </cfRule>
    <cfRule type="expression" dxfId="2004" priority="2104">
      <formula>IF(AND(AL970&gt;=0, RIGHT(TEXT(AL970,"0.#"),1)="."),TRUE,FALSE)</formula>
    </cfRule>
    <cfRule type="expression" dxfId="2003" priority="2105">
      <formula>IF(AND(AL970&lt;0, RIGHT(TEXT(AL970,"0.#"),1)&lt;&gt;"."),TRUE,FALSE)</formula>
    </cfRule>
    <cfRule type="expression" dxfId="2002" priority="2106">
      <formula>IF(AND(AL970&lt;0, RIGHT(TEXT(AL970,"0.#"),1)="."),TRUE,FALSE)</formula>
    </cfRule>
  </conditionalFormatting>
  <conditionalFormatting sqref="AL1005:AO1032">
    <cfRule type="expression" dxfId="2001" priority="2097">
      <formula>IF(AND(AL1005&gt;=0, RIGHT(TEXT(AL1005,"0.#"),1)&lt;&gt;"."),TRUE,FALSE)</formula>
    </cfRule>
    <cfRule type="expression" dxfId="2000" priority="2098">
      <formula>IF(AND(AL1005&gt;=0, RIGHT(TEXT(AL1005,"0.#"),1)="."),TRUE,FALSE)</formula>
    </cfRule>
    <cfRule type="expression" dxfId="1999" priority="2099">
      <formula>IF(AND(AL1005&lt;0, RIGHT(TEXT(AL1005,"0.#"),1)&lt;&gt;"."),TRUE,FALSE)</formula>
    </cfRule>
    <cfRule type="expression" dxfId="1998" priority="2100">
      <formula>IF(AND(AL1005&lt;0, RIGHT(TEXT(AL1005,"0.#"),1)="."),TRUE,FALSE)</formula>
    </cfRule>
  </conditionalFormatting>
  <conditionalFormatting sqref="AL1003:AO1004">
    <cfRule type="expression" dxfId="1997" priority="2091">
      <formula>IF(AND(AL1003&gt;=0, RIGHT(TEXT(AL1003,"0.#"),1)&lt;&gt;"."),TRUE,FALSE)</formula>
    </cfRule>
    <cfRule type="expression" dxfId="1996" priority="2092">
      <formula>IF(AND(AL1003&gt;=0, RIGHT(TEXT(AL1003,"0.#"),1)="."),TRUE,FALSE)</formula>
    </cfRule>
    <cfRule type="expression" dxfId="1995" priority="2093">
      <formula>IF(AND(AL1003&lt;0, RIGHT(TEXT(AL1003,"0.#"),1)&lt;&gt;"."),TRUE,FALSE)</formula>
    </cfRule>
    <cfRule type="expression" dxfId="1994" priority="2094">
      <formula>IF(AND(AL1003&lt;0, RIGHT(TEXT(AL1003,"0.#"),1)="."),TRUE,FALSE)</formula>
    </cfRule>
  </conditionalFormatting>
  <conditionalFormatting sqref="Y1003:Y1004">
    <cfRule type="expression" dxfId="1993" priority="2089">
      <formula>IF(RIGHT(TEXT(Y1003,"0.#"),1)=".",FALSE,TRUE)</formula>
    </cfRule>
    <cfRule type="expression" dxfId="1992" priority="2090">
      <formula>IF(RIGHT(TEXT(Y1003,"0.#"),1)=".",TRUE,FALSE)</formula>
    </cfRule>
  </conditionalFormatting>
  <conditionalFormatting sqref="AL1038:AO1065">
    <cfRule type="expression" dxfId="1991" priority="2085">
      <formula>IF(AND(AL1038&gt;=0, RIGHT(TEXT(AL1038,"0.#"),1)&lt;&gt;"."),TRUE,FALSE)</formula>
    </cfRule>
    <cfRule type="expression" dxfId="1990" priority="2086">
      <formula>IF(AND(AL1038&gt;=0, RIGHT(TEXT(AL1038,"0.#"),1)="."),TRUE,FALSE)</formula>
    </cfRule>
    <cfRule type="expression" dxfId="1989" priority="2087">
      <formula>IF(AND(AL1038&lt;0, RIGHT(TEXT(AL1038,"0.#"),1)&lt;&gt;"."),TRUE,FALSE)</formula>
    </cfRule>
    <cfRule type="expression" dxfId="1988" priority="2088">
      <formula>IF(AND(AL1038&lt;0, RIGHT(TEXT(AL1038,"0.#"),1)="."),TRUE,FALSE)</formula>
    </cfRule>
  </conditionalFormatting>
  <conditionalFormatting sqref="Y1038:Y1065">
    <cfRule type="expression" dxfId="1987" priority="2083">
      <formula>IF(RIGHT(TEXT(Y1038,"0.#"),1)=".",FALSE,TRUE)</formula>
    </cfRule>
    <cfRule type="expression" dxfId="1986" priority="2084">
      <formula>IF(RIGHT(TEXT(Y1038,"0.#"),1)=".",TRUE,FALSE)</formula>
    </cfRule>
  </conditionalFormatting>
  <conditionalFormatting sqref="AL1036:AO1037">
    <cfRule type="expression" dxfId="1985" priority="2079">
      <formula>IF(AND(AL1036&gt;=0, RIGHT(TEXT(AL1036,"0.#"),1)&lt;&gt;"."),TRUE,FALSE)</formula>
    </cfRule>
    <cfRule type="expression" dxfId="1984" priority="2080">
      <formula>IF(AND(AL1036&gt;=0, RIGHT(TEXT(AL1036,"0.#"),1)="."),TRUE,FALSE)</formula>
    </cfRule>
    <cfRule type="expression" dxfId="1983" priority="2081">
      <formula>IF(AND(AL1036&lt;0, RIGHT(TEXT(AL1036,"0.#"),1)&lt;&gt;"."),TRUE,FALSE)</formula>
    </cfRule>
    <cfRule type="expression" dxfId="1982" priority="2082">
      <formula>IF(AND(AL1036&lt;0, RIGHT(TEXT(AL1036,"0.#"),1)="."),TRUE,FALSE)</formula>
    </cfRule>
  </conditionalFormatting>
  <conditionalFormatting sqref="Y1036:Y1037">
    <cfRule type="expression" dxfId="1981" priority="2077">
      <formula>IF(RIGHT(TEXT(Y1036,"0.#"),1)=".",FALSE,TRUE)</formula>
    </cfRule>
    <cfRule type="expression" dxfId="1980" priority="2078">
      <formula>IF(RIGHT(TEXT(Y1036,"0.#"),1)=".",TRUE,FALSE)</formula>
    </cfRule>
  </conditionalFormatting>
  <conditionalFormatting sqref="AL1071:AO1098">
    <cfRule type="expression" dxfId="1979" priority="2073">
      <formula>IF(AND(AL1071&gt;=0, RIGHT(TEXT(AL1071,"0.#"),1)&lt;&gt;"."),TRUE,FALSE)</formula>
    </cfRule>
    <cfRule type="expression" dxfId="1978" priority="2074">
      <formula>IF(AND(AL1071&gt;=0, RIGHT(TEXT(AL1071,"0.#"),1)="."),TRUE,FALSE)</formula>
    </cfRule>
    <cfRule type="expression" dxfId="1977" priority="2075">
      <formula>IF(AND(AL1071&lt;0, RIGHT(TEXT(AL1071,"0.#"),1)&lt;&gt;"."),TRUE,FALSE)</formula>
    </cfRule>
    <cfRule type="expression" dxfId="1976" priority="2076">
      <formula>IF(AND(AL1071&lt;0, RIGHT(TEXT(AL1071,"0.#"),1)="."),TRUE,FALSE)</formula>
    </cfRule>
  </conditionalFormatting>
  <conditionalFormatting sqref="Y1071:Y1098">
    <cfRule type="expression" dxfId="1975" priority="2071">
      <formula>IF(RIGHT(TEXT(Y1071,"0.#"),1)=".",FALSE,TRUE)</formula>
    </cfRule>
    <cfRule type="expression" dxfId="1974" priority="2072">
      <formula>IF(RIGHT(TEXT(Y1071,"0.#"),1)=".",TRUE,FALSE)</formula>
    </cfRule>
  </conditionalFormatting>
  <conditionalFormatting sqref="AL1069:AO1070">
    <cfRule type="expression" dxfId="1973" priority="2067">
      <formula>IF(AND(AL1069&gt;=0, RIGHT(TEXT(AL1069,"0.#"),1)&lt;&gt;"."),TRUE,FALSE)</formula>
    </cfRule>
    <cfRule type="expression" dxfId="1972" priority="2068">
      <formula>IF(AND(AL1069&gt;=0, RIGHT(TEXT(AL1069,"0.#"),1)="."),TRUE,FALSE)</formula>
    </cfRule>
    <cfRule type="expression" dxfId="1971" priority="2069">
      <formula>IF(AND(AL1069&lt;0, RIGHT(TEXT(AL1069,"0.#"),1)&lt;&gt;"."),TRUE,FALSE)</formula>
    </cfRule>
    <cfRule type="expression" dxfId="1970" priority="2070">
      <formula>IF(AND(AL1069&lt;0, RIGHT(TEXT(AL1069,"0.#"),1)="."),TRUE,FALSE)</formula>
    </cfRule>
  </conditionalFormatting>
  <conditionalFormatting sqref="Y1069:Y1070">
    <cfRule type="expression" dxfId="1969" priority="2065">
      <formula>IF(RIGHT(TEXT(Y1069,"0.#"),1)=".",FALSE,TRUE)</formula>
    </cfRule>
    <cfRule type="expression" dxfId="1968" priority="2066">
      <formula>IF(RIGHT(TEXT(Y1069,"0.#"),1)=".",TRUE,FALSE)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I34">
    <cfRule type="expression" dxfId="773" priority="63">
      <formula>IF(RIGHT(TEXT(AI34,"0.#"),1)=".",FALSE,TRUE)</formula>
    </cfRule>
    <cfRule type="expression" dxfId="772" priority="64">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AU783">
    <cfRule type="expression" dxfId="751" priority="51">
      <formula>IF(RIGHT(TEXT(AU783,"0.#"),1)=".",FALSE,TRUE)</formula>
    </cfRule>
    <cfRule type="expression" dxfId="750" priority="52">
      <formula>IF(RIGHT(TEXT(AU783,"0.#"),1)=".",TRUE,FALSE)</formula>
    </cfRule>
  </conditionalFormatting>
  <conditionalFormatting sqref="AU784 AU782">
    <cfRule type="expression" dxfId="749" priority="49">
      <formula>IF(RIGHT(TEXT(AU782,"0.#"),1)=".",FALSE,TRUE)</formula>
    </cfRule>
    <cfRule type="expression" dxfId="748" priority="50">
      <formula>IF(RIGHT(TEXT(AU782,"0.#"),1)=".",TRUE,FALSE)</formula>
    </cfRule>
  </conditionalFormatting>
  <conditionalFormatting sqref="AL840:AO847">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Y840:Y847">
    <cfRule type="expression" dxfId="743" priority="43">
      <formula>IF(RIGHT(TEXT(Y840,"0.#"),1)=".",FALSE,TRUE)</formula>
    </cfRule>
    <cfRule type="expression" dxfId="742" priority="44">
      <formula>IF(RIGHT(TEXT(Y840,"0.#"),1)=".",TRUE,FALSE)</formula>
    </cfRule>
  </conditionalFormatting>
  <conditionalFormatting sqref="AL838:AO839">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38:Y839">
    <cfRule type="expression" dxfId="737" priority="37">
      <formula>IF(RIGHT(TEXT(Y838,"0.#"),1)=".",FALSE,TRUE)</formula>
    </cfRule>
    <cfRule type="expression" dxfId="736" priority="38">
      <formula>IF(RIGHT(TEXT(Y838,"0.#"),1)=".",TRUE,FALSE)</formula>
    </cfRule>
  </conditionalFormatting>
  <conditionalFormatting sqref="Y873 Y875 Y879:Y880">
    <cfRule type="expression" dxfId="735" priority="31">
      <formula>IF(RIGHT(TEXT(Y873,"0.#"),1)=".",FALSE,TRUE)</formula>
    </cfRule>
    <cfRule type="expression" dxfId="734" priority="32">
      <formula>IF(RIGHT(TEXT(Y873,"0.#"),1)=".",TRUE,FALSE)</formula>
    </cfRule>
  </conditionalFormatting>
  <conditionalFormatting sqref="Y871:Y872">
    <cfRule type="expression" dxfId="733" priority="25">
      <formula>IF(RIGHT(TEXT(Y871,"0.#"),1)=".",FALSE,TRUE)</formula>
    </cfRule>
    <cfRule type="expression" dxfId="732" priority="26">
      <formula>IF(RIGHT(TEXT(Y871,"0.#"),1)=".",TRUE,FALSE)</formula>
    </cfRule>
  </conditionalFormatting>
  <conditionalFormatting sqref="AL873:AO873 AL875:AO875 AL879:AO880">
    <cfRule type="expression" dxfId="731" priority="33">
      <formula>IF(AND(AL873&gt;=0, RIGHT(TEXT(AL873,"0.#"),1)&lt;&gt;"."),TRUE,FALSE)</formula>
    </cfRule>
    <cfRule type="expression" dxfId="730" priority="34">
      <formula>IF(AND(AL873&gt;=0, RIGHT(TEXT(AL873,"0.#"),1)="."),TRUE,FALSE)</formula>
    </cfRule>
    <cfRule type="expression" dxfId="729" priority="35">
      <formula>IF(AND(AL873&lt;0, RIGHT(TEXT(AL873,"0.#"),1)&lt;&gt;"."),TRUE,FALSE)</formula>
    </cfRule>
    <cfRule type="expression" dxfId="728" priority="36">
      <formula>IF(AND(AL873&lt;0, RIGHT(TEXT(AL873,"0.#"),1)="."),TRUE,FALSE)</formula>
    </cfRule>
  </conditionalFormatting>
  <conditionalFormatting sqref="AL871:AO872">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353</v>
      </c>
      <c r="B2" s="405"/>
      <c r="C2" s="405"/>
      <c r="D2" s="405"/>
      <c r="E2" s="405"/>
      <c r="F2" s="406"/>
      <c r="G2" s="519" t="s">
        <v>146</v>
      </c>
      <c r="H2" s="440"/>
      <c r="I2" s="440"/>
      <c r="J2" s="440"/>
      <c r="K2" s="440"/>
      <c r="L2" s="440"/>
      <c r="M2" s="440"/>
      <c r="N2" s="440"/>
      <c r="O2" s="520"/>
      <c r="P2" s="439" t="s">
        <v>59</v>
      </c>
      <c r="Q2" s="440"/>
      <c r="R2" s="440"/>
      <c r="S2" s="440"/>
      <c r="T2" s="440"/>
      <c r="U2" s="440"/>
      <c r="V2" s="440"/>
      <c r="W2" s="440"/>
      <c r="X2" s="520"/>
      <c r="Y2" s="1033"/>
      <c r="Z2" s="835"/>
      <c r="AA2" s="836"/>
      <c r="AB2" s="1037" t="s">
        <v>11</v>
      </c>
      <c r="AC2" s="1038"/>
      <c r="AD2" s="1039"/>
      <c r="AE2" s="248" t="s">
        <v>397</v>
      </c>
      <c r="AF2" s="248"/>
      <c r="AG2" s="248"/>
      <c r="AH2" s="248"/>
      <c r="AI2" s="248" t="s">
        <v>395</v>
      </c>
      <c r="AJ2" s="248"/>
      <c r="AK2" s="248"/>
      <c r="AL2" s="248"/>
      <c r="AM2" s="248" t="s">
        <v>424</v>
      </c>
      <c r="AN2" s="248"/>
      <c r="AO2" s="248"/>
      <c r="AP2" s="242"/>
      <c r="AQ2" s="158" t="s">
        <v>235</v>
      </c>
      <c r="AR2" s="129"/>
      <c r="AS2" s="129"/>
      <c r="AT2" s="130"/>
      <c r="AU2" s="540" t="s">
        <v>134</v>
      </c>
      <c r="AV2" s="540"/>
      <c r="AW2" s="540"/>
      <c r="AX2" s="541"/>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8"/>
      <c r="H4" s="1010"/>
      <c r="I4" s="1010"/>
      <c r="J4" s="1010"/>
      <c r="K4" s="1010"/>
      <c r="L4" s="1010"/>
      <c r="M4" s="1010"/>
      <c r="N4" s="1010"/>
      <c r="O4" s="1011"/>
      <c r="P4" s="104"/>
      <c r="Q4" s="1018"/>
      <c r="R4" s="1018"/>
      <c r="S4" s="1018"/>
      <c r="T4" s="1018"/>
      <c r="U4" s="1018"/>
      <c r="V4" s="1018"/>
      <c r="W4" s="1018"/>
      <c r="X4" s="1019"/>
      <c r="Y4" s="1028" t="s">
        <v>12</v>
      </c>
      <c r="Z4" s="1029"/>
      <c r="AA4" s="1030"/>
      <c r="AB4" s="468"/>
      <c r="AC4" s="1032"/>
      <c r="AD4" s="1032"/>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8"/>
      <c r="B5" s="409"/>
      <c r="C5" s="409"/>
      <c r="D5" s="409"/>
      <c r="E5" s="409"/>
      <c r="F5" s="410"/>
      <c r="G5" s="1012"/>
      <c r="H5" s="1013"/>
      <c r="I5" s="1013"/>
      <c r="J5" s="1013"/>
      <c r="K5" s="1013"/>
      <c r="L5" s="1013"/>
      <c r="M5" s="1013"/>
      <c r="N5" s="1013"/>
      <c r="O5" s="1014"/>
      <c r="P5" s="1020"/>
      <c r="Q5" s="1020"/>
      <c r="R5" s="1020"/>
      <c r="S5" s="1020"/>
      <c r="T5" s="1020"/>
      <c r="U5" s="1020"/>
      <c r="V5" s="1020"/>
      <c r="W5" s="1020"/>
      <c r="X5" s="1021"/>
      <c r="Y5" s="422" t="s">
        <v>54</v>
      </c>
      <c r="Z5" s="1025"/>
      <c r="AA5" s="1026"/>
      <c r="AB5" s="530"/>
      <c r="AC5" s="1031"/>
      <c r="AD5" s="1031"/>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8"/>
      <c r="B6" s="409"/>
      <c r="C6" s="409"/>
      <c r="D6" s="409"/>
      <c r="E6" s="409"/>
      <c r="F6" s="410"/>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182</v>
      </c>
      <c r="AC6" s="1027"/>
      <c r="AD6" s="1027"/>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353</v>
      </c>
      <c r="B9" s="405"/>
      <c r="C9" s="405"/>
      <c r="D9" s="405"/>
      <c r="E9" s="405"/>
      <c r="F9" s="406"/>
      <c r="G9" s="519" t="s">
        <v>146</v>
      </c>
      <c r="H9" s="440"/>
      <c r="I9" s="440"/>
      <c r="J9" s="440"/>
      <c r="K9" s="440"/>
      <c r="L9" s="440"/>
      <c r="M9" s="440"/>
      <c r="N9" s="440"/>
      <c r="O9" s="520"/>
      <c r="P9" s="439" t="s">
        <v>59</v>
      </c>
      <c r="Q9" s="440"/>
      <c r="R9" s="440"/>
      <c r="S9" s="440"/>
      <c r="T9" s="440"/>
      <c r="U9" s="440"/>
      <c r="V9" s="440"/>
      <c r="W9" s="440"/>
      <c r="X9" s="520"/>
      <c r="Y9" s="1033"/>
      <c r="Z9" s="835"/>
      <c r="AA9" s="836"/>
      <c r="AB9" s="1037" t="s">
        <v>11</v>
      </c>
      <c r="AC9" s="1038"/>
      <c r="AD9" s="1039"/>
      <c r="AE9" s="248" t="s">
        <v>397</v>
      </c>
      <c r="AF9" s="248"/>
      <c r="AG9" s="248"/>
      <c r="AH9" s="248"/>
      <c r="AI9" s="248" t="s">
        <v>395</v>
      </c>
      <c r="AJ9" s="248"/>
      <c r="AK9" s="248"/>
      <c r="AL9" s="248"/>
      <c r="AM9" s="248" t="s">
        <v>424</v>
      </c>
      <c r="AN9" s="248"/>
      <c r="AO9" s="248"/>
      <c r="AP9" s="242"/>
      <c r="AQ9" s="158" t="s">
        <v>235</v>
      </c>
      <c r="AR9" s="129"/>
      <c r="AS9" s="129"/>
      <c r="AT9" s="130"/>
      <c r="AU9" s="540" t="s">
        <v>134</v>
      </c>
      <c r="AV9" s="540"/>
      <c r="AW9" s="540"/>
      <c r="AX9" s="541"/>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8"/>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8"/>
      <c r="AC11" s="1032"/>
      <c r="AD11" s="1032"/>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8"/>
      <c r="B12" s="409"/>
      <c r="C12" s="409"/>
      <c r="D12" s="409"/>
      <c r="E12" s="409"/>
      <c r="F12" s="410"/>
      <c r="G12" s="1012"/>
      <c r="H12" s="1013"/>
      <c r="I12" s="1013"/>
      <c r="J12" s="1013"/>
      <c r="K12" s="1013"/>
      <c r="L12" s="1013"/>
      <c r="M12" s="1013"/>
      <c r="N12" s="1013"/>
      <c r="O12" s="1014"/>
      <c r="P12" s="1020"/>
      <c r="Q12" s="1020"/>
      <c r="R12" s="1020"/>
      <c r="S12" s="1020"/>
      <c r="T12" s="1020"/>
      <c r="U12" s="1020"/>
      <c r="V12" s="1020"/>
      <c r="W12" s="1020"/>
      <c r="X12" s="1021"/>
      <c r="Y12" s="422" t="s">
        <v>54</v>
      </c>
      <c r="Z12" s="1025"/>
      <c r="AA12" s="1026"/>
      <c r="AB12" s="530"/>
      <c r="AC12" s="1031"/>
      <c r="AD12" s="1031"/>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11"/>
      <c r="B13" s="412"/>
      <c r="C13" s="412"/>
      <c r="D13" s="412"/>
      <c r="E13" s="412"/>
      <c r="F13" s="41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182</v>
      </c>
      <c r="AC13" s="1027"/>
      <c r="AD13" s="1027"/>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353</v>
      </c>
      <c r="B16" s="405"/>
      <c r="C16" s="405"/>
      <c r="D16" s="405"/>
      <c r="E16" s="405"/>
      <c r="F16" s="406"/>
      <c r="G16" s="519" t="s">
        <v>146</v>
      </c>
      <c r="H16" s="440"/>
      <c r="I16" s="440"/>
      <c r="J16" s="440"/>
      <c r="K16" s="440"/>
      <c r="L16" s="440"/>
      <c r="M16" s="440"/>
      <c r="N16" s="440"/>
      <c r="O16" s="520"/>
      <c r="P16" s="439" t="s">
        <v>59</v>
      </c>
      <c r="Q16" s="440"/>
      <c r="R16" s="440"/>
      <c r="S16" s="440"/>
      <c r="T16" s="440"/>
      <c r="U16" s="440"/>
      <c r="V16" s="440"/>
      <c r="W16" s="440"/>
      <c r="X16" s="520"/>
      <c r="Y16" s="1033"/>
      <c r="Z16" s="835"/>
      <c r="AA16" s="836"/>
      <c r="AB16" s="1037" t="s">
        <v>11</v>
      </c>
      <c r="AC16" s="1038"/>
      <c r="AD16" s="1039"/>
      <c r="AE16" s="248" t="s">
        <v>397</v>
      </c>
      <c r="AF16" s="248"/>
      <c r="AG16" s="248"/>
      <c r="AH16" s="248"/>
      <c r="AI16" s="248" t="s">
        <v>395</v>
      </c>
      <c r="AJ16" s="248"/>
      <c r="AK16" s="248"/>
      <c r="AL16" s="248"/>
      <c r="AM16" s="248" t="s">
        <v>424</v>
      </c>
      <c r="AN16" s="248"/>
      <c r="AO16" s="248"/>
      <c r="AP16" s="242"/>
      <c r="AQ16" s="158" t="s">
        <v>235</v>
      </c>
      <c r="AR16" s="129"/>
      <c r="AS16" s="129"/>
      <c r="AT16" s="130"/>
      <c r="AU16" s="540" t="s">
        <v>134</v>
      </c>
      <c r="AV16" s="540"/>
      <c r="AW16" s="540"/>
      <c r="AX16" s="541"/>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8"/>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8"/>
      <c r="AC18" s="1032"/>
      <c r="AD18" s="1032"/>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8"/>
      <c r="B19" s="409"/>
      <c r="C19" s="409"/>
      <c r="D19" s="409"/>
      <c r="E19" s="409"/>
      <c r="F19" s="410"/>
      <c r="G19" s="1012"/>
      <c r="H19" s="1013"/>
      <c r="I19" s="1013"/>
      <c r="J19" s="1013"/>
      <c r="K19" s="1013"/>
      <c r="L19" s="1013"/>
      <c r="M19" s="1013"/>
      <c r="N19" s="1013"/>
      <c r="O19" s="1014"/>
      <c r="P19" s="1020"/>
      <c r="Q19" s="1020"/>
      <c r="R19" s="1020"/>
      <c r="S19" s="1020"/>
      <c r="T19" s="1020"/>
      <c r="U19" s="1020"/>
      <c r="V19" s="1020"/>
      <c r="W19" s="1020"/>
      <c r="X19" s="1021"/>
      <c r="Y19" s="422" t="s">
        <v>54</v>
      </c>
      <c r="Z19" s="1025"/>
      <c r="AA19" s="1026"/>
      <c r="AB19" s="530"/>
      <c r="AC19" s="1031"/>
      <c r="AD19" s="1031"/>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11"/>
      <c r="B20" s="412"/>
      <c r="C20" s="412"/>
      <c r="D20" s="412"/>
      <c r="E20" s="412"/>
      <c r="F20" s="41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182</v>
      </c>
      <c r="AC20" s="1027"/>
      <c r="AD20" s="1027"/>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353</v>
      </c>
      <c r="B23" s="405"/>
      <c r="C23" s="405"/>
      <c r="D23" s="405"/>
      <c r="E23" s="405"/>
      <c r="F23" s="406"/>
      <c r="G23" s="519" t="s">
        <v>146</v>
      </c>
      <c r="H23" s="440"/>
      <c r="I23" s="440"/>
      <c r="J23" s="440"/>
      <c r="K23" s="440"/>
      <c r="L23" s="440"/>
      <c r="M23" s="440"/>
      <c r="N23" s="440"/>
      <c r="O23" s="520"/>
      <c r="P23" s="439" t="s">
        <v>59</v>
      </c>
      <c r="Q23" s="440"/>
      <c r="R23" s="440"/>
      <c r="S23" s="440"/>
      <c r="T23" s="440"/>
      <c r="U23" s="440"/>
      <c r="V23" s="440"/>
      <c r="W23" s="440"/>
      <c r="X23" s="520"/>
      <c r="Y23" s="1033"/>
      <c r="Z23" s="835"/>
      <c r="AA23" s="836"/>
      <c r="AB23" s="1037" t="s">
        <v>11</v>
      </c>
      <c r="AC23" s="1038"/>
      <c r="AD23" s="1039"/>
      <c r="AE23" s="248" t="s">
        <v>397</v>
      </c>
      <c r="AF23" s="248"/>
      <c r="AG23" s="248"/>
      <c r="AH23" s="248"/>
      <c r="AI23" s="248" t="s">
        <v>395</v>
      </c>
      <c r="AJ23" s="248"/>
      <c r="AK23" s="248"/>
      <c r="AL23" s="248"/>
      <c r="AM23" s="248" t="s">
        <v>424</v>
      </c>
      <c r="AN23" s="248"/>
      <c r="AO23" s="248"/>
      <c r="AP23" s="242"/>
      <c r="AQ23" s="158" t="s">
        <v>235</v>
      </c>
      <c r="AR23" s="129"/>
      <c r="AS23" s="129"/>
      <c r="AT23" s="130"/>
      <c r="AU23" s="540" t="s">
        <v>134</v>
      </c>
      <c r="AV23" s="540"/>
      <c r="AW23" s="540"/>
      <c r="AX23" s="541"/>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8"/>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8"/>
      <c r="AC25" s="1032"/>
      <c r="AD25" s="1032"/>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8"/>
      <c r="B26" s="409"/>
      <c r="C26" s="409"/>
      <c r="D26" s="409"/>
      <c r="E26" s="409"/>
      <c r="F26" s="410"/>
      <c r="G26" s="1012"/>
      <c r="H26" s="1013"/>
      <c r="I26" s="1013"/>
      <c r="J26" s="1013"/>
      <c r="K26" s="1013"/>
      <c r="L26" s="1013"/>
      <c r="M26" s="1013"/>
      <c r="N26" s="1013"/>
      <c r="O26" s="1014"/>
      <c r="P26" s="1020"/>
      <c r="Q26" s="1020"/>
      <c r="R26" s="1020"/>
      <c r="S26" s="1020"/>
      <c r="T26" s="1020"/>
      <c r="U26" s="1020"/>
      <c r="V26" s="1020"/>
      <c r="W26" s="1020"/>
      <c r="X26" s="1021"/>
      <c r="Y26" s="422" t="s">
        <v>54</v>
      </c>
      <c r="Z26" s="1025"/>
      <c r="AA26" s="1026"/>
      <c r="AB26" s="530"/>
      <c r="AC26" s="1031"/>
      <c r="AD26" s="1031"/>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11"/>
      <c r="B27" s="412"/>
      <c r="C27" s="412"/>
      <c r="D27" s="412"/>
      <c r="E27" s="412"/>
      <c r="F27" s="41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182</v>
      </c>
      <c r="AC27" s="1027"/>
      <c r="AD27" s="1027"/>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353</v>
      </c>
      <c r="B30" s="405"/>
      <c r="C30" s="405"/>
      <c r="D30" s="405"/>
      <c r="E30" s="405"/>
      <c r="F30" s="406"/>
      <c r="G30" s="519" t="s">
        <v>146</v>
      </c>
      <c r="H30" s="440"/>
      <c r="I30" s="440"/>
      <c r="J30" s="440"/>
      <c r="K30" s="440"/>
      <c r="L30" s="440"/>
      <c r="M30" s="440"/>
      <c r="N30" s="440"/>
      <c r="O30" s="520"/>
      <c r="P30" s="439" t="s">
        <v>59</v>
      </c>
      <c r="Q30" s="440"/>
      <c r="R30" s="440"/>
      <c r="S30" s="440"/>
      <c r="T30" s="440"/>
      <c r="U30" s="440"/>
      <c r="V30" s="440"/>
      <c r="W30" s="440"/>
      <c r="X30" s="520"/>
      <c r="Y30" s="1033"/>
      <c r="Z30" s="835"/>
      <c r="AA30" s="836"/>
      <c r="AB30" s="1037" t="s">
        <v>11</v>
      </c>
      <c r="AC30" s="1038"/>
      <c r="AD30" s="1039"/>
      <c r="AE30" s="248" t="s">
        <v>397</v>
      </c>
      <c r="AF30" s="248"/>
      <c r="AG30" s="248"/>
      <c r="AH30" s="248"/>
      <c r="AI30" s="248" t="s">
        <v>395</v>
      </c>
      <c r="AJ30" s="248"/>
      <c r="AK30" s="248"/>
      <c r="AL30" s="248"/>
      <c r="AM30" s="248" t="s">
        <v>424</v>
      </c>
      <c r="AN30" s="248"/>
      <c r="AO30" s="248"/>
      <c r="AP30" s="242"/>
      <c r="AQ30" s="158" t="s">
        <v>235</v>
      </c>
      <c r="AR30" s="129"/>
      <c r="AS30" s="129"/>
      <c r="AT30" s="130"/>
      <c r="AU30" s="540" t="s">
        <v>134</v>
      </c>
      <c r="AV30" s="540"/>
      <c r="AW30" s="540"/>
      <c r="AX30" s="54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8"/>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8"/>
      <c r="AC32" s="1032"/>
      <c r="AD32" s="1032"/>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8"/>
      <c r="B33" s="409"/>
      <c r="C33" s="409"/>
      <c r="D33" s="409"/>
      <c r="E33" s="409"/>
      <c r="F33" s="410"/>
      <c r="G33" s="1012"/>
      <c r="H33" s="1013"/>
      <c r="I33" s="1013"/>
      <c r="J33" s="1013"/>
      <c r="K33" s="1013"/>
      <c r="L33" s="1013"/>
      <c r="M33" s="1013"/>
      <c r="N33" s="1013"/>
      <c r="O33" s="1014"/>
      <c r="P33" s="1020"/>
      <c r="Q33" s="1020"/>
      <c r="R33" s="1020"/>
      <c r="S33" s="1020"/>
      <c r="T33" s="1020"/>
      <c r="U33" s="1020"/>
      <c r="V33" s="1020"/>
      <c r="W33" s="1020"/>
      <c r="X33" s="1021"/>
      <c r="Y33" s="422" t="s">
        <v>54</v>
      </c>
      <c r="Z33" s="1025"/>
      <c r="AA33" s="1026"/>
      <c r="AB33" s="530"/>
      <c r="AC33" s="1031"/>
      <c r="AD33" s="1031"/>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11"/>
      <c r="B34" s="412"/>
      <c r="C34" s="412"/>
      <c r="D34" s="412"/>
      <c r="E34" s="412"/>
      <c r="F34" s="41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182</v>
      </c>
      <c r="AC34" s="1027"/>
      <c r="AD34" s="1027"/>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353</v>
      </c>
      <c r="B37" s="405"/>
      <c r="C37" s="405"/>
      <c r="D37" s="405"/>
      <c r="E37" s="405"/>
      <c r="F37" s="406"/>
      <c r="G37" s="519" t="s">
        <v>146</v>
      </c>
      <c r="H37" s="440"/>
      <c r="I37" s="440"/>
      <c r="J37" s="440"/>
      <c r="K37" s="440"/>
      <c r="L37" s="440"/>
      <c r="M37" s="440"/>
      <c r="N37" s="440"/>
      <c r="O37" s="520"/>
      <c r="P37" s="439" t="s">
        <v>59</v>
      </c>
      <c r="Q37" s="440"/>
      <c r="R37" s="440"/>
      <c r="S37" s="440"/>
      <c r="T37" s="440"/>
      <c r="U37" s="440"/>
      <c r="V37" s="440"/>
      <c r="W37" s="440"/>
      <c r="X37" s="520"/>
      <c r="Y37" s="1033"/>
      <c r="Z37" s="835"/>
      <c r="AA37" s="836"/>
      <c r="AB37" s="1037" t="s">
        <v>11</v>
      </c>
      <c r="AC37" s="1038"/>
      <c r="AD37" s="1039"/>
      <c r="AE37" s="248" t="s">
        <v>397</v>
      </c>
      <c r="AF37" s="248"/>
      <c r="AG37" s="248"/>
      <c r="AH37" s="248"/>
      <c r="AI37" s="248" t="s">
        <v>395</v>
      </c>
      <c r="AJ37" s="248"/>
      <c r="AK37" s="248"/>
      <c r="AL37" s="248"/>
      <c r="AM37" s="248" t="s">
        <v>424</v>
      </c>
      <c r="AN37" s="248"/>
      <c r="AO37" s="248"/>
      <c r="AP37" s="242"/>
      <c r="AQ37" s="158" t="s">
        <v>235</v>
      </c>
      <c r="AR37" s="129"/>
      <c r="AS37" s="129"/>
      <c r="AT37" s="130"/>
      <c r="AU37" s="540" t="s">
        <v>134</v>
      </c>
      <c r="AV37" s="540"/>
      <c r="AW37" s="540"/>
      <c r="AX37" s="541"/>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8"/>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8"/>
      <c r="AC39" s="1032"/>
      <c r="AD39" s="1032"/>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8"/>
      <c r="B40" s="409"/>
      <c r="C40" s="409"/>
      <c r="D40" s="409"/>
      <c r="E40" s="409"/>
      <c r="F40" s="410"/>
      <c r="G40" s="1012"/>
      <c r="H40" s="1013"/>
      <c r="I40" s="1013"/>
      <c r="J40" s="1013"/>
      <c r="K40" s="1013"/>
      <c r="L40" s="1013"/>
      <c r="M40" s="1013"/>
      <c r="N40" s="1013"/>
      <c r="O40" s="1014"/>
      <c r="P40" s="1020"/>
      <c r="Q40" s="1020"/>
      <c r="R40" s="1020"/>
      <c r="S40" s="1020"/>
      <c r="T40" s="1020"/>
      <c r="U40" s="1020"/>
      <c r="V40" s="1020"/>
      <c r="W40" s="1020"/>
      <c r="X40" s="1021"/>
      <c r="Y40" s="422" t="s">
        <v>54</v>
      </c>
      <c r="Z40" s="1025"/>
      <c r="AA40" s="1026"/>
      <c r="AB40" s="530"/>
      <c r="AC40" s="1031"/>
      <c r="AD40" s="1031"/>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11"/>
      <c r="B41" s="412"/>
      <c r="C41" s="412"/>
      <c r="D41" s="412"/>
      <c r="E41" s="412"/>
      <c r="F41" s="41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182</v>
      </c>
      <c r="AC41" s="1027"/>
      <c r="AD41" s="1027"/>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353</v>
      </c>
      <c r="B44" s="405"/>
      <c r="C44" s="405"/>
      <c r="D44" s="405"/>
      <c r="E44" s="405"/>
      <c r="F44" s="406"/>
      <c r="G44" s="519" t="s">
        <v>146</v>
      </c>
      <c r="H44" s="440"/>
      <c r="I44" s="440"/>
      <c r="J44" s="440"/>
      <c r="K44" s="440"/>
      <c r="L44" s="440"/>
      <c r="M44" s="440"/>
      <c r="N44" s="440"/>
      <c r="O44" s="520"/>
      <c r="P44" s="439" t="s">
        <v>59</v>
      </c>
      <c r="Q44" s="440"/>
      <c r="R44" s="440"/>
      <c r="S44" s="440"/>
      <c r="T44" s="440"/>
      <c r="U44" s="440"/>
      <c r="V44" s="440"/>
      <c r="W44" s="440"/>
      <c r="X44" s="520"/>
      <c r="Y44" s="1033"/>
      <c r="Z44" s="835"/>
      <c r="AA44" s="836"/>
      <c r="AB44" s="1037" t="s">
        <v>11</v>
      </c>
      <c r="AC44" s="1038"/>
      <c r="AD44" s="1039"/>
      <c r="AE44" s="248" t="s">
        <v>397</v>
      </c>
      <c r="AF44" s="248"/>
      <c r="AG44" s="248"/>
      <c r="AH44" s="248"/>
      <c r="AI44" s="248" t="s">
        <v>395</v>
      </c>
      <c r="AJ44" s="248"/>
      <c r="AK44" s="248"/>
      <c r="AL44" s="248"/>
      <c r="AM44" s="248" t="s">
        <v>424</v>
      </c>
      <c r="AN44" s="248"/>
      <c r="AO44" s="248"/>
      <c r="AP44" s="242"/>
      <c r="AQ44" s="158" t="s">
        <v>235</v>
      </c>
      <c r="AR44" s="129"/>
      <c r="AS44" s="129"/>
      <c r="AT44" s="130"/>
      <c r="AU44" s="540" t="s">
        <v>134</v>
      </c>
      <c r="AV44" s="540"/>
      <c r="AW44" s="540"/>
      <c r="AX44" s="541"/>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8"/>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8"/>
      <c r="AC46" s="1032"/>
      <c r="AD46" s="1032"/>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8"/>
      <c r="B47" s="409"/>
      <c r="C47" s="409"/>
      <c r="D47" s="409"/>
      <c r="E47" s="409"/>
      <c r="F47" s="410"/>
      <c r="G47" s="1012"/>
      <c r="H47" s="1013"/>
      <c r="I47" s="1013"/>
      <c r="J47" s="1013"/>
      <c r="K47" s="1013"/>
      <c r="L47" s="1013"/>
      <c r="M47" s="1013"/>
      <c r="N47" s="1013"/>
      <c r="O47" s="1014"/>
      <c r="P47" s="1020"/>
      <c r="Q47" s="1020"/>
      <c r="R47" s="1020"/>
      <c r="S47" s="1020"/>
      <c r="T47" s="1020"/>
      <c r="U47" s="1020"/>
      <c r="V47" s="1020"/>
      <c r="W47" s="1020"/>
      <c r="X47" s="1021"/>
      <c r="Y47" s="422" t="s">
        <v>54</v>
      </c>
      <c r="Z47" s="1025"/>
      <c r="AA47" s="1026"/>
      <c r="AB47" s="530"/>
      <c r="AC47" s="1031"/>
      <c r="AD47" s="1031"/>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11"/>
      <c r="B48" s="412"/>
      <c r="C48" s="412"/>
      <c r="D48" s="412"/>
      <c r="E48" s="412"/>
      <c r="F48" s="41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182</v>
      </c>
      <c r="AC48" s="1027"/>
      <c r="AD48" s="1027"/>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353</v>
      </c>
      <c r="B51" s="405"/>
      <c r="C51" s="405"/>
      <c r="D51" s="405"/>
      <c r="E51" s="405"/>
      <c r="F51" s="406"/>
      <c r="G51" s="519" t="s">
        <v>146</v>
      </c>
      <c r="H51" s="440"/>
      <c r="I51" s="440"/>
      <c r="J51" s="440"/>
      <c r="K51" s="440"/>
      <c r="L51" s="440"/>
      <c r="M51" s="440"/>
      <c r="N51" s="440"/>
      <c r="O51" s="520"/>
      <c r="P51" s="439" t="s">
        <v>59</v>
      </c>
      <c r="Q51" s="440"/>
      <c r="R51" s="440"/>
      <c r="S51" s="440"/>
      <c r="T51" s="440"/>
      <c r="U51" s="440"/>
      <c r="V51" s="440"/>
      <c r="W51" s="440"/>
      <c r="X51" s="520"/>
      <c r="Y51" s="1033"/>
      <c r="Z51" s="835"/>
      <c r="AA51" s="836"/>
      <c r="AB51" s="242" t="s">
        <v>11</v>
      </c>
      <c r="AC51" s="1038"/>
      <c r="AD51" s="1039"/>
      <c r="AE51" s="248" t="s">
        <v>397</v>
      </c>
      <c r="AF51" s="248"/>
      <c r="AG51" s="248"/>
      <c r="AH51" s="248"/>
      <c r="AI51" s="248" t="s">
        <v>395</v>
      </c>
      <c r="AJ51" s="248"/>
      <c r="AK51" s="248"/>
      <c r="AL51" s="248"/>
      <c r="AM51" s="248" t="s">
        <v>424</v>
      </c>
      <c r="AN51" s="248"/>
      <c r="AO51" s="248"/>
      <c r="AP51" s="242"/>
      <c r="AQ51" s="158" t="s">
        <v>235</v>
      </c>
      <c r="AR51" s="129"/>
      <c r="AS51" s="129"/>
      <c r="AT51" s="130"/>
      <c r="AU51" s="540" t="s">
        <v>134</v>
      </c>
      <c r="AV51" s="540"/>
      <c r="AW51" s="540"/>
      <c r="AX51" s="541"/>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8"/>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8"/>
      <c r="AC53" s="1032"/>
      <c r="AD53" s="1032"/>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8"/>
      <c r="B54" s="409"/>
      <c r="C54" s="409"/>
      <c r="D54" s="409"/>
      <c r="E54" s="409"/>
      <c r="F54" s="410"/>
      <c r="G54" s="1012"/>
      <c r="H54" s="1013"/>
      <c r="I54" s="1013"/>
      <c r="J54" s="1013"/>
      <c r="K54" s="1013"/>
      <c r="L54" s="1013"/>
      <c r="M54" s="1013"/>
      <c r="N54" s="1013"/>
      <c r="O54" s="1014"/>
      <c r="P54" s="1020"/>
      <c r="Q54" s="1020"/>
      <c r="R54" s="1020"/>
      <c r="S54" s="1020"/>
      <c r="T54" s="1020"/>
      <c r="U54" s="1020"/>
      <c r="V54" s="1020"/>
      <c r="W54" s="1020"/>
      <c r="X54" s="1021"/>
      <c r="Y54" s="422" t="s">
        <v>54</v>
      </c>
      <c r="Z54" s="1025"/>
      <c r="AA54" s="1026"/>
      <c r="AB54" s="530"/>
      <c r="AC54" s="1031"/>
      <c r="AD54" s="1031"/>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11"/>
      <c r="B55" s="412"/>
      <c r="C55" s="412"/>
      <c r="D55" s="412"/>
      <c r="E55" s="412"/>
      <c r="F55" s="41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182</v>
      </c>
      <c r="AC55" s="1027"/>
      <c r="AD55" s="102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353</v>
      </c>
      <c r="B58" s="405"/>
      <c r="C58" s="405"/>
      <c r="D58" s="405"/>
      <c r="E58" s="405"/>
      <c r="F58" s="406"/>
      <c r="G58" s="519" t="s">
        <v>146</v>
      </c>
      <c r="H58" s="440"/>
      <c r="I58" s="440"/>
      <c r="J58" s="440"/>
      <c r="K58" s="440"/>
      <c r="L58" s="440"/>
      <c r="M58" s="440"/>
      <c r="N58" s="440"/>
      <c r="O58" s="520"/>
      <c r="P58" s="439" t="s">
        <v>59</v>
      </c>
      <c r="Q58" s="440"/>
      <c r="R58" s="440"/>
      <c r="S58" s="440"/>
      <c r="T58" s="440"/>
      <c r="U58" s="440"/>
      <c r="V58" s="440"/>
      <c r="W58" s="440"/>
      <c r="X58" s="520"/>
      <c r="Y58" s="1033"/>
      <c r="Z58" s="835"/>
      <c r="AA58" s="836"/>
      <c r="AB58" s="1037" t="s">
        <v>11</v>
      </c>
      <c r="AC58" s="1038"/>
      <c r="AD58" s="1039"/>
      <c r="AE58" s="248" t="s">
        <v>397</v>
      </c>
      <c r="AF58" s="248"/>
      <c r="AG58" s="248"/>
      <c r="AH58" s="248"/>
      <c r="AI58" s="248" t="s">
        <v>395</v>
      </c>
      <c r="AJ58" s="248"/>
      <c r="AK58" s="248"/>
      <c r="AL58" s="248"/>
      <c r="AM58" s="248" t="s">
        <v>424</v>
      </c>
      <c r="AN58" s="248"/>
      <c r="AO58" s="248"/>
      <c r="AP58" s="242"/>
      <c r="AQ58" s="158" t="s">
        <v>235</v>
      </c>
      <c r="AR58" s="129"/>
      <c r="AS58" s="129"/>
      <c r="AT58" s="130"/>
      <c r="AU58" s="540" t="s">
        <v>134</v>
      </c>
      <c r="AV58" s="540"/>
      <c r="AW58" s="540"/>
      <c r="AX58" s="541"/>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8"/>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8"/>
      <c r="AC60" s="1032"/>
      <c r="AD60" s="1032"/>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8"/>
      <c r="B61" s="409"/>
      <c r="C61" s="409"/>
      <c r="D61" s="409"/>
      <c r="E61" s="409"/>
      <c r="F61" s="410"/>
      <c r="G61" s="1012"/>
      <c r="H61" s="1013"/>
      <c r="I61" s="1013"/>
      <c r="J61" s="1013"/>
      <c r="K61" s="1013"/>
      <c r="L61" s="1013"/>
      <c r="M61" s="1013"/>
      <c r="N61" s="1013"/>
      <c r="O61" s="1014"/>
      <c r="P61" s="1020"/>
      <c r="Q61" s="1020"/>
      <c r="R61" s="1020"/>
      <c r="S61" s="1020"/>
      <c r="T61" s="1020"/>
      <c r="U61" s="1020"/>
      <c r="V61" s="1020"/>
      <c r="W61" s="1020"/>
      <c r="X61" s="1021"/>
      <c r="Y61" s="422" t="s">
        <v>54</v>
      </c>
      <c r="Z61" s="1025"/>
      <c r="AA61" s="1026"/>
      <c r="AB61" s="530"/>
      <c r="AC61" s="1031"/>
      <c r="AD61" s="1031"/>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11"/>
      <c r="B62" s="412"/>
      <c r="C62" s="412"/>
      <c r="D62" s="412"/>
      <c r="E62" s="412"/>
      <c r="F62" s="41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182</v>
      </c>
      <c r="AC62" s="1027"/>
      <c r="AD62" s="1027"/>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353</v>
      </c>
      <c r="B65" s="405"/>
      <c r="C65" s="405"/>
      <c r="D65" s="405"/>
      <c r="E65" s="405"/>
      <c r="F65" s="406"/>
      <c r="G65" s="519" t="s">
        <v>146</v>
      </c>
      <c r="H65" s="440"/>
      <c r="I65" s="440"/>
      <c r="J65" s="440"/>
      <c r="K65" s="440"/>
      <c r="L65" s="440"/>
      <c r="M65" s="440"/>
      <c r="N65" s="440"/>
      <c r="O65" s="520"/>
      <c r="P65" s="439" t="s">
        <v>59</v>
      </c>
      <c r="Q65" s="440"/>
      <c r="R65" s="440"/>
      <c r="S65" s="440"/>
      <c r="T65" s="440"/>
      <c r="U65" s="440"/>
      <c r="V65" s="440"/>
      <c r="W65" s="440"/>
      <c r="X65" s="520"/>
      <c r="Y65" s="1033"/>
      <c r="Z65" s="835"/>
      <c r="AA65" s="836"/>
      <c r="AB65" s="1037" t="s">
        <v>11</v>
      </c>
      <c r="AC65" s="1038"/>
      <c r="AD65" s="1039"/>
      <c r="AE65" s="248" t="s">
        <v>397</v>
      </c>
      <c r="AF65" s="248"/>
      <c r="AG65" s="248"/>
      <c r="AH65" s="248"/>
      <c r="AI65" s="248" t="s">
        <v>395</v>
      </c>
      <c r="AJ65" s="248"/>
      <c r="AK65" s="248"/>
      <c r="AL65" s="248"/>
      <c r="AM65" s="248" t="s">
        <v>424</v>
      </c>
      <c r="AN65" s="248"/>
      <c r="AO65" s="248"/>
      <c r="AP65" s="242"/>
      <c r="AQ65" s="158" t="s">
        <v>235</v>
      </c>
      <c r="AR65" s="129"/>
      <c r="AS65" s="129"/>
      <c r="AT65" s="130"/>
      <c r="AU65" s="540" t="s">
        <v>134</v>
      </c>
      <c r="AV65" s="540"/>
      <c r="AW65" s="540"/>
      <c r="AX65" s="541"/>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8"/>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8"/>
      <c r="AC67" s="1032"/>
      <c r="AD67" s="1032"/>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8"/>
      <c r="B68" s="409"/>
      <c r="C68" s="409"/>
      <c r="D68" s="409"/>
      <c r="E68" s="409"/>
      <c r="F68" s="410"/>
      <c r="G68" s="1012"/>
      <c r="H68" s="1013"/>
      <c r="I68" s="1013"/>
      <c r="J68" s="1013"/>
      <c r="K68" s="1013"/>
      <c r="L68" s="1013"/>
      <c r="M68" s="1013"/>
      <c r="N68" s="1013"/>
      <c r="O68" s="1014"/>
      <c r="P68" s="1020"/>
      <c r="Q68" s="1020"/>
      <c r="R68" s="1020"/>
      <c r="S68" s="1020"/>
      <c r="T68" s="1020"/>
      <c r="U68" s="1020"/>
      <c r="V68" s="1020"/>
      <c r="W68" s="1020"/>
      <c r="X68" s="1021"/>
      <c r="Y68" s="422" t="s">
        <v>54</v>
      </c>
      <c r="Z68" s="1025"/>
      <c r="AA68" s="1026"/>
      <c r="AB68" s="530"/>
      <c r="AC68" s="1031"/>
      <c r="AD68" s="1031"/>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11"/>
      <c r="B69" s="412"/>
      <c r="C69" s="412"/>
      <c r="D69" s="412"/>
      <c r="E69" s="412"/>
      <c r="F69" s="413"/>
      <c r="G69" s="1015"/>
      <c r="H69" s="1016"/>
      <c r="I69" s="1016"/>
      <c r="J69" s="1016"/>
      <c r="K69" s="1016"/>
      <c r="L69" s="1016"/>
      <c r="M69" s="1016"/>
      <c r="N69" s="1016"/>
      <c r="O69" s="1017"/>
      <c r="P69" s="1022"/>
      <c r="Q69" s="1022"/>
      <c r="R69" s="1022"/>
      <c r="S69" s="1022"/>
      <c r="T69" s="1022"/>
      <c r="U69" s="1022"/>
      <c r="V69" s="1022"/>
      <c r="W69" s="1022"/>
      <c r="X69" s="1023"/>
      <c r="Y69" s="422" t="s">
        <v>13</v>
      </c>
      <c r="Z69" s="1025"/>
      <c r="AA69" s="1026"/>
      <c r="AB69" s="563"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2"/>
      <c r="I3" s="672"/>
      <c r="J3" s="672"/>
      <c r="K3" s="672"/>
      <c r="L3" s="671" t="s">
        <v>18</v>
      </c>
      <c r="M3" s="672"/>
      <c r="N3" s="672"/>
      <c r="O3" s="672"/>
      <c r="P3" s="672"/>
      <c r="Q3" s="672"/>
      <c r="R3" s="672"/>
      <c r="S3" s="672"/>
      <c r="T3" s="672"/>
      <c r="U3" s="672"/>
      <c r="V3" s="672"/>
      <c r="W3" s="672"/>
      <c r="X3" s="673"/>
      <c r="Y3" s="657" t="s">
        <v>19</v>
      </c>
      <c r="Z3" s="658"/>
      <c r="AA3" s="658"/>
      <c r="AB3" s="802"/>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5"/>
      <c r="B4" s="1056"/>
      <c r="C4" s="1056"/>
      <c r="D4" s="1056"/>
      <c r="E4" s="1056"/>
      <c r="F4" s="1057"/>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55"/>
      <c r="B5" s="1056"/>
      <c r="C5" s="1056"/>
      <c r="D5" s="1056"/>
      <c r="E5" s="1056"/>
      <c r="F5" s="105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5"/>
      <c r="B6" s="1056"/>
      <c r="C6" s="1056"/>
      <c r="D6" s="1056"/>
      <c r="E6" s="1056"/>
      <c r="F6" s="105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5"/>
      <c r="B7" s="1056"/>
      <c r="C7" s="1056"/>
      <c r="D7" s="1056"/>
      <c r="E7" s="1056"/>
      <c r="F7" s="105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5"/>
      <c r="B8" s="1056"/>
      <c r="C8" s="1056"/>
      <c r="D8" s="1056"/>
      <c r="E8" s="1056"/>
      <c r="F8" s="105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5"/>
      <c r="B9" s="1056"/>
      <c r="C9" s="1056"/>
      <c r="D9" s="1056"/>
      <c r="E9" s="1056"/>
      <c r="F9" s="105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5"/>
      <c r="B10" s="1056"/>
      <c r="C10" s="1056"/>
      <c r="D10" s="1056"/>
      <c r="E10" s="1056"/>
      <c r="F10" s="105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5"/>
      <c r="B11" s="1056"/>
      <c r="C11" s="1056"/>
      <c r="D11" s="1056"/>
      <c r="E11" s="1056"/>
      <c r="F11" s="105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5"/>
      <c r="B12" s="1056"/>
      <c r="C12" s="1056"/>
      <c r="D12" s="1056"/>
      <c r="E12" s="1056"/>
      <c r="F12" s="105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5"/>
      <c r="B13" s="1056"/>
      <c r="C13" s="1056"/>
      <c r="D13" s="1056"/>
      <c r="E13" s="1056"/>
      <c r="F13" s="105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5"/>
      <c r="B16" s="1056"/>
      <c r="C16" s="1056"/>
      <c r="D16" s="1056"/>
      <c r="E16" s="1056"/>
      <c r="F16" s="1057"/>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5"/>
      <c r="B17" s="1056"/>
      <c r="C17" s="1056"/>
      <c r="D17" s="1056"/>
      <c r="E17" s="1056"/>
      <c r="F17" s="1057"/>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55"/>
      <c r="B18" s="1056"/>
      <c r="C18" s="1056"/>
      <c r="D18" s="1056"/>
      <c r="E18" s="1056"/>
      <c r="F18" s="105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5"/>
      <c r="B19" s="1056"/>
      <c r="C19" s="1056"/>
      <c r="D19" s="1056"/>
      <c r="E19" s="1056"/>
      <c r="F19" s="105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5"/>
      <c r="B20" s="1056"/>
      <c r="C20" s="1056"/>
      <c r="D20" s="1056"/>
      <c r="E20" s="1056"/>
      <c r="F20" s="105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5"/>
      <c r="B21" s="1056"/>
      <c r="C21" s="1056"/>
      <c r="D21" s="1056"/>
      <c r="E21" s="1056"/>
      <c r="F21" s="105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5"/>
      <c r="B22" s="1056"/>
      <c r="C22" s="1056"/>
      <c r="D22" s="1056"/>
      <c r="E22" s="1056"/>
      <c r="F22" s="105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5"/>
      <c r="B23" s="1056"/>
      <c r="C23" s="1056"/>
      <c r="D23" s="1056"/>
      <c r="E23" s="1056"/>
      <c r="F23" s="105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5"/>
      <c r="B24" s="1056"/>
      <c r="C24" s="1056"/>
      <c r="D24" s="1056"/>
      <c r="E24" s="1056"/>
      <c r="F24" s="105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5"/>
      <c r="B25" s="1056"/>
      <c r="C25" s="1056"/>
      <c r="D25" s="1056"/>
      <c r="E25" s="1056"/>
      <c r="F25" s="105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5"/>
      <c r="B26" s="1056"/>
      <c r="C26" s="1056"/>
      <c r="D26" s="1056"/>
      <c r="E26" s="1056"/>
      <c r="F26" s="105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5"/>
      <c r="B29" s="1056"/>
      <c r="C29" s="1056"/>
      <c r="D29" s="1056"/>
      <c r="E29" s="1056"/>
      <c r="F29" s="1057"/>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5"/>
      <c r="B30" s="1056"/>
      <c r="C30" s="1056"/>
      <c r="D30" s="1056"/>
      <c r="E30" s="1056"/>
      <c r="F30" s="1057"/>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55"/>
      <c r="B31" s="1056"/>
      <c r="C31" s="1056"/>
      <c r="D31" s="1056"/>
      <c r="E31" s="1056"/>
      <c r="F31" s="105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5"/>
      <c r="B32" s="1056"/>
      <c r="C32" s="1056"/>
      <c r="D32" s="1056"/>
      <c r="E32" s="1056"/>
      <c r="F32" s="105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5"/>
      <c r="B33" s="1056"/>
      <c r="C33" s="1056"/>
      <c r="D33" s="1056"/>
      <c r="E33" s="1056"/>
      <c r="F33" s="105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5"/>
      <c r="B34" s="1056"/>
      <c r="C34" s="1056"/>
      <c r="D34" s="1056"/>
      <c r="E34" s="1056"/>
      <c r="F34" s="105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5"/>
      <c r="B35" s="1056"/>
      <c r="C35" s="1056"/>
      <c r="D35" s="1056"/>
      <c r="E35" s="1056"/>
      <c r="F35" s="105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5"/>
      <c r="B36" s="1056"/>
      <c r="C36" s="1056"/>
      <c r="D36" s="1056"/>
      <c r="E36" s="1056"/>
      <c r="F36" s="105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5"/>
      <c r="B37" s="1056"/>
      <c r="C37" s="1056"/>
      <c r="D37" s="1056"/>
      <c r="E37" s="1056"/>
      <c r="F37" s="105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5"/>
      <c r="B38" s="1056"/>
      <c r="C38" s="1056"/>
      <c r="D38" s="1056"/>
      <c r="E38" s="1056"/>
      <c r="F38" s="105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5"/>
      <c r="B39" s="1056"/>
      <c r="C39" s="1056"/>
      <c r="D39" s="1056"/>
      <c r="E39" s="1056"/>
      <c r="F39" s="105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5"/>
      <c r="B42" s="1056"/>
      <c r="C42" s="1056"/>
      <c r="D42" s="1056"/>
      <c r="E42" s="1056"/>
      <c r="F42" s="1057"/>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5"/>
      <c r="B43" s="1056"/>
      <c r="C43" s="1056"/>
      <c r="D43" s="1056"/>
      <c r="E43" s="1056"/>
      <c r="F43" s="1057"/>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55"/>
      <c r="B44" s="1056"/>
      <c r="C44" s="1056"/>
      <c r="D44" s="1056"/>
      <c r="E44" s="1056"/>
      <c r="F44" s="105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5"/>
      <c r="B45" s="1056"/>
      <c r="C45" s="1056"/>
      <c r="D45" s="1056"/>
      <c r="E45" s="1056"/>
      <c r="F45" s="105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5"/>
      <c r="B46" s="1056"/>
      <c r="C46" s="1056"/>
      <c r="D46" s="1056"/>
      <c r="E46" s="1056"/>
      <c r="F46" s="105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5"/>
      <c r="B47" s="1056"/>
      <c r="C47" s="1056"/>
      <c r="D47" s="1056"/>
      <c r="E47" s="1056"/>
      <c r="F47" s="105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5"/>
      <c r="B48" s="1056"/>
      <c r="C48" s="1056"/>
      <c r="D48" s="1056"/>
      <c r="E48" s="1056"/>
      <c r="F48" s="105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5"/>
      <c r="B49" s="1056"/>
      <c r="C49" s="1056"/>
      <c r="D49" s="1056"/>
      <c r="E49" s="1056"/>
      <c r="F49" s="105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5"/>
      <c r="B50" s="1056"/>
      <c r="C50" s="1056"/>
      <c r="D50" s="1056"/>
      <c r="E50" s="1056"/>
      <c r="F50" s="105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5"/>
      <c r="B51" s="1056"/>
      <c r="C51" s="1056"/>
      <c r="D51" s="1056"/>
      <c r="E51" s="1056"/>
      <c r="F51" s="105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5"/>
      <c r="B52" s="1056"/>
      <c r="C52" s="1056"/>
      <c r="D52" s="1056"/>
      <c r="E52" s="1056"/>
      <c r="F52" s="105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5"/>
      <c r="B56" s="1056"/>
      <c r="C56" s="1056"/>
      <c r="D56" s="1056"/>
      <c r="E56" s="1056"/>
      <c r="F56" s="1057"/>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5"/>
      <c r="B57" s="1056"/>
      <c r="C57" s="1056"/>
      <c r="D57" s="1056"/>
      <c r="E57" s="1056"/>
      <c r="F57" s="1057"/>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55"/>
      <c r="B58" s="1056"/>
      <c r="C58" s="1056"/>
      <c r="D58" s="1056"/>
      <c r="E58" s="1056"/>
      <c r="F58" s="105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5"/>
      <c r="B59" s="1056"/>
      <c r="C59" s="1056"/>
      <c r="D59" s="1056"/>
      <c r="E59" s="1056"/>
      <c r="F59" s="105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5"/>
      <c r="B60" s="1056"/>
      <c r="C60" s="1056"/>
      <c r="D60" s="1056"/>
      <c r="E60" s="1056"/>
      <c r="F60" s="105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5"/>
      <c r="B61" s="1056"/>
      <c r="C61" s="1056"/>
      <c r="D61" s="1056"/>
      <c r="E61" s="1056"/>
      <c r="F61" s="105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5"/>
      <c r="B62" s="1056"/>
      <c r="C62" s="1056"/>
      <c r="D62" s="1056"/>
      <c r="E62" s="1056"/>
      <c r="F62" s="105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5"/>
      <c r="B63" s="1056"/>
      <c r="C63" s="1056"/>
      <c r="D63" s="1056"/>
      <c r="E63" s="1056"/>
      <c r="F63" s="105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5"/>
      <c r="B64" s="1056"/>
      <c r="C64" s="1056"/>
      <c r="D64" s="1056"/>
      <c r="E64" s="1056"/>
      <c r="F64" s="105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5"/>
      <c r="B65" s="1056"/>
      <c r="C65" s="1056"/>
      <c r="D65" s="1056"/>
      <c r="E65" s="1056"/>
      <c r="F65" s="105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5"/>
      <c r="B66" s="1056"/>
      <c r="C66" s="1056"/>
      <c r="D66" s="1056"/>
      <c r="E66" s="1056"/>
      <c r="F66" s="105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5"/>
      <c r="B69" s="1056"/>
      <c r="C69" s="1056"/>
      <c r="D69" s="1056"/>
      <c r="E69" s="1056"/>
      <c r="F69" s="1057"/>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5"/>
      <c r="B70" s="1056"/>
      <c r="C70" s="1056"/>
      <c r="D70" s="1056"/>
      <c r="E70" s="1056"/>
      <c r="F70" s="1057"/>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55"/>
      <c r="B71" s="1056"/>
      <c r="C71" s="1056"/>
      <c r="D71" s="1056"/>
      <c r="E71" s="1056"/>
      <c r="F71" s="105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5"/>
      <c r="B72" s="1056"/>
      <c r="C72" s="1056"/>
      <c r="D72" s="1056"/>
      <c r="E72" s="1056"/>
      <c r="F72" s="105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5"/>
      <c r="B73" s="1056"/>
      <c r="C73" s="1056"/>
      <c r="D73" s="1056"/>
      <c r="E73" s="1056"/>
      <c r="F73" s="105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5"/>
      <c r="B74" s="1056"/>
      <c r="C74" s="1056"/>
      <c r="D74" s="1056"/>
      <c r="E74" s="1056"/>
      <c r="F74" s="105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5"/>
      <c r="B75" s="1056"/>
      <c r="C75" s="1056"/>
      <c r="D75" s="1056"/>
      <c r="E75" s="1056"/>
      <c r="F75" s="105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5"/>
      <c r="B76" s="1056"/>
      <c r="C76" s="1056"/>
      <c r="D76" s="1056"/>
      <c r="E76" s="1056"/>
      <c r="F76" s="105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5"/>
      <c r="B77" s="1056"/>
      <c r="C77" s="1056"/>
      <c r="D77" s="1056"/>
      <c r="E77" s="1056"/>
      <c r="F77" s="105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5"/>
      <c r="B78" s="1056"/>
      <c r="C78" s="1056"/>
      <c r="D78" s="1056"/>
      <c r="E78" s="1056"/>
      <c r="F78" s="105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5"/>
      <c r="B79" s="1056"/>
      <c r="C79" s="1056"/>
      <c r="D79" s="1056"/>
      <c r="E79" s="1056"/>
      <c r="F79" s="105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5"/>
      <c r="B82" s="1056"/>
      <c r="C82" s="1056"/>
      <c r="D82" s="1056"/>
      <c r="E82" s="1056"/>
      <c r="F82" s="1057"/>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5"/>
      <c r="B83" s="1056"/>
      <c r="C83" s="1056"/>
      <c r="D83" s="1056"/>
      <c r="E83" s="1056"/>
      <c r="F83" s="1057"/>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55"/>
      <c r="B84" s="1056"/>
      <c r="C84" s="1056"/>
      <c r="D84" s="1056"/>
      <c r="E84" s="1056"/>
      <c r="F84" s="105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5"/>
      <c r="B85" s="1056"/>
      <c r="C85" s="1056"/>
      <c r="D85" s="1056"/>
      <c r="E85" s="1056"/>
      <c r="F85" s="105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5"/>
      <c r="B86" s="1056"/>
      <c r="C86" s="1056"/>
      <c r="D86" s="1056"/>
      <c r="E86" s="1056"/>
      <c r="F86" s="105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5"/>
      <c r="B87" s="1056"/>
      <c r="C87" s="1056"/>
      <c r="D87" s="1056"/>
      <c r="E87" s="1056"/>
      <c r="F87" s="105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5"/>
      <c r="B88" s="1056"/>
      <c r="C88" s="1056"/>
      <c r="D88" s="1056"/>
      <c r="E88" s="1056"/>
      <c r="F88" s="105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5"/>
      <c r="B89" s="1056"/>
      <c r="C89" s="1056"/>
      <c r="D89" s="1056"/>
      <c r="E89" s="1056"/>
      <c r="F89" s="105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5"/>
      <c r="B90" s="1056"/>
      <c r="C90" s="1056"/>
      <c r="D90" s="1056"/>
      <c r="E90" s="1056"/>
      <c r="F90" s="105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5"/>
      <c r="B91" s="1056"/>
      <c r="C91" s="1056"/>
      <c r="D91" s="1056"/>
      <c r="E91" s="1056"/>
      <c r="F91" s="105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5"/>
      <c r="B92" s="1056"/>
      <c r="C92" s="1056"/>
      <c r="D92" s="1056"/>
      <c r="E92" s="1056"/>
      <c r="F92" s="105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5"/>
      <c r="B95" s="1056"/>
      <c r="C95" s="1056"/>
      <c r="D95" s="1056"/>
      <c r="E95" s="1056"/>
      <c r="F95" s="1057"/>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5"/>
      <c r="B96" s="1056"/>
      <c r="C96" s="1056"/>
      <c r="D96" s="1056"/>
      <c r="E96" s="1056"/>
      <c r="F96" s="1057"/>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55"/>
      <c r="B97" s="1056"/>
      <c r="C97" s="1056"/>
      <c r="D97" s="1056"/>
      <c r="E97" s="1056"/>
      <c r="F97" s="105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5"/>
      <c r="B98" s="1056"/>
      <c r="C98" s="1056"/>
      <c r="D98" s="1056"/>
      <c r="E98" s="1056"/>
      <c r="F98" s="105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5"/>
      <c r="B99" s="1056"/>
      <c r="C99" s="1056"/>
      <c r="D99" s="1056"/>
      <c r="E99" s="1056"/>
      <c r="F99" s="105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5"/>
      <c r="B100" s="1056"/>
      <c r="C100" s="1056"/>
      <c r="D100" s="1056"/>
      <c r="E100" s="1056"/>
      <c r="F100" s="105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5"/>
      <c r="B101" s="1056"/>
      <c r="C101" s="1056"/>
      <c r="D101" s="1056"/>
      <c r="E101" s="1056"/>
      <c r="F101" s="105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5"/>
      <c r="B102" s="1056"/>
      <c r="C102" s="1056"/>
      <c r="D102" s="1056"/>
      <c r="E102" s="1056"/>
      <c r="F102" s="105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5"/>
      <c r="B103" s="1056"/>
      <c r="C103" s="1056"/>
      <c r="D103" s="1056"/>
      <c r="E103" s="1056"/>
      <c r="F103" s="105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5"/>
      <c r="B104" s="1056"/>
      <c r="C104" s="1056"/>
      <c r="D104" s="1056"/>
      <c r="E104" s="1056"/>
      <c r="F104" s="105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5"/>
      <c r="B105" s="1056"/>
      <c r="C105" s="1056"/>
      <c r="D105" s="1056"/>
      <c r="E105" s="1056"/>
      <c r="F105" s="105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5"/>
      <c r="B109" s="1056"/>
      <c r="C109" s="1056"/>
      <c r="D109" s="1056"/>
      <c r="E109" s="1056"/>
      <c r="F109" s="1057"/>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5"/>
      <c r="B110" s="1056"/>
      <c r="C110" s="1056"/>
      <c r="D110" s="1056"/>
      <c r="E110" s="1056"/>
      <c r="F110" s="1057"/>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55"/>
      <c r="B111" s="1056"/>
      <c r="C111" s="1056"/>
      <c r="D111" s="1056"/>
      <c r="E111" s="1056"/>
      <c r="F111" s="105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5"/>
      <c r="B112" s="1056"/>
      <c r="C112" s="1056"/>
      <c r="D112" s="1056"/>
      <c r="E112" s="1056"/>
      <c r="F112" s="105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5"/>
      <c r="B113" s="1056"/>
      <c r="C113" s="1056"/>
      <c r="D113" s="1056"/>
      <c r="E113" s="1056"/>
      <c r="F113" s="105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5"/>
      <c r="B114" s="1056"/>
      <c r="C114" s="1056"/>
      <c r="D114" s="1056"/>
      <c r="E114" s="1056"/>
      <c r="F114" s="105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5"/>
      <c r="B115" s="1056"/>
      <c r="C115" s="1056"/>
      <c r="D115" s="1056"/>
      <c r="E115" s="1056"/>
      <c r="F115" s="105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5"/>
      <c r="B116" s="1056"/>
      <c r="C116" s="1056"/>
      <c r="D116" s="1056"/>
      <c r="E116" s="1056"/>
      <c r="F116" s="105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5"/>
      <c r="B117" s="1056"/>
      <c r="C117" s="1056"/>
      <c r="D117" s="1056"/>
      <c r="E117" s="1056"/>
      <c r="F117" s="105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5"/>
      <c r="B118" s="1056"/>
      <c r="C118" s="1056"/>
      <c r="D118" s="1056"/>
      <c r="E118" s="1056"/>
      <c r="F118" s="105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5"/>
      <c r="B119" s="1056"/>
      <c r="C119" s="1056"/>
      <c r="D119" s="1056"/>
      <c r="E119" s="1056"/>
      <c r="F119" s="105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5"/>
      <c r="B122" s="1056"/>
      <c r="C122" s="1056"/>
      <c r="D122" s="1056"/>
      <c r="E122" s="1056"/>
      <c r="F122" s="1057"/>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5"/>
      <c r="B123" s="1056"/>
      <c r="C123" s="1056"/>
      <c r="D123" s="1056"/>
      <c r="E123" s="1056"/>
      <c r="F123" s="1057"/>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55"/>
      <c r="B124" s="1056"/>
      <c r="C124" s="1056"/>
      <c r="D124" s="1056"/>
      <c r="E124" s="1056"/>
      <c r="F124" s="105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5"/>
      <c r="B125" s="1056"/>
      <c r="C125" s="1056"/>
      <c r="D125" s="1056"/>
      <c r="E125" s="1056"/>
      <c r="F125" s="105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5"/>
      <c r="B126" s="1056"/>
      <c r="C126" s="1056"/>
      <c r="D126" s="1056"/>
      <c r="E126" s="1056"/>
      <c r="F126" s="105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5"/>
      <c r="B127" s="1056"/>
      <c r="C127" s="1056"/>
      <c r="D127" s="1056"/>
      <c r="E127" s="1056"/>
      <c r="F127" s="105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5"/>
      <c r="B128" s="1056"/>
      <c r="C128" s="1056"/>
      <c r="D128" s="1056"/>
      <c r="E128" s="1056"/>
      <c r="F128" s="105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5"/>
      <c r="B129" s="1056"/>
      <c r="C129" s="1056"/>
      <c r="D129" s="1056"/>
      <c r="E129" s="1056"/>
      <c r="F129" s="105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5"/>
      <c r="B130" s="1056"/>
      <c r="C130" s="1056"/>
      <c r="D130" s="1056"/>
      <c r="E130" s="1056"/>
      <c r="F130" s="105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5"/>
      <c r="B131" s="1056"/>
      <c r="C131" s="1056"/>
      <c r="D131" s="1056"/>
      <c r="E131" s="1056"/>
      <c r="F131" s="105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5"/>
      <c r="B132" s="1056"/>
      <c r="C132" s="1056"/>
      <c r="D132" s="1056"/>
      <c r="E132" s="1056"/>
      <c r="F132" s="105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5"/>
      <c r="B135" s="1056"/>
      <c r="C135" s="1056"/>
      <c r="D135" s="1056"/>
      <c r="E135" s="1056"/>
      <c r="F135" s="1057"/>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5"/>
      <c r="B136" s="1056"/>
      <c r="C136" s="1056"/>
      <c r="D136" s="1056"/>
      <c r="E136" s="1056"/>
      <c r="F136" s="1057"/>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55"/>
      <c r="B137" s="1056"/>
      <c r="C137" s="1056"/>
      <c r="D137" s="1056"/>
      <c r="E137" s="1056"/>
      <c r="F137" s="105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5"/>
      <c r="B138" s="1056"/>
      <c r="C138" s="1056"/>
      <c r="D138" s="1056"/>
      <c r="E138" s="1056"/>
      <c r="F138" s="105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5"/>
      <c r="B139" s="1056"/>
      <c r="C139" s="1056"/>
      <c r="D139" s="1056"/>
      <c r="E139" s="1056"/>
      <c r="F139" s="105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5"/>
      <c r="B140" s="1056"/>
      <c r="C140" s="1056"/>
      <c r="D140" s="1056"/>
      <c r="E140" s="1056"/>
      <c r="F140" s="105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5"/>
      <c r="B141" s="1056"/>
      <c r="C141" s="1056"/>
      <c r="D141" s="1056"/>
      <c r="E141" s="1056"/>
      <c r="F141" s="105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5"/>
      <c r="B142" s="1056"/>
      <c r="C142" s="1056"/>
      <c r="D142" s="1056"/>
      <c r="E142" s="1056"/>
      <c r="F142" s="105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5"/>
      <c r="B143" s="1056"/>
      <c r="C143" s="1056"/>
      <c r="D143" s="1056"/>
      <c r="E143" s="1056"/>
      <c r="F143" s="105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5"/>
      <c r="B144" s="1056"/>
      <c r="C144" s="1056"/>
      <c r="D144" s="1056"/>
      <c r="E144" s="1056"/>
      <c r="F144" s="105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5"/>
      <c r="B145" s="1056"/>
      <c r="C145" s="1056"/>
      <c r="D145" s="1056"/>
      <c r="E145" s="1056"/>
      <c r="F145" s="105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5"/>
      <c r="B148" s="1056"/>
      <c r="C148" s="1056"/>
      <c r="D148" s="1056"/>
      <c r="E148" s="1056"/>
      <c r="F148" s="1057"/>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5"/>
      <c r="B149" s="1056"/>
      <c r="C149" s="1056"/>
      <c r="D149" s="1056"/>
      <c r="E149" s="1056"/>
      <c r="F149" s="1057"/>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55"/>
      <c r="B150" s="1056"/>
      <c r="C150" s="1056"/>
      <c r="D150" s="1056"/>
      <c r="E150" s="1056"/>
      <c r="F150" s="105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5"/>
      <c r="B151" s="1056"/>
      <c r="C151" s="1056"/>
      <c r="D151" s="1056"/>
      <c r="E151" s="1056"/>
      <c r="F151" s="105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5"/>
      <c r="B152" s="1056"/>
      <c r="C152" s="1056"/>
      <c r="D152" s="1056"/>
      <c r="E152" s="1056"/>
      <c r="F152" s="105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5"/>
      <c r="B153" s="1056"/>
      <c r="C153" s="1056"/>
      <c r="D153" s="1056"/>
      <c r="E153" s="1056"/>
      <c r="F153" s="105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5"/>
      <c r="B154" s="1056"/>
      <c r="C154" s="1056"/>
      <c r="D154" s="1056"/>
      <c r="E154" s="1056"/>
      <c r="F154" s="105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5"/>
      <c r="B155" s="1056"/>
      <c r="C155" s="1056"/>
      <c r="D155" s="1056"/>
      <c r="E155" s="1056"/>
      <c r="F155" s="105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5"/>
      <c r="B156" s="1056"/>
      <c r="C156" s="1056"/>
      <c r="D156" s="1056"/>
      <c r="E156" s="1056"/>
      <c r="F156" s="105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5"/>
      <c r="B157" s="1056"/>
      <c r="C157" s="1056"/>
      <c r="D157" s="1056"/>
      <c r="E157" s="1056"/>
      <c r="F157" s="105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5"/>
      <c r="B158" s="1056"/>
      <c r="C158" s="1056"/>
      <c r="D158" s="1056"/>
      <c r="E158" s="1056"/>
      <c r="F158" s="105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5"/>
      <c r="B162" s="1056"/>
      <c r="C162" s="1056"/>
      <c r="D162" s="1056"/>
      <c r="E162" s="1056"/>
      <c r="F162" s="1057"/>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5"/>
      <c r="B163" s="1056"/>
      <c r="C163" s="1056"/>
      <c r="D163" s="1056"/>
      <c r="E163" s="1056"/>
      <c r="F163" s="1057"/>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55"/>
      <c r="B164" s="1056"/>
      <c r="C164" s="1056"/>
      <c r="D164" s="1056"/>
      <c r="E164" s="1056"/>
      <c r="F164" s="105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5"/>
      <c r="B165" s="1056"/>
      <c r="C165" s="1056"/>
      <c r="D165" s="1056"/>
      <c r="E165" s="1056"/>
      <c r="F165" s="105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5"/>
      <c r="B166" s="1056"/>
      <c r="C166" s="1056"/>
      <c r="D166" s="1056"/>
      <c r="E166" s="1056"/>
      <c r="F166" s="105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5"/>
      <c r="B167" s="1056"/>
      <c r="C167" s="1056"/>
      <c r="D167" s="1056"/>
      <c r="E167" s="1056"/>
      <c r="F167" s="105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5"/>
      <c r="B168" s="1056"/>
      <c r="C168" s="1056"/>
      <c r="D168" s="1056"/>
      <c r="E168" s="1056"/>
      <c r="F168" s="105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5"/>
      <c r="B169" s="1056"/>
      <c r="C169" s="1056"/>
      <c r="D169" s="1056"/>
      <c r="E169" s="1056"/>
      <c r="F169" s="105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5"/>
      <c r="B170" s="1056"/>
      <c r="C170" s="1056"/>
      <c r="D170" s="1056"/>
      <c r="E170" s="1056"/>
      <c r="F170" s="105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5"/>
      <c r="B171" s="1056"/>
      <c r="C171" s="1056"/>
      <c r="D171" s="1056"/>
      <c r="E171" s="1056"/>
      <c r="F171" s="105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5"/>
      <c r="B172" s="1056"/>
      <c r="C172" s="1056"/>
      <c r="D172" s="1056"/>
      <c r="E172" s="1056"/>
      <c r="F172" s="105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5"/>
      <c r="B175" s="1056"/>
      <c r="C175" s="1056"/>
      <c r="D175" s="1056"/>
      <c r="E175" s="1056"/>
      <c r="F175" s="1057"/>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5"/>
      <c r="B176" s="1056"/>
      <c r="C176" s="1056"/>
      <c r="D176" s="1056"/>
      <c r="E176" s="1056"/>
      <c r="F176" s="1057"/>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55"/>
      <c r="B177" s="1056"/>
      <c r="C177" s="1056"/>
      <c r="D177" s="1056"/>
      <c r="E177" s="1056"/>
      <c r="F177" s="105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5"/>
      <c r="B178" s="1056"/>
      <c r="C178" s="1056"/>
      <c r="D178" s="1056"/>
      <c r="E178" s="1056"/>
      <c r="F178" s="105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5"/>
      <c r="B179" s="1056"/>
      <c r="C179" s="1056"/>
      <c r="D179" s="1056"/>
      <c r="E179" s="1056"/>
      <c r="F179" s="105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5"/>
      <c r="B180" s="1056"/>
      <c r="C180" s="1056"/>
      <c r="D180" s="1056"/>
      <c r="E180" s="1056"/>
      <c r="F180" s="105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5"/>
      <c r="B181" s="1056"/>
      <c r="C181" s="1056"/>
      <c r="D181" s="1056"/>
      <c r="E181" s="1056"/>
      <c r="F181" s="105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5"/>
      <c r="B182" s="1056"/>
      <c r="C182" s="1056"/>
      <c r="D182" s="1056"/>
      <c r="E182" s="1056"/>
      <c r="F182" s="105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5"/>
      <c r="B183" s="1056"/>
      <c r="C183" s="1056"/>
      <c r="D183" s="1056"/>
      <c r="E183" s="1056"/>
      <c r="F183" s="105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5"/>
      <c r="B184" s="1056"/>
      <c r="C184" s="1056"/>
      <c r="D184" s="1056"/>
      <c r="E184" s="1056"/>
      <c r="F184" s="105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5"/>
      <c r="B185" s="1056"/>
      <c r="C185" s="1056"/>
      <c r="D185" s="1056"/>
      <c r="E185" s="1056"/>
      <c r="F185" s="105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5"/>
      <c r="B188" s="1056"/>
      <c r="C188" s="1056"/>
      <c r="D188" s="1056"/>
      <c r="E188" s="1056"/>
      <c r="F188" s="1057"/>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5"/>
      <c r="B189" s="1056"/>
      <c r="C189" s="1056"/>
      <c r="D189" s="1056"/>
      <c r="E189" s="1056"/>
      <c r="F189" s="1057"/>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55"/>
      <c r="B190" s="1056"/>
      <c r="C190" s="1056"/>
      <c r="D190" s="1056"/>
      <c r="E190" s="1056"/>
      <c r="F190" s="105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5"/>
      <c r="B191" s="1056"/>
      <c r="C191" s="1056"/>
      <c r="D191" s="1056"/>
      <c r="E191" s="1056"/>
      <c r="F191" s="105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5"/>
      <c r="B192" s="1056"/>
      <c r="C192" s="1056"/>
      <c r="D192" s="1056"/>
      <c r="E192" s="1056"/>
      <c r="F192" s="105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5"/>
      <c r="B193" s="1056"/>
      <c r="C193" s="1056"/>
      <c r="D193" s="1056"/>
      <c r="E193" s="1056"/>
      <c r="F193" s="105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5"/>
      <c r="B194" s="1056"/>
      <c r="C194" s="1056"/>
      <c r="D194" s="1056"/>
      <c r="E194" s="1056"/>
      <c r="F194" s="105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5"/>
      <c r="B195" s="1056"/>
      <c r="C195" s="1056"/>
      <c r="D195" s="1056"/>
      <c r="E195" s="1056"/>
      <c r="F195" s="105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5"/>
      <c r="B196" s="1056"/>
      <c r="C196" s="1056"/>
      <c r="D196" s="1056"/>
      <c r="E196" s="1056"/>
      <c r="F196" s="105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5"/>
      <c r="B197" s="1056"/>
      <c r="C197" s="1056"/>
      <c r="D197" s="1056"/>
      <c r="E197" s="1056"/>
      <c r="F197" s="105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5"/>
      <c r="B198" s="1056"/>
      <c r="C198" s="1056"/>
      <c r="D198" s="1056"/>
      <c r="E198" s="1056"/>
      <c r="F198" s="105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5"/>
      <c r="B201" s="1056"/>
      <c r="C201" s="1056"/>
      <c r="D201" s="1056"/>
      <c r="E201" s="1056"/>
      <c r="F201" s="1057"/>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5"/>
      <c r="B202" s="1056"/>
      <c r="C202" s="1056"/>
      <c r="D202" s="1056"/>
      <c r="E202" s="1056"/>
      <c r="F202" s="1057"/>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55"/>
      <c r="B203" s="1056"/>
      <c r="C203" s="1056"/>
      <c r="D203" s="1056"/>
      <c r="E203" s="1056"/>
      <c r="F203" s="105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5"/>
      <c r="B204" s="1056"/>
      <c r="C204" s="1056"/>
      <c r="D204" s="1056"/>
      <c r="E204" s="1056"/>
      <c r="F204" s="105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5"/>
      <c r="B205" s="1056"/>
      <c r="C205" s="1056"/>
      <c r="D205" s="1056"/>
      <c r="E205" s="1056"/>
      <c r="F205" s="105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5"/>
      <c r="B206" s="1056"/>
      <c r="C206" s="1056"/>
      <c r="D206" s="1056"/>
      <c r="E206" s="1056"/>
      <c r="F206" s="105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5"/>
      <c r="B207" s="1056"/>
      <c r="C207" s="1056"/>
      <c r="D207" s="1056"/>
      <c r="E207" s="1056"/>
      <c r="F207" s="105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5"/>
      <c r="B208" s="1056"/>
      <c r="C208" s="1056"/>
      <c r="D208" s="1056"/>
      <c r="E208" s="1056"/>
      <c r="F208" s="105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5"/>
      <c r="B209" s="1056"/>
      <c r="C209" s="1056"/>
      <c r="D209" s="1056"/>
      <c r="E209" s="1056"/>
      <c r="F209" s="105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5"/>
      <c r="B210" s="1056"/>
      <c r="C210" s="1056"/>
      <c r="D210" s="1056"/>
      <c r="E210" s="1056"/>
      <c r="F210" s="105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5"/>
      <c r="B211" s="1056"/>
      <c r="C211" s="1056"/>
      <c r="D211" s="1056"/>
      <c r="E211" s="1056"/>
      <c r="F211" s="105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5"/>
      <c r="B215" s="1056"/>
      <c r="C215" s="1056"/>
      <c r="D215" s="1056"/>
      <c r="E215" s="1056"/>
      <c r="F215" s="1057"/>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5"/>
      <c r="B216" s="1056"/>
      <c r="C216" s="1056"/>
      <c r="D216" s="1056"/>
      <c r="E216" s="1056"/>
      <c r="F216" s="1057"/>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55"/>
      <c r="B217" s="1056"/>
      <c r="C217" s="1056"/>
      <c r="D217" s="1056"/>
      <c r="E217" s="1056"/>
      <c r="F217" s="105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5"/>
      <c r="B218" s="1056"/>
      <c r="C218" s="1056"/>
      <c r="D218" s="1056"/>
      <c r="E218" s="1056"/>
      <c r="F218" s="105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5"/>
      <c r="B219" s="1056"/>
      <c r="C219" s="1056"/>
      <c r="D219" s="1056"/>
      <c r="E219" s="1056"/>
      <c r="F219" s="105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5"/>
      <c r="B220" s="1056"/>
      <c r="C220" s="1056"/>
      <c r="D220" s="1056"/>
      <c r="E220" s="1056"/>
      <c r="F220" s="105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5"/>
      <c r="B221" s="1056"/>
      <c r="C221" s="1056"/>
      <c r="D221" s="1056"/>
      <c r="E221" s="1056"/>
      <c r="F221" s="105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5"/>
      <c r="B222" s="1056"/>
      <c r="C222" s="1056"/>
      <c r="D222" s="1056"/>
      <c r="E222" s="1056"/>
      <c r="F222" s="105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5"/>
      <c r="B223" s="1056"/>
      <c r="C223" s="1056"/>
      <c r="D223" s="1056"/>
      <c r="E223" s="1056"/>
      <c r="F223" s="105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5"/>
      <c r="B224" s="1056"/>
      <c r="C224" s="1056"/>
      <c r="D224" s="1056"/>
      <c r="E224" s="1056"/>
      <c r="F224" s="105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5"/>
      <c r="B225" s="1056"/>
      <c r="C225" s="1056"/>
      <c r="D225" s="1056"/>
      <c r="E225" s="1056"/>
      <c r="F225" s="105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5"/>
      <c r="B228" s="1056"/>
      <c r="C228" s="1056"/>
      <c r="D228" s="1056"/>
      <c r="E228" s="1056"/>
      <c r="F228" s="1057"/>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5"/>
      <c r="B229" s="1056"/>
      <c r="C229" s="1056"/>
      <c r="D229" s="1056"/>
      <c r="E229" s="1056"/>
      <c r="F229" s="1057"/>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55"/>
      <c r="B230" s="1056"/>
      <c r="C230" s="1056"/>
      <c r="D230" s="1056"/>
      <c r="E230" s="1056"/>
      <c r="F230" s="105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5"/>
      <c r="B231" s="1056"/>
      <c r="C231" s="1056"/>
      <c r="D231" s="1056"/>
      <c r="E231" s="1056"/>
      <c r="F231" s="105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5"/>
      <c r="B232" s="1056"/>
      <c r="C232" s="1056"/>
      <c r="D232" s="1056"/>
      <c r="E232" s="1056"/>
      <c r="F232" s="105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5"/>
      <c r="B233" s="1056"/>
      <c r="C233" s="1056"/>
      <c r="D233" s="1056"/>
      <c r="E233" s="1056"/>
      <c r="F233" s="105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5"/>
      <c r="B234" s="1056"/>
      <c r="C234" s="1056"/>
      <c r="D234" s="1056"/>
      <c r="E234" s="1056"/>
      <c r="F234" s="105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5"/>
      <c r="B235" s="1056"/>
      <c r="C235" s="1056"/>
      <c r="D235" s="1056"/>
      <c r="E235" s="1056"/>
      <c r="F235" s="105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5"/>
      <c r="B236" s="1056"/>
      <c r="C236" s="1056"/>
      <c r="D236" s="1056"/>
      <c r="E236" s="1056"/>
      <c r="F236" s="105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5"/>
      <c r="B237" s="1056"/>
      <c r="C237" s="1056"/>
      <c r="D237" s="1056"/>
      <c r="E237" s="1056"/>
      <c r="F237" s="105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5"/>
      <c r="B238" s="1056"/>
      <c r="C238" s="1056"/>
      <c r="D238" s="1056"/>
      <c r="E238" s="1056"/>
      <c r="F238" s="105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5"/>
      <c r="B241" s="1056"/>
      <c r="C241" s="1056"/>
      <c r="D241" s="1056"/>
      <c r="E241" s="1056"/>
      <c r="F241" s="1057"/>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5"/>
      <c r="B242" s="1056"/>
      <c r="C242" s="1056"/>
      <c r="D242" s="1056"/>
      <c r="E242" s="1056"/>
      <c r="F242" s="1057"/>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55"/>
      <c r="B243" s="1056"/>
      <c r="C243" s="1056"/>
      <c r="D243" s="1056"/>
      <c r="E243" s="1056"/>
      <c r="F243" s="105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5"/>
      <c r="B244" s="1056"/>
      <c r="C244" s="1056"/>
      <c r="D244" s="1056"/>
      <c r="E244" s="1056"/>
      <c r="F244" s="105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5"/>
      <c r="B245" s="1056"/>
      <c r="C245" s="1056"/>
      <c r="D245" s="1056"/>
      <c r="E245" s="1056"/>
      <c r="F245" s="105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5"/>
      <c r="B246" s="1056"/>
      <c r="C246" s="1056"/>
      <c r="D246" s="1056"/>
      <c r="E246" s="1056"/>
      <c r="F246" s="105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5"/>
      <c r="B247" s="1056"/>
      <c r="C247" s="1056"/>
      <c r="D247" s="1056"/>
      <c r="E247" s="1056"/>
      <c r="F247" s="105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5"/>
      <c r="B248" s="1056"/>
      <c r="C248" s="1056"/>
      <c r="D248" s="1056"/>
      <c r="E248" s="1056"/>
      <c r="F248" s="105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5"/>
      <c r="B249" s="1056"/>
      <c r="C249" s="1056"/>
      <c r="D249" s="1056"/>
      <c r="E249" s="1056"/>
      <c r="F249" s="105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5"/>
      <c r="B250" s="1056"/>
      <c r="C250" s="1056"/>
      <c r="D250" s="1056"/>
      <c r="E250" s="1056"/>
      <c r="F250" s="105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5"/>
      <c r="B251" s="1056"/>
      <c r="C251" s="1056"/>
      <c r="D251" s="1056"/>
      <c r="E251" s="1056"/>
      <c r="F251" s="105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5"/>
      <c r="B254" s="1056"/>
      <c r="C254" s="1056"/>
      <c r="D254" s="1056"/>
      <c r="E254" s="1056"/>
      <c r="F254" s="1057"/>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5"/>
      <c r="B255" s="1056"/>
      <c r="C255" s="1056"/>
      <c r="D255" s="1056"/>
      <c r="E255" s="1056"/>
      <c r="F255" s="1057"/>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55"/>
      <c r="B256" s="1056"/>
      <c r="C256" s="1056"/>
      <c r="D256" s="1056"/>
      <c r="E256" s="1056"/>
      <c r="F256" s="105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5"/>
      <c r="B257" s="1056"/>
      <c r="C257" s="1056"/>
      <c r="D257" s="1056"/>
      <c r="E257" s="1056"/>
      <c r="F257" s="105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5"/>
      <c r="B258" s="1056"/>
      <c r="C258" s="1056"/>
      <c r="D258" s="1056"/>
      <c r="E258" s="1056"/>
      <c r="F258" s="105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5"/>
      <c r="B259" s="1056"/>
      <c r="C259" s="1056"/>
      <c r="D259" s="1056"/>
      <c r="E259" s="1056"/>
      <c r="F259" s="105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5"/>
      <c r="B260" s="1056"/>
      <c r="C260" s="1056"/>
      <c r="D260" s="1056"/>
      <c r="E260" s="1056"/>
      <c r="F260" s="105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5"/>
      <c r="B261" s="1056"/>
      <c r="C261" s="1056"/>
      <c r="D261" s="1056"/>
      <c r="E261" s="1056"/>
      <c r="F261" s="105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5"/>
      <c r="B262" s="1056"/>
      <c r="C262" s="1056"/>
      <c r="D262" s="1056"/>
      <c r="E262" s="1056"/>
      <c r="F262" s="105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5"/>
      <c r="B263" s="1056"/>
      <c r="C263" s="1056"/>
      <c r="D263" s="1056"/>
      <c r="E263" s="1056"/>
      <c r="F263" s="105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5"/>
      <c r="B264" s="1056"/>
      <c r="C264" s="1056"/>
      <c r="D264" s="1056"/>
      <c r="E264" s="1056"/>
      <c r="F264" s="105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6">
        <v>28</v>
      </c>
      <c r="B31" s="106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6">
        <v>29</v>
      </c>
      <c r="B32" s="106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6">
        <v>30</v>
      </c>
      <c r="B33" s="106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6">
        <v>1</v>
      </c>
      <c r="B37" s="106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6">
        <v>1</v>
      </c>
      <c r="B202" s="106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6">
        <v>17</v>
      </c>
      <c r="B647" s="106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6">
        <v>1</v>
      </c>
      <c r="B928" s="106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2020-11-16T08:19:25Z</dcterms:modified>
</cp:coreProperties>
</file>