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<sst xmlns="http://schemas.openxmlformats.org/spreadsheetml/2006/main" count="2979" uniqueCount="692">
  <si>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</si>
  <si>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</si>
  <si>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</si>
  <si>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</si>
  <si>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</si>
  <si>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</si>
  <si>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</si>
  <si>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</si>
  <si>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</si>
  <si>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</si>
  <si>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</si>
  <si>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</si>
  <si>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</si>
  <si>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</si>
  <si>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</si>
  <si>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</si>
  <si>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</si>
  <si>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</si>
  <si>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</si>
  <si>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</si>
  <si>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</si>
  <si>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</si>
  <si>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</si>
  <si>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</si>
  <si>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</si>
  <si>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</si>
  <si>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</si>
  <si>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</si>
  <si>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</si>
  <si>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</si>
  <si>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</si>
  <si>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</si>
  <si>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</si>
  <si>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</si>
  <si>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</si>
  <si>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</si>
  <si>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</si>
  <si>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</si>
  <si>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</si>
  <si>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</si>
  <si>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</si>
  <si>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</si>
  <si>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</si>
  <si>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</si>
  <si>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</si>
  <si>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</si>
  <si>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</si>
  <si>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</si>
  <si>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</si>
  <si>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</si>
  <si>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</si>
  <si>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</si>
  <si>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</si>
  <si>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</si>
  <si>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</si>
  <si>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</si>
  <si>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</si>
  <si>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</si>
  <si>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</si>
  <si>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</si>
  <si>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</si>
  <si>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</si>
  <si>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</si>
  <si>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</si>
  <si>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</si>
  <si>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</si>
  <si>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</si>
  <si>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</si>
  <si>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</si>
  <si>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</si>
  <si>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</si>
  <si>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</si>
  <si>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</si>
  <si>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</si>
  <si>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</si>
  <si>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</si>
  <si>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</si>
  <si>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</si>
  <si>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</si>
  <si>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</si>
  <si>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</si>
  <si>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</si>
  <si>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</si>
  <si>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</si>
  <si>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</si>
  <si>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</si>
  <si>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</si>
  <si>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</si>
  <si>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</si>
  <si>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</si>
  <si>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</si>
  <si>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</si>
  <si>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</si>
  <si>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</si>
  <si>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</si>
  <si>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</si>
  <si>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</si>
  <si>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</si>
  <si>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</si>
  <si>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</si>
  <si>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</si>
  <si>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</si>
  <si>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</si>
  <si>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</si>
  <si>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</si>
  <si>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</si>
  <si>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</si>
  <si>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</si>
  <si>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</si>
  <si>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</si>
  <si>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</si>
  <si>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</si>
  <si>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</si>
  <si>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</si>
  <si>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</si>
  <si>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</si>
  <si>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</si>
  <si>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</si>
  <si>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</si>
  <si>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</si>
  <si>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</si>
  <si>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</si>
  <si>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</si>
  <si>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</si>
  <si>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</si>
  <si>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</si>
  <si>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</si>
  <si>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</si>
  <si>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</si>
  <si>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</si>
  <si>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</si>
  <si>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</si>
  <si>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</si>
  <si>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</si>
  <si>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</si>
  <si>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</si>
  <si>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</si>
  <si>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</si>
  <si>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</si>
  <si>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</si>
  <si>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</si>
  <si>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</si>
  <si>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</si>
  <si>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</si>
  <si>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</si>
  <si>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</si>
  <si>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</si>
  <si>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</si>
  <si>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</si>
  <si>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</si>
  <si>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</si>
  <si>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</si>
  <si>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</si>
  <si>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</si>
  <si>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</si>
  <si>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</si>
  <si>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</si>
  <si>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</si>
  <si>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</si>
  <si>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</si>
  <si>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</si>
  <si>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</si>
  <si>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</si>
  <si>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</si>
  <si>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</si>
  <si>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</si>
  <si>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</si>
  <si>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</si>
  <si>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</si>
  <si>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</si>
  <si>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</si>
  <si>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</si>
  <si>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</si>
  <si>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</si>
  <si>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</si>
  <si>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</si>
  <si>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</si>
  <si>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</si>
  <si>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</si>
  <si>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</si>
  <si>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</si>
  <si>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</si>
  <si>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</si>
  <si>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</si>
  <si>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</si>
  <si>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</si>
  <si>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</si>
  <si>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</si>
  <si>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</si>
  <si>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</si>
  <si>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</si>
  <si>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</si>
  <si>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</si>
  <si>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</si>
  <si>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</si>
  <si>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</si>
  <si>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</si>
  <si>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</si>
  <si>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</si>
  <si>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</si>
  <si>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</si>
  <si>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</si>
  <si>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</si>
  <si>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</si>
  <si>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</si>
  <si>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</si>
  <si>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</si>
  <si>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</si>
  <si>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</si>
  <si>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</si>
  <si>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</si>
  <si>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</si>
  <si>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</si>
  <si>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</si>
  <si>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</si>
  <si>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</si>
  <si>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</si>
  <si>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</si>
  <si>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</si>
  <si>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</si>
  <si>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</si>
  <si>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</si>
  <si>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</si>
  <si>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</si>
  <si>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</si>
  <si>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</si>
  <si>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</si>
  <si>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</si>
  <si>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</si>
  <si>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</si>
  <si>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</si>
  <si>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</si>
  <si>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</si>
  <si>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</si>
  <si>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</si>
  <si>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</si>
  <si>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</si>
  <si>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</si>
  <si>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</si>
  <si>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</si>
  <si>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</si>
  <si>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</si>
  <si>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</si>
  <si>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</si>
  <si>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</si>
  <si>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</si>
  <si>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</si>
  <si>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</si>
  <si>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</si>
  <si>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</si>
  <si>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</si>
  <si>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</si>
  <si>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</si>
  <si>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</si>
  <si>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</si>
  <si>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</si>
  <si>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</si>
  <si>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</si>
  <si>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</si>
  <si>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</si>
  <si>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</si>
  <si>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</si>
  <si>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</si>
  <si>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</si>
  <si>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</si>
  <si>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</si>
  <si>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</si>
  <si>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</si>
  <si>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</si>
  <si>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</si>
  <si>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</si>
  <si>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</si>
  <si>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</si>
  <si>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</si>
  <si>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</si>
  <si>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</si>
  <si>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</si>
  <si>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</si>
  <si>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</si>
  <si>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</si>
  <si>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</si>
  <si>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</si>
  <si>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</si>
  <si>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</si>
  <si>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</si>
  <si>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</si>
  <si>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</si>
  <si>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</si>
  <si>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</si>
  <si>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</si>
  <si>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</si>
  <si>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</si>
  <si>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</si>
  <si>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</si>
  <si>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</si>
  <si>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</si>
  <si>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</si>
  <si>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</si>
  <si>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</si>
  <si>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</si>
  <si>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</si>
  <si>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</si>
  <si>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</si>
  <si>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</si>
  <si>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</si>
  <si>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</si>
  <si>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</si>
  <si>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</si>
  <si>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</si>
  <si>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</si>
  <si>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</si>
  <si>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</si>
  <si>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</si>
  <si>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</si>
  <si>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</si>
  <si>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</si>
  <si>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</si>
  <si>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</si>
  <si>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</si>
  <si>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</si>
  <si>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</si>
  <si>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</si>
  <si>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</si>
  <si>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</si>
  <si>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</si>
  <si>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</si>
  <si>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</si>
  <si>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</si>
  <si>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</si>
  <si>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</si>
  <si>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</si>
  <si>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</si>
  <si>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</si>
  <si>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</si>
  <si>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</si>
  <si>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</si>
  <si>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</si>
  <si>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</si>
  <si>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</si>
  <si>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</si>
  <si>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</si>
  <si>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</si>
  <si>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</si>
  <si>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</si>
  <si>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</si>
  <si>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</si>
  <si>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</si>
  <si>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</si>
  <si>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</si>
  <si>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</si>
  <si>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</si>
  <si>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</si>
  <si>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</si>
  <si>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</si>
  <si>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</si>
  <si>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</si>
  <si>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</si>
  <si>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</si>
  <si>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</si>
  <si>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</si>
  <si>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</si>
  <si>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</si>
  <si>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</si>
  <si>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</si>
  <si>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</si>
  <si>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</si>
  <si>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</si>
  <si>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</si>
  <si>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</si>
  <si>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</si>
  <si>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</si>
  <si>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</si>
  <si>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</si>
  <si>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</si>
  <si>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</si>
  <si>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</si>
  <si>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</si>
  <si>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</si>
  <si>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</si>
  <si>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</si>
  <si>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</si>
  <si>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</si>
  <si>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</si>
  <si>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</si>
  <si>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</si>
  <si>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</si>
  <si>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</si>
  <si>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</si>
  <si>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</si>
  <si>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</si>
  <si>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</si>
  <si>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</si>
  <si>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</si>
  <si>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</si>
  <si>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</si>
  <si>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</si>
  <si>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</si>
  <si>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</si>
  <si>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</si>
  <si>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</si>
  <si>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</si>
  <si>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</si>
  <si>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</si>
  <si>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</si>
  <si>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</si>
  <si>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</si>
  <si>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</si>
  <si>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</si>
  <si>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</si>
  <si>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</si>
  <si>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</si>
  <si>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</si>
  <si>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</si>
  <si>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</si>
  <si>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</si>
  <si>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</si>
  <si>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</si>
  <si>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</si>
  <si>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</si>
  <si>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</si>
  <si>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</si>
  <si>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</si>
  <si>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</si>
  <si>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</si>
  <si>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</si>
  <si>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</si>
  <si>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</si>
  <si>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</si>
  <si>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</si>
  <si>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</si>
  <si>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</si>
  <si>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</si>
  <si>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</si>
  <si>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</si>
  <si>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</si>
  <si>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</si>
  <si>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</si>
  <si>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</si>
  <si>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</si>
  <si>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</si>
  <si>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</si>
  <si>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</si>
  <si>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</si>
  <si>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</si>
  <si>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</si>
  <si>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</si>
  <si>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</si>
  <si>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</si>
  <si>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</si>
  <si>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</si>
  <si>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</si>
  <si>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</si>
  <si>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</si>
  <si>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</si>
  <si>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</si>
  <si>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</si>
  <si>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</si>
  <si>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</si>
  <si>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</si>
  <si>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</si>
  <si>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</si>
  <si>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</si>
  <si>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</si>
  <si>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</si>
  <si>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</si>
  <si>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</si>
  <si>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</si>
  <si>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</si>
  <si>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</si>
  <si>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</si>
  <si>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</si>
  <si>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</si>
  <si>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</si>
  <si>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</si>
  <si>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</si>
  <si>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</si>
  <si>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</si>
  <si>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</si>
  <si>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</si>
  <si>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</si>
  <si>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</si>
  <si>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</si>
  <si>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</si>
  <si>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</si>
  <si>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</si>
  <si>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</si>
  <si>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</si>
  <si>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</si>
  <si>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</si>
  <si>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</si>
  <si>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</si>
  <si>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</si>
  <si>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</si>
  <si>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</si>
  <si>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</si>
  <si>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</si>
  <si>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</si>
  <si>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</si>
  <si>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</si>
  <si>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</si>
  <si>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</si>
  <si>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</si>
  <si>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</si>
  <si>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</si>
  <si>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</si>
  <si>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</si>
  <si>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</si>
  <si>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</si>
  <si>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</si>
  <si>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</si>
  <si>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</si>
  <si>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</si>
  <si>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</si>
  <si>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</si>
  <si>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</si>
  <si>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</si>
  <si>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</si>
  <si>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</si>
  <si>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</si>
  <si>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</si>
  <si>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</si>
  <si>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</si>
  <si>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</si>
  <si>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</si>
  <si>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</si>
  <si>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</si>
  <si>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</si>
  <si>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</si>
  <si>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</si>
  <si>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</si>
  <si>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</si>
  <si>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</si>
  <si>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</si>
  <si>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</si>
  <si>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</si>
  <si>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</si>
  <si>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</si>
  <si>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</si>
  <si>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</si>
  <si>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</si>
  <si>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</si>
  <si>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</si>
  <si>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</si>
  <si>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</si>
  <si>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</si>
  <si>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</si>
  <si>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</si>
  <si>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</si>
  <si>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</si>
  <si>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</si>
  <si>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</si>
  <si>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</si>
  <si>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</si>
  <si>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</si>
  <si>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</si>
  <si>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</si>
  <si>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</si>
  <si>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</si>
  <si>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</si>
  <si>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</si>
  <si>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</si>
  <si>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</si>
  <si>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</si>
  <si>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生涯現役支援窓口事業</t>
    <rPh sb="0" eb="2">
      <t>ショウガイ</t>
    </rPh>
    <rPh sb="2" eb="4">
      <t>ゲンエキ</t>
    </rPh>
    <rPh sb="4" eb="6">
      <t>シエン</t>
    </rPh>
    <rPh sb="6" eb="8">
      <t>マドグチ</t>
    </rPh>
    <rPh sb="8" eb="10">
      <t>ジギョウ</t>
    </rPh>
    <phoneticPr fontId="5"/>
  </si>
  <si>
    <t>平成２５年度</t>
    <rPh sb="0" eb="2">
      <t>ヘイセイ</t>
    </rPh>
    <rPh sb="4" eb="5">
      <t>ネン</t>
    </rPh>
    <rPh sb="5" eb="6">
      <t>ド</t>
    </rPh>
    <phoneticPr fontId="5"/>
  </si>
  <si>
    <t>職業安定局</t>
    <rPh sb="0" eb="2">
      <t>ショクギョウ</t>
    </rPh>
    <rPh sb="2" eb="4">
      <t>アンテイ</t>
    </rPh>
    <rPh sb="4" eb="5">
      <t>キョク</t>
    </rPh>
    <phoneticPr fontId="5"/>
  </si>
  <si>
    <t>高齢者雇用対策課</t>
    <rPh sb="0" eb="3">
      <t>コウレイシャ</t>
    </rPh>
    <rPh sb="3" eb="5">
      <t>コヨウ</t>
    </rPh>
    <rPh sb="5" eb="8">
      <t>タイサクカ</t>
    </rPh>
    <phoneticPr fontId="5"/>
  </si>
  <si>
    <t>○</t>
  </si>
  <si>
    <t>雇用保険法第62条第１項第6号</t>
    <phoneticPr fontId="5"/>
  </si>
  <si>
    <t>高年齢者等職業安定対策基本方針（平成24年厚生労働省告示第559号）
働き方改革実行計画（平成29年3月28日働き方改革実現会議決定）</t>
    <rPh sb="35" eb="36">
      <t>ハタラ</t>
    </rPh>
    <rPh sb="37" eb="38">
      <t>カタ</t>
    </rPh>
    <rPh sb="38" eb="40">
      <t>カイカク</t>
    </rPh>
    <rPh sb="40" eb="42">
      <t>ジッコウ</t>
    </rPh>
    <rPh sb="42" eb="44">
      <t>ケイカク</t>
    </rPh>
    <rPh sb="45" eb="47">
      <t>ヘイセイ</t>
    </rPh>
    <rPh sb="49" eb="50">
      <t>ネン</t>
    </rPh>
    <rPh sb="51" eb="52">
      <t>ガツ</t>
    </rPh>
    <rPh sb="54" eb="55">
      <t>ニチ</t>
    </rPh>
    <rPh sb="55" eb="56">
      <t>ハタラ</t>
    </rPh>
    <rPh sb="57" eb="58">
      <t>カタ</t>
    </rPh>
    <rPh sb="58" eb="60">
      <t>カイカク</t>
    </rPh>
    <rPh sb="60" eb="62">
      <t>ジツゲン</t>
    </rPh>
    <rPh sb="62" eb="64">
      <t>カイギ</t>
    </rPh>
    <rPh sb="64" eb="66">
      <t>ケッテイ</t>
    </rPh>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</si>
  <si>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</si>
  <si>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全国の主要なハローワークに生涯現役支援窓口を開設し、高齢求職者等に対して職業生活の再設計に係る支援や支援チームによる就労支援を総合的に行う。なお、「働き方改革実行計画（平成29年3月28日働き方改革実現会議決定）」の行程表において、2020年までに300箇所とすることとされている。</t>
    <rPh sb="13" eb="15">
      <t>ショウガイ</t>
    </rPh>
    <rPh sb="15" eb="17">
      <t>ゲンエキ</t>
    </rPh>
    <rPh sb="17" eb="19">
      <t>シエン</t>
    </rPh>
    <rPh sb="108" eb="111">
      <t>コウテイヒョウ</t>
    </rPh>
    <rPh sb="120" eb="121">
      <t>ネン</t>
    </rPh>
    <rPh sb="127" eb="129">
      <t>カショ</t>
    </rPh>
    <phoneticPr fontId="5"/>
  </si>
  <si>
    <t>-</t>
  </si>
  <si>
    <t>-</t>
    <phoneticPr fontId="5"/>
  </si>
  <si>
    <t>-</t>
    <phoneticPr fontId="5"/>
  </si>
  <si>
    <t>-</t>
    <phoneticPr fontId="5"/>
  </si>
  <si>
    <t>-</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</si>
  <si>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</si>
  <si>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</si>
  <si>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</si>
  <si>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</si>
  <si>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</si>
  <si>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</si>
  <si>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就職率（65歳以上の支援対象者の就職件数／65歳以上の支援対象者数）</t>
    <rPh sb="0" eb="3">
      <t>シュウショクリツ</t>
    </rPh>
    <rPh sb="6" eb="7">
      <t>サイ</t>
    </rPh>
    <rPh sb="7" eb="9">
      <t>イジョウ</t>
    </rPh>
    <rPh sb="10" eb="12">
      <t>シエン</t>
    </rPh>
    <rPh sb="12" eb="15">
      <t>タイショウシャ</t>
    </rPh>
    <rPh sb="16" eb="18">
      <t>シュウショク</t>
    </rPh>
    <rPh sb="18" eb="20">
      <t>ケンスウ</t>
    </rPh>
    <rPh sb="23" eb="24">
      <t>サイ</t>
    </rPh>
    <rPh sb="24" eb="26">
      <t>イジョウ</t>
    </rPh>
    <rPh sb="27" eb="29">
      <t>シエン</t>
    </rPh>
    <rPh sb="29" eb="32">
      <t>タイショウシャ</t>
    </rPh>
    <rPh sb="32" eb="33">
      <t>スウ</t>
    </rPh>
    <phoneticPr fontId="5"/>
  </si>
  <si>
    <t>％</t>
    <phoneticPr fontId="5"/>
  </si>
  <si>
    <t>-</t>
    <phoneticPr fontId="5"/>
  </si>
  <si>
    <t>厚生労働省職業安定局調べ</t>
    <rPh sb="0" eb="2">
      <t>コウセイ</t>
    </rPh>
    <rPh sb="2" eb="4">
      <t>ロウドウ</t>
    </rPh>
    <rPh sb="4" eb="5">
      <t>ショウ</t>
    </rPh>
    <rPh sb="5" eb="7">
      <t>ショクギョウ</t>
    </rPh>
    <rPh sb="7" eb="9">
      <t>アンテイ</t>
    </rPh>
    <rPh sb="9" eb="10">
      <t>キョク</t>
    </rPh>
    <rPh sb="10" eb="11">
      <t>シラ</t>
    </rPh>
    <phoneticPr fontId="5"/>
  </si>
  <si>
    <t>55歳～64歳の就職率
※平成28年度から30年度までの成果目標</t>
    <rPh sb="2" eb="3">
      <t>サイ</t>
    </rPh>
    <rPh sb="6" eb="7">
      <t>サイ</t>
    </rPh>
    <rPh sb="8" eb="11">
      <t>シュウショクリツ</t>
    </rPh>
    <rPh sb="13" eb="15">
      <t>ヘイセイ</t>
    </rPh>
    <rPh sb="17" eb="19">
      <t>ネンド</t>
    </rPh>
    <rPh sb="23" eb="25">
      <t>ネンド</t>
    </rPh>
    <rPh sb="28" eb="30">
      <t>セイカ</t>
    </rPh>
    <rPh sb="30" eb="32">
      <t>モクヒョウ</t>
    </rPh>
    <phoneticPr fontId="5"/>
  </si>
  <si>
    <t>就職率（55歳～64歳の支援対象者の就職件数／55歳～64歳以上の支援対象者数）</t>
    <rPh sb="0" eb="3">
      <t>シュウショクリツ</t>
    </rPh>
    <rPh sb="6" eb="7">
      <t>サイ</t>
    </rPh>
    <rPh sb="10" eb="11">
      <t>サイ</t>
    </rPh>
    <rPh sb="12" eb="14">
      <t>シエン</t>
    </rPh>
    <rPh sb="14" eb="17">
      <t>タイショウシャ</t>
    </rPh>
    <rPh sb="18" eb="20">
      <t>シュウショク</t>
    </rPh>
    <rPh sb="20" eb="22">
      <t>ケンスウ</t>
    </rPh>
    <rPh sb="25" eb="26">
      <t>サイ</t>
    </rPh>
    <rPh sb="29" eb="30">
      <t>サイ</t>
    </rPh>
    <rPh sb="30" eb="32">
      <t>イジョウ</t>
    </rPh>
    <rPh sb="33" eb="35">
      <t>シエン</t>
    </rPh>
    <rPh sb="35" eb="38">
      <t>タイショウシャ</t>
    </rPh>
    <rPh sb="38" eb="39">
      <t>スウ</t>
    </rPh>
    <phoneticPr fontId="5"/>
  </si>
  <si>
    <t>-</t>
    <phoneticPr fontId="5"/>
  </si>
  <si>
    <t>-</t>
    <phoneticPr fontId="5"/>
  </si>
  <si>
    <t>-</t>
    <phoneticPr fontId="5"/>
  </si>
  <si>
    <t>-</t>
    <phoneticPr fontId="5"/>
  </si>
  <si>
    <t>就職率（概ね60歳～64歳の支援対象者の就職件数／概ね60歳～64歳以上の支援対象者数）</t>
    <rPh sb="0" eb="3">
      <t>シュウショクリツ</t>
    </rPh>
    <rPh sb="4" eb="5">
      <t>オオム</t>
    </rPh>
    <rPh sb="8" eb="9">
      <t>サイ</t>
    </rPh>
    <rPh sb="12" eb="13">
      <t>サイ</t>
    </rPh>
    <rPh sb="14" eb="16">
      <t>シエン</t>
    </rPh>
    <rPh sb="16" eb="19">
      <t>タイショウシャ</t>
    </rPh>
    <rPh sb="20" eb="22">
      <t>シュウショク</t>
    </rPh>
    <rPh sb="22" eb="24">
      <t>ケンスウ</t>
    </rPh>
    <rPh sb="25" eb="26">
      <t>オオム</t>
    </rPh>
    <rPh sb="29" eb="30">
      <t>サイ</t>
    </rPh>
    <rPh sb="33" eb="34">
      <t>サイ</t>
    </rPh>
    <rPh sb="34" eb="36">
      <t>イジョウ</t>
    </rPh>
    <rPh sb="37" eb="39">
      <t>シエン</t>
    </rPh>
    <rPh sb="39" eb="42">
      <t>タイショウシャ</t>
    </rPh>
    <rPh sb="42" eb="43">
      <t>スウ</t>
    </rPh>
    <phoneticPr fontId="5"/>
  </si>
  <si>
    <t>％</t>
    <phoneticPr fontId="5"/>
  </si>
  <si>
    <t>％</t>
    <phoneticPr fontId="5"/>
  </si>
  <si>
    <t>-</t>
    <phoneticPr fontId="5"/>
  </si>
  <si>
    <t>-</t>
    <phoneticPr fontId="5"/>
  </si>
  <si>
    <t>-</t>
    <phoneticPr fontId="5"/>
  </si>
  <si>
    <t>-</t>
    <phoneticPr fontId="5"/>
  </si>
  <si>
    <t>当該事業の65歳以上の支援対象者数
（前年度における設置所の65歳以上の新規求職者数に対する支援対象者の割合×目標年度における設置所の65歳以上の新規求職者数見込み）</t>
    <rPh sb="0" eb="2">
      <t>トウガイ</t>
    </rPh>
    <rPh sb="2" eb="4">
      <t>ジギョウ</t>
    </rPh>
    <rPh sb="7" eb="8">
      <t>サイ</t>
    </rPh>
    <rPh sb="8" eb="10">
      <t>イジョウ</t>
    </rPh>
    <rPh sb="11" eb="13">
      <t>シエン</t>
    </rPh>
    <rPh sb="13" eb="16">
      <t>タイショウシャ</t>
    </rPh>
    <rPh sb="16" eb="17">
      <t>スウ</t>
    </rPh>
    <rPh sb="19" eb="22">
      <t>ゼンネンド</t>
    </rPh>
    <rPh sb="26" eb="28">
      <t>セッチ</t>
    </rPh>
    <rPh sb="28" eb="29">
      <t>ショ</t>
    </rPh>
    <rPh sb="32" eb="35">
      <t>サイイジョウ</t>
    </rPh>
    <rPh sb="36" eb="38">
      <t>シンキ</t>
    </rPh>
    <rPh sb="38" eb="40">
      <t>キュウショク</t>
    </rPh>
    <rPh sb="40" eb="41">
      <t>シャ</t>
    </rPh>
    <rPh sb="41" eb="42">
      <t>スウ</t>
    </rPh>
    <rPh sb="43" eb="44">
      <t>タイ</t>
    </rPh>
    <rPh sb="46" eb="48">
      <t>シエン</t>
    </rPh>
    <rPh sb="48" eb="51">
      <t>タイショウシャ</t>
    </rPh>
    <rPh sb="52" eb="54">
      <t>ワリアイ</t>
    </rPh>
    <rPh sb="55" eb="57">
      <t>モクヒョウ</t>
    </rPh>
    <rPh sb="57" eb="59">
      <t>ネンド</t>
    </rPh>
    <rPh sb="63" eb="65">
      <t>セッチ</t>
    </rPh>
    <rPh sb="65" eb="66">
      <t>ショ</t>
    </rPh>
    <rPh sb="69" eb="70">
      <t>サイ</t>
    </rPh>
    <rPh sb="70" eb="72">
      <t>イジョウ</t>
    </rPh>
    <rPh sb="73" eb="75">
      <t>シンキ</t>
    </rPh>
    <rPh sb="75" eb="77">
      <t>キュウショク</t>
    </rPh>
    <rPh sb="77" eb="78">
      <t>シャ</t>
    </rPh>
    <rPh sb="78" eb="79">
      <t>スウ</t>
    </rPh>
    <rPh sb="79" eb="81">
      <t>ミコ</t>
    </rPh>
    <phoneticPr fontId="3"/>
  </si>
  <si>
    <t>人</t>
    <rPh sb="0" eb="1">
      <t>ニン</t>
    </rPh>
    <phoneticPr fontId="5"/>
  </si>
  <si>
    <t>当該事業の55歳～64歳の支援対象者数
※平成29年度から30年度までの活動指標
（前年度における設置所の55歳～64歳の新規求職者数に対する支援対象者の割合×目標年度における設置所の55歳～64歳の新規求職者数見込み）</t>
    <rPh sb="0" eb="2">
      <t>トウガイ</t>
    </rPh>
    <rPh sb="2" eb="4">
      <t>ジギョウ</t>
    </rPh>
    <rPh sb="7" eb="8">
      <t>サイ</t>
    </rPh>
    <rPh sb="11" eb="12">
      <t>サイ</t>
    </rPh>
    <rPh sb="13" eb="15">
      <t>シエン</t>
    </rPh>
    <rPh sb="15" eb="18">
      <t>タイショウシャ</t>
    </rPh>
    <rPh sb="18" eb="19">
      <t>スウ</t>
    </rPh>
    <rPh sb="21" eb="23">
      <t>ヘイセイ</t>
    </rPh>
    <rPh sb="25" eb="27">
      <t>ネンド</t>
    </rPh>
    <rPh sb="31" eb="33">
      <t>ネンド</t>
    </rPh>
    <rPh sb="36" eb="38">
      <t>カツドウ</t>
    </rPh>
    <rPh sb="38" eb="40">
      <t>シヒョウ</t>
    </rPh>
    <rPh sb="106" eb="108">
      <t>ミコ</t>
    </rPh>
    <phoneticPr fontId="3"/>
  </si>
  <si>
    <t>人</t>
    <rPh sb="0" eb="1">
      <t>ヒト</t>
    </rPh>
    <phoneticPr fontId="5"/>
  </si>
  <si>
    <t>-</t>
    <phoneticPr fontId="5"/>
  </si>
  <si>
    <t>-</t>
    <phoneticPr fontId="5"/>
  </si>
  <si>
    <t>Ｘ／Ｙ
Ｘ：「執行額」
Ｙ：「55歳以上の就職者数」
※平成28年度から30年度までの単位当たりコスト　　　　　　　　　　　　　　</t>
    <rPh sb="7" eb="10">
      <t>シッコウガク</t>
    </rPh>
    <rPh sb="17" eb="18">
      <t>サイ</t>
    </rPh>
    <rPh sb="18" eb="20">
      <t>イジョウ</t>
    </rPh>
    <rPh sb="21" eb="23">
      <t>シュウショク</t>
    </rPh>
    <rPh sb="23" eb="24">
      <t>シャ</t>
    </rPh>
    <rPh sb="24" eb="25">
      <t>スウ</t>
    </rPh>
    <rPh sb="28" eb="30">
      <t>ヘイセイ</t>
    </rPh>
    <rPh sb="32" eb="34">
      <t>ネンド</t>
    </rPh>
    <rPh sb="38" eb="39">
      <t>ネン</t>
    </rPh>
    <rPh sb="39" eb="40">
      <t>ド</t>
    </rPh>
    <rPh sb="43" eb="45">
      <t>タンイ</t>
    </rPh>
    <rPh sb="45" eb="46">
      <t>ア</t>
    </rPh>
    <phoneticPr fontId="3"/>
  </si>
  <si>
    <t>円</t>
    <rPh sb="0" eb="1">
      <t>エン</t>
    </rPh>
    <phoneticPr fontId="5"/>
  </si>
  <si>
    <t>881,273千円
／24,192人</t>
    <phoneticPr fontId="5"/>
  </si>
  <si>
    <t>1,396,364千円
／41,115人</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</si>
  <si>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</si>
  <si>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</si>
  <si>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</si>
  <si>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平成29年度以降においては、窓口での就労支援チームによる就労支援を受けた65歳以上求職者の就職件数</t>
    <phoneticPr fontId="5"/>
  </si>
  <si>
    <t>％</t>
    <phoneticPr fontId="5"/>
  </si>
  <si>
    <t>-</t>
    <phoneticPr fontId="5"/>
  </si>
  <si>
    <t>-</t>
    <phoneticPr fontId="5"/>
  </si>
  <si>
    <t>-</t>
    <phoneticPr fontId="5"/>
  </si>
  <si>
    <t>-</t>
    <phoneticPr fontId="5"/>
  </si>
  <si>
    <t>％</t>
    <phoneticPr fontId="5"/>
  </si>
  <si>
    <t>-</t>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</si>
  <si>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</si>
  <si>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全国の主要なハローワークに生涯現役支援窓口を開設し、高齢求職者等に対して職業生活の再設計に係る支援や支援チームによる就労支援を総合的に行うことにより、高年齢者の再就職の促進、就業機会の確保に資する。</t>
    <rPh sb="165" eb="169">
      <t>コウネンレイシャ</t>
    </rPh>
    <rPh sb="170" eb="173">
      <t>サイシュウショク</t>
    </rPh>
    <rPh sb="174" eb="176">
      <t>ソクシン</t>
    </rPh>
    <rPh sb="177" eb="179">
      <t>シュウギョウ</t>
    </rPh>
    <rPh sb="179" eb="181">
      <t>キカイ</t>
    </rPh>
    <rPh sb="182" eb="184">
      <t>カクホ</t>
    </rPh>
    <rPh sb="185" eb="186">
      <t>シ</t>
    </rPh>
    <phoneticPr fontId="5"/>
  </si>
  <si>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</si>
  <si>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高年齢者等の雇用の安定等に関する法律第５条で高年齢者の再就職に向けた支援は国の責務となっていることから、高年齢者の再就職支援等は、国が主体的に事業を実施する必要がある。</t>
    <rPh sb="18" eb="19">
      <t>ダイ</t>
    </rPh>
    <rPh sb="20" eb="21">
      <t>ジョウ</t>
    </rPh>
    <rPh sb="22" eb="26">
      <t>コウネンレイシャ</t>
    </rPh>
    <rPh sb="27" eb="30">
      <t>サイシュウショク</t>
    </rPh>
    <rPh sb="31" eb="32">
      <t>ム</t>
    </rPh>
    <rPh sb="34" eb="36">
      <t>シエン</t>
    </rPh>
    <rPh sb="37" eb="38">
      <t>クニ</t>
    </rPh>
    <rPh sb="39" eb="41">
      <t>セキム</t>
    </rPh>
    <rPh sb="52" eb="53">
      <t>コウ</t>
    </rPh>
    <phoneticPr fontId="5"/>
  </si>
  <si>
    <t>少子高齢化が急速に進展し労働力人口の減少が見込まれる中、高年齢者の再就職等を実現することができ、優先度の高い事業である。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phoneticPr fontId="5"/>
  </si>
  <si>
    <t>‐</t>
  </si>
  <si>
    <t>事業に必要な謝金等の経費に限定されている。</t>
    <rPh sb="0" eb="2">
      <t>ジギョウ</t>
    </rPh>
    <rPh sb="3" eb="5">
      <t>ヒツヨウ</t>
    </rPh>
    <rPh sb="6" eb="8">
      <t>シャキン</t>
    </rPh>
    <rPh sb="8" eb="9">
      <t>トウ</t>
    </rPh>
    <rPh sb="10" eb="12">
      <t>ケイヒ</t>
    </rPh>
    <rPh sb="13" eb="15">
      <t>ゲンテイ</t>
    </rPh>
    <phoneticPr fontId="5"/>
  </si>
  <si>
    <t>実績を踏まえ予算に反映させるなど、コスト削減や効率化に努めている。</t>
    <rPh sb="0" eb="2">
      <t>ジッセキ</t>
    </rPh>
    <rPh sb="3" eb="4">
      <t>フ</t>
    </rPh>
    <rPh sb="6" eb="8">
      <t>ヨサン</t>
    </rPh>
    <rPh sb="9" eb="11">
      <t>ハンエイ</t>
    </rPh>
    <rPh sb="20" eb="22">
      <t>サクゲン</t>
    </rPh>
    <rPh sb="23" eb="25">
      <t>コウリツ</t>
    </rPh>
    <rPh sb="25" eb="26">
      <t>カ</t>
    </rPh>
    <rPh sb="27" eb="28">
      <t>ツト</t>
    </rPh>
    <phoneticPr fontId="5"/>
  </si>
  <si>
    <t>成果実績は成果目標を上回っている。</t>
    <rPh sb="0" eb="2">
      <t>セイカ</t>
    </rPh>
    <rPh sb="2" eb="4">
      <t>ジッセキ</t>
    </rPh>
    <rPh sb="5" eb="7">
      <t>セイカ</t>
    </rPh>
    <rPh sb="7" eb="9">
      <t>モクヒョウ</t>
    </rPh>
    <rPh sb="10" eb="12">
      <t>ウワマワ</t>
    </rPh>
    <phoneticPr fontId="5"/>
  </si>
  <si>
    <t>他の手段は考えられない。</t>
    <rPh sb="0" eb="1">
      <t>タ</t>
    </rPh>
    <rPh sb="2" eb="4">
      <t>シュダン</t>
    </rPh>
    <rPh sb="5" eb="6">
      <t>カンガ</t>
    </rPh>
    <phoneticPr fontId="5"/>
  </si>
  <si>
    <t>支援対象者数は概ね当初見込みのとおりである。</t>
    <rPh sb="0" eb="2">
      <t>シエン</t>
    </rPh>
    <rPh sb="2" eb="5">
      <t>タイショウシャ</t>
    </rPh>
    <rPh sb="5" eb="6">
      <t>スウ</t>
    </rPh>
    <rPh sb="7" eb="8">
      <t>オオム</t>
    </rPh>
    <rPh sb="9" eb="11">
      <t>トウショ</t>
    </rPh>
    <rPh sb="11" eb="13">
      <t>ミコ</t>
    </rPh>
    <phoneticPr fontId="5"/>
  </si>
  <si>
    <t>支援対象者数は概ね当初見込みのとおりであり、十分に活用されている。</t>
    <rPh sb="0" eb="2">
      <t>シエン</t>
    </rPh>
    <rPh sb="2" eb="4">
      <t>タイショウ</t>
    </rPh>
    <rPh sb="4" eb="5">
      <t>シャ</t>
    </rPh>
    <rPh sb="5" eb="6">
      <t>スウ</t>
    </rPh>
    <rPh sb="7" eb="8">
      <t>オオム</t>
    </rPh>
    <rPh sb="9" eb="11">
      <t>トウショ</t>
    </rPh>
    <rPh sb="11" eb="13">
      <t>ミコ</t>
    </rPh>
    <rPh sb="22" eb="24">
      <t>ジュウブン</t>
    </rPh>
    <rPh sb="25" eb="27">
      <t>カツヨウ</t>
    </rPh>
    <phoneticPr fontId="5"/>
  </si>
  <si>
    <t>事業の目標が達成できており、引き続き継続して事業を実施する。</t>
    <rPh sb="14" eb="15">
      <t>ヒ</t>
    </rPh>
    <rPh sb="16" eb="17">
      <t>ツヅ</t>
    </rPh>
    <phoneticPr fontId="5"/>
  </si>
  <si>
    <t>568</t>
    <phoneticPr fontId="5"/>
  </si>
  <si>
    <t>0573</t>
    <phoneticPr fontId="5"/>
  </si>
  <si>
    <t>573</t>
    <phoneticPr fontId="5"/>
  </si>
  <si>
    <t>新25-0052</t>
    <rPh sb="0" eb="1">
      <t>シン</t>
    </rPh>
    <phoneticPr fontId="5"/>
  </si>
  <si>
    <t>563</t>
    <phoneticPr fontId="5"/>
  </si>
  <si>
    <t>新25-040</t>
    <rPh sb="0" eb="1">
      <t>シン</t>
    </rPh>
    <phoneticPr fontId="5"/>
  </si>
  <si>
    <t>0557</t>
    <phoneticPr fontId="5"/>
  </si>
  <si>
    <t>諸謝金</t>
    <rPh sb="0" eb="3">
      <t>ショシャキン</t>
    </rPh>
    <phoneticPr fontId="5"/>
  </si>
  <si>
    <t>事業実施にあたっての謝金（相談員謝金等）</t>
    <rPh sb="0" eb="2">
      <t>ジギョウ</t>
    </rPh>
    <rPh sb="2" eb="4">
      <t>ジッシ</t>
    </rPh>
    <rPh sb="10" eb="12">
      <t>シャキン</t>
    </rPh>
    <rPh sb="13" eb="16">
      <t>ソウダンイン</t>
    </rPh>
    <rPh sb="16" eb="18">
      <t>シャキン</t>
    </rPh>
    <rPh sb="18" eb="19">
      <t>トウ</t>
    </rPh>
    <phoneticPr fontId="5"/>
  </si>
  <si>
    <t>庁費</t>
    <rPh sb="0" eb="2">
      <t>チョウヒ</t>
    </rPh>
    <phoneticPr fontId="5"/>
  </si>
  <si>
    <t>事業実施にあたっての庁費（借料及び損料、会議費、消耗品費等）</t>
    <rPh sb="0" eb="2">
      <t>ジギョウ</t>
    </rPh>
    <rPh sb="2" eb="4">
      <t>ジッシ</t>
    </rPh>
    <rPh sb="10" eb="12">
      <t>チョウヒ</t>
    </rPh>
    <rPh sb="13" eb="15">
      <t>シャクリョウ</t>
    </rPh>
    <rPh sb="15" eb="16">
      <t>オヨ</t>
    </rPh>
    <rPh sb="17" eb="19">
      <t>ソンリョウ</t>
    </rPh>
    <rPh sb="20" eb="23">
      <t>カイギヒ</t>
    </rPh>
    <rPh sb="24" eb="29">
      <t>ショウモウヒンヒトウ</t>
    </rPh>
    <phoneticPr fontId="5"/>
  </si>
  <si>
    <t>A.東京労働局</t>
    <rPh sb="2" eb="7">
      <t>トウキョウロウドウキョク</t>
    </rPh>
    <phoneticPr fontId="5"/>
  </si>
  <si>
    <t>東京労働局</t>
    <rPh sb="0" eb="2">
      <t>トウキョウ</t>
    </rPh>
    <rPh sb="2" eb="5">
      <t>ロウドウキョク</t>
    </rPh>
    <phoneticPr fontId="5"/>
  </si>
  <si>
    <t>高年齢者就労総合支援事業に係る事務費</t>
    <rPh sb="0" eb="4">
      <t>コウネンレイシャ</t>
    </rPh>
    <rPh sb="4" eb="12">
      <t>シュウロウソウゴウシエンジギョウ</t>
    </rPh>
    <rPh sb="13" eb="14">
      <t>カカ</t>
    </rPh>
    <rPh sb="15" eb="18">
      <t>ジムヒ</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</si>
  <si>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</si>
  <si>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</si>
  <si>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</si>
  <si>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</si>
  <si>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</si>
  <si>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</si>
  <si>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千葉労働局</t>
    <rPh sb="0" eb="2">
      <t>チバ</t>
    </rPh>
    <rPh sb="2" eb="5">
      <t>ロウドウキョク</t>
    </rPh>
    <phoneticPr fontId="5"/>
  </si>
  <si>
    <t>北海道労働局</t>
    <rPh sb="0" eb="2">
      <t>ホッカイ</t>
    </rPh>
    <rPh sb="2" eb="3">
      <t>ドウ</t>
    </rPh>
    <rPh sb="3" eb="6">
      <t>ロウドウキョク</t>
    </rPh>
    <phoneticPr fontId="5"/>
  </si>
  <si>
    <t>静岡労働局</t>
    <rPh sb="0" eb="2">
      <t>シズオカ</t>
    </rPh>
    <rPh sb="2" eb="5">
      <t>ロウドウキョク</t>
    </rPh>
    <phoneticPr fontId="5"/>
  </si>
  <si>
    <t>-</t>
    <phoneticPr fontId="5"/>
  </si>
  <si>
    <t>-</t>
    <phoneticPr fontId="5"/>
  </si>
  <si>
    <t>-</t>
    <phoneticPr fontId="5"/>
  </si>
  <si>
    <t>-</t>
    <phoneticPr fontId="5"/>
  </si>
  <si>
    <t>事業実施にあたっての庁費（相談員社会保険料等）</t>
    <rPh sb="0" eb="2">
      <t>ジギョウ</t>
    </rPh>
    <rPh sb="2" eb="4">
      <t>ジッシ</t>
    </rPh>
    <rPh sb="10" eb="12">
      <t>チョウヒ</t>
    </rPh>
    <rPh sb="13" eb="16">
      <t>ソウダンイン</t>
    </rPh>
    <rPh sb="16" eb="18">
      <t>シャカイ</t>
    </rPh>
    <rPh sb="18" eb="21">
      <t>ホケンリョウ</t>
    </rPh>
    <rPh sb="21" eb="22">
      <t>トウ</t>
    </rPh>
    <phoneticPr fontId="5"/>
  </si>
  <si>
    <t>-</t>
    <phoneticPr fontId="5"/>
  </si>
  <si>
    <t>-</t>
    <phoneticPr fontId="5"/>
  </si>
  <si>
    <t>-</t>
    <phoneticPr fontId="5"/>
  </si>
  <si>
    <t>-</t>
    <phoneticPr fontId="5"/>
  </si>
  <si>
    <t>-</t>
    <phoneticPr fontId="5"/>
  </si>
  <si>
    <t>-</t>
    <phoneticPr fontId="5"/>
  </si>
  <si>
    <t>1,825,507千円／50,434人</t>
    <rPh sb="9" eb="11">
      <t>センエン</t>
    </rPh>
    <rPh sb="18" eb="19">
      <t>ニン</t>
    </rPh>
    <phoneticPr fontId="5"/>
  </si>
  <si>
    <t>65歳以上の就職率67.9％以上を目指す</t>
    <rPh sb="2" eb="3">
      <t>サイ</t>
    </rPh>
    <rPh sb="3" eb="5">
      <t>イジョウ</t>
    </rPh>
    <rPh sb="6" eb="9">
      <t>シュウショクリツ</t>
    </rPh>
    <rPh sb="14" eb="16">
      <t>イジョウ</t>
    </rPh>
    <rPh sb="17" eb="19">
      <t>メザ</t>
    </rPh>
    <phoneticPr fontId="5"/>
  </si>
  <si>
    <t>-</t>
    <phoneticPr fontId="5"/>
  </si>
  <si>
    <t>-</t>
    <phoneticPr fontId="5"/>
  </si>
  <si>
    <t>令和元年度以降においては、窓口での就労支援チームによる就労支援を受けた65歳以上求職者の就職率</t>
    <rPh sb="0" eb="2">
      <t>レイワ</t>
    </rPh>
    <rPh sb="2" eb="3">
      <t>モト</t>
    </rPh>
    <rPh sb="3" eb="5">
      <t>ネンド</t>
    </rPh>
    <rPh sb="5" eb="7">
      <t>イコウ</t>
    </rPh>
    <rPh sb="13" eb="15">
      <t>マドグチ</t>
    </rPh>
    <rPh sb="17" eb="19">
      <t>シュウロウ</t>
    </rPh>
    <rPh sb="19" eb="21">
      <t>シエン</t>
    </rPh>
    <rPh sb="27" eb="29">
      <t>シュウロウ</t>
    </rPh>
    <rPh sb="29" eb="31">
      <t>シエン</t>
    </rPh>
    <rPh sb="32" eb="33">
      <t>ウ</t>
    </rPh>
    <rPh sb="37" eb="38">
      <t>サイ</t>
    </rPh>
    <rPh sb="38" eb="40">
      <t>イジョウ</t>
    </rPh>
    <rPh sb="40" eb="43">
      <t>キュウショクシャ</t>
    </rPh>
    <rPh sb="44" eb="47">
      <t>シュウショクリツ</t>
    </rPh>
    <phoneticPr fontId="5"/>
  </si>
  <si>
    <t>当該事業の概ね60歳～64歳の支援対象者数
※令和元年度以降の活動指標
（前年度における設置所の55歳～64歳の新規求職者数に対する支援対象者の割合×目標年度における設置所の55歳～64歳の新規求職者数見込み）</t>
    <rPh sb="0" eb="2">
      <t>トウガイ</t>
    </rPh>
    <rPh sb="2" eb="4">
      <t>ジギョウ</t>
    </rPh>
    <rPh sb="5" eb="6">
      <t>オオム</t>
    </rPh>
    <rPh sb="9" eb="10">
      <t>サイ</t>
    </rPh>
    <rPh sb="13" eb="14">
      <t>サイ</t>
    </rPh>
    <rPh sb="15" eb="17">
      <t>シエン</t>
    </rPh>
    <rPh sb="17" eb="20">
      <t>タイショウシャ</t>
    </rPh>
    <rPh sb="20" eb="21">
      <t>スウ</t>
    </rPh>
    <rPh sb="23" eb="25">
      <t>レイワ</t>
    </rPh>
    <rPh sb="25" eb="26">
      <t>モト</t>
    </rPh>
    <rPh sb="26" eb="28">
      <t>ネンド</t>
    </rPh>
    <rPh sb="28" eb="30">
      <t>イコウ</t>
    </rPh>
    <rPh sb="31" eb="33">
      <t>カツドウ</t>
    </rPh>
    <rPh sb="33" eb="35">
      <t>シヒョウ</t>
    </rPh>
    <rPh sb="50" eb="51">
      <t>サイ</t>
    </rPh>
    <rPh sb="89" eb="90">
      <t>サイ</t>
    </rPh>
    <rPh sb="101" eb="103">
      <t>ミコ</t>
    </rPh>
    <phoneticPr fontId="3"/>
  </si>
  <si>
    <t>2,756,156千円／51,866人</t>
    <phoneticPr fontId="5"/>
  </si>
  <si>
    <t>Ｘ／Ｙ
Ｘ：「執行額」
Ｙ：「概ね60歳以上の就職者数」
※令和元年度以降の単位当たりコスト　　　　　　　　　　　　　　</t>
    <rPh sb="7" eb="10">
      <t>シッコウガク</t>
    </rPh>
    <rPh sb="15" eb="16">
      <t>オオム</t>
    </rPh>
    <rPh sb="19" eb="20">
      <t>サイ</t>
    </rPh>
    <rPh sb="20" eb="22">
      <t>イジョウ</t>
    </rPh>
    <rPh sb="23" eb="25">
      <t>シュウショク</t>
    </rPh>
    <rPh sb="25" eb="26">
      <t>シャ</t>
    </rPh>
    <rPh sb="26" eb="27">
      <t>スウ</t>
    </rPh>
    <rPh sb="30" eb="32">
      <t>レイワ</t>
    </rPh>
    <rPh sb="32" eb="33">
      <t>モト</t>
    </rPh>
    <rPh sb="33" eb="34">
      <t>ネン</t>
    </rPh>
    <rPh sb="34" eb="35">
      <t>ド</t>
    </rPh>
    <rPh sb="35" eb="37">
      <t>イコウ</t>
    </rPh>
    <rPh sb="38" eb="40">
      <t>タンイ</t>
    </rPh>
    <rPh sb="40" eb="41">
      <t>ア</t>
    </rPh>
    <phoneticPr fontId="3"/>
  </si>
  <si>
    <t>概ね60歳～64歳、65歳以上ともに目標の就職率を上回っている。就職件数も想定していた数を大幅に上回った。支援窓口は令和元年度に60箇所増の240箇所を設置し、令和２年度はさらに60箇所増の300箇所となるため、窓口増設に伴う職業相談員等の増により年々予算額が増となっている。引き続き本事業による就労促進に取り組んでいく。</t>
    <rPh sb="0" eb="1">
      <t>オオム</t>
    </rPh>
    <rPh sb="4" eb="5">
      <t>サイ</t>
    </rPh>
    <rPh sb="8" eb="9">
      <t>サイ</t>
    </rPh>
    <rPh sb="12" eb="13">
      <t>サイ</t>
    </rPh>
    <rPh sb="13" eb="15">
      <t>イジョウ</t>
    </rPh>
    <rPh sb="18" eb="20">
      <t>モクヒョウ</t>
    </rPh>
    <rPh sb="21" eb="24">
      <t>シュウショクリツ</t>
    </rPh>
    <rPh sb="25" eb="27">
      <t>ウワマワ</t>
    </rPh>
    <rPh sb="32" eb="34">
      <t>シュウショク</t>
    </rPh>
    <rPh sb="34" eb="36">
      <t>ケンスウ</t>
    </rPh>
    <rPh sb="37" eb="39">
      <t>ソウテイ</t>
    </rPh>
    <rPh sb="43" eb="44">
      <t>スウ</t>
    </rPh>
    <rPh sb="45" eb="47">
      <t>オオハバ</t>
    </rPh>
    <rPh sb="48" eb="50">
      <t>ウワマワ</t>
    </rPh>
    <rPh sb="53" eb="55">
      <t>シエン</t>
    </rPh>
    <rPh sb="55" eb="56">
      <t>マド</t>
    </rPh>
    <rPh sb="56" eb="57">
      <t>クチ</t>
    </rPh>
    <rPh sb="58" eb="60">
      <t>レイワ</t>
    </rPh>
    <rPh sb="60" eb="61">
      <t>モト</t>
    </rPh>
    <rPh sb="61" eb="63">
      <t>ネンド</t>
    </rPh>
    <rPh sb="66" eb="68">
      <t>カショ</t>
    </rPh>
    <rPh sb="68" eb="69">
      <t>ゾウ</t>
    </rPh>
    <rPh sb="73" eb="75">
      <t>カショ</t>
    </rPh>
    <rPh sb="76" eb="78">
      <t>セッチ</t>
    </rPh>
    <rPh sb="80" eb="82">
      <t>レイワ</t>
    </rPh>
    <rPh sb="84" eb="85">
      <t>ド</t>
    </rPh>
    <rPh sb="91" eb="93">
      <t>カショ</t>
    </rPh>
    <rPh sb="93" eb="94">
      <t>ゾウ</t>
    </rPh>
    <rPh sb="98" eb="100">
      <t>カショ</t>
    </rPh>
    <rPh sb="106" eb="107">
      <t>マド</t>
    </rPh>
    <rPh sb="107" eb="108">
      <t>クチ</t>
    </rPh>
    <rPh sb="108" eb="110">
      <t>ゾウセツ</t>
    </rPh>
    <rPh sb="111" eb="112">
      <t>トモナ</t>
    </rPh>
    <rPh sb="113" eb="115">
      <t>ショクギョウ</t>
    </rPh>
    <rPh sb="115" eb="118">
      <t>ソウダンイン</t>
    </rPh>
    <rPh sb="118" eb="119">
      <t>トウ</t>
    </rPh>
    <rPh sb="120" eb="121">
      <t>ゾウ</t>
    </rPh>
    <rPh sb="124" eb="126">
      <t>ネンネン</t>
    </rPh>
    <rPh sb="126" eb="129">
      <t>ヨサンガク</t>
    </rPh>
    <rPh sb="130" eb="131">
      <t>ゾウ</t>
    </rPh>
    <rPh sb="138" eb="139">
      <t>ヒ</t>
    </rPh>
    <rPh sb="140" eb="141">
      <t>ツヅ</t>
    </rPh>
    <rPh sb="153" eb="154">
      <t>ト</t>
    </rPh>
    <rPh sb="155" eb="156">
      <t>ク</t>
    </rPh>
    <phoneticPr fontId="5"/>
  </si>
  <si>
    <t>-</t>
    <phoneticPr fontId="5"/>
  </si>
  <si>
    <t>概ね60歳～64歳の就職率76.3％以上を目指す
※令和元年度以降の成果目標</t>
    <rPh sb="0" eb="1">
      <t>オオム</t>
    </rPh>
    <rPh sb="4" eb="5">
      <t>サイ</t>
    </rPh>
    <rPh sb="8" eb="9">
      <t>サイ</t>
    </rPh>
    <rPh sb="10" eb="13">
      <t>シュウショクリツ</t>
    </rPh>
    <rPh sb="18" eb="20">
      <t>イジョウ</t>
    </rPh>
    <rPh sb="21" eb="23">
      <t>メザ</t>
    </rPh>
    <rPh sb="26" eb="28">
      <t>レイワ</t>
    </rPh>
    <rPh sb="28" eb="29">
      <t>モト</t>
    </rPh>
    <rPh sb="29" eb="31">
      <t>ネンド</t>
    </rPh>
    <rPh sb="31" eb="33">
      <t>イコウ</t>
    </rPh>
    <rPh sb="34" eb="36">
      <t>セイカ</t>
    </rPh>
    <rPh sb="36" eb="38">
      <t>モクヒョウ</t>
    </rPh>
    <phoneticPr fontId="5"/>
  </si>
  <si>
    <t>-</t>
    <phoneticPr fontId="5"/>
  </si>
  <si>
    <t>-</t>
    <phoneticPr fontId="5"/>
  </si>
  <si>
    <t>-</t>
    <phoneticPr fontId="5"/>
  </si>
  <si>
    <t>-</t>
    <phoneticPr fontId="5"/>
  </si>
  <si>
    <t>-</t>
    <phoneticPr fontId="5"/>
  </si>
  <si>
    <t>-</t>
    <phoneticPr fontId="5"/>
  </si>
  <si>
    <t>-</t>
    <phoneticPr fontId="5"/>
  </si>
  <si>
    <t>経費削減等により適切な執行になるよう努めており、コスト等の水準は妥当である。</t>
    <rPh sb="0" eb="2">
      <t>ケイヒ</t>
    </rPh>
    <rPh sb="2" eb="4">
      <t>サクゲン</t>
    </rPh>
    <rPh sb="4" eb="5">
      <t>トウ</t>
    </rPh>
    <rPh sb="8" eb="10">
      <t>テキセツ</t>
    </rPh>
    <rPh sb="11" eb="13">
      <t>シッコウ</t>
    </rPh>
    <rPh sb="18" eb="19">
      <t>ツト</t>
    </rPh>
    <rPh sb="27" eb="28">
      <t>トウ</t>
    </rPh>
    <rPh sb="29" eb="31">
      <t>スイジュン</t>
    </rPh>
    <rPh sb="32" eb="34">
      <t>ダトウ</t>
    </rPh>
    <phoneticPr fontId="5"/>
  </si>
  <si>
    <t>△</t>
  </si>
  <si>
    <t>高齢者雇用対策課長
五百籏頭 千奈美</t>
    <phoneticPr fontId="5"/>
  </si>
  <si>
    <t>就職支援機能の強化のための増員等による増。</t>
    <rPh sb="0" eb="2">
      <t>シュウショク</t>
    </rPh>
    <rPh sb="2" eb="4">
      <t>シエン</t>
    </rPh>
    <rPh sb="4" eb="6">
      <t>キノウ</t>
    </rPh>
    <rPh sb="7" eb="9">
      <t>キョウカ</t>
    </rPh>
    <rPh sb="13" eb="15">
      <t>ゾウイン</t>
    </rPh>
    <rPh sb="15" eb="16">
      <t>トウ</t>
    </rPh>
    <phoneticPr fontId="5"/>
  </si>
  <si>
    <t>引き続き、必要な予算を確保し、適正な執行に努める。</t>
    <phoneticPr fontId="5"/>
  </si>
  <si>
    <t>適正な事業執行に努めること。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</si>
</sst>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37787</xdr:colOff>
      <xdr:row>743</xdr:row>
      <xdr:rowOff>354728</xdr:rowOff>
    </xdr:from>
    <xdr:ext cx="2071687" cy="590220"/>
    <xdr:sp macro="" textlink="">
      <xdr:nvSpPr>
        <xdr:cNvPr id="12" name="テキスト ボックス 11"/>
        <xdr:cNvSpPr txBox="1"/>
      </xdr:nvSpPr>
      <xdr:spPr>
        <a:xfrm>
          <a:off x="4693131" y="234538759"/>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1,826</a:t>
          </a:r>
          <a:r>
            <a:rPr kumimoji="1" lang="ja-JP" altLang="en-US" sz="1200">
              <a:latin typeface="+mn-ea"/>
              <a:ea typeface="+mn-ea"/>
            </a:rPr>
            <a:t>百万円</a:t>
          </a:r>
        </a:p>
      </xdr:txBody>
    </xdr:sp>
    <xdr:clientData/>
  </xdr:oneCellAnchor>
  <xdr:twoCellAnchor>
    <xdr:from>
      <xdr:col>28</xdr:col>
      <xdr:colOff>58004</xdr:colOff>
      <xdr:row>745</xdr:row>
      <xdr:rowOff>244945</xdr:rowOff>
    </xdr:from>
    <xdr:to>
      <xdr:col>28</xdr:col>
      <xdr:colOff>71498</xdr:colOff>
      <xdr:row>752</xdr:row>
      <xdr:rowOff>189668</xdr:rowOff>
    </xdr:to>
    <xdr:cxnSp macro="">
      <xdr:nvCxnSpPr>
        <xdr:cNvPr id="13" name="直線矢印コネクタ 12"/>
        <xdr:cNvCxnSpPr/>
      </xdr:nvCxnSpPr>
      <xdr:spPr>
        <a:xfrm flipH="1">
          <a:off x="5725379" y="235143351"/>
          <a:ext cx="13494" cy="244503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84835</xdr:colOff>
      <xdr:row>747</xdr:row>
      <xdr:rowOff>229070</xdr:rowOff>
    </xdr:from>
    <xdr:to>
      <xdr:col>33</xdr:col>
      <xdr:colOff>107900</xdr:colOff>
      <xdr:row>747</xdr:row>
      <xdr:rowOff>229109</xdr:rowOff>
    </xdr:to>
    <xdr:cxnSp macro="">
      <xdr:nvCxnSpPr>
        <xdr:cNvPr id="14" name="直線矢印コネクタ 13"/>
        <xdr:cNvCxnSpPr/>
      </xdr:nvCxnSpPr>
      <xdr:spPr>
        <a:xfrm flipV="1">
          <a:off x="5752210" y="235841851"/>
          <a:ext cx="1035096" cy="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145298</xdr:colOff>
      <xdr:row>746</xdr:row>
      <xdr:rowOff>290669</xdr:rowOff>
    </xdr:from>
    <xdr:ext cx="2071687" cy="590220"/>
    <xdr:sp macro="" textlink="">
      <xdr:nvSpPr>
        <xdr:cNvPr id="15" name="テキスト ボックス 14"/>
        <xdr:cNvSpPr txBox="1"/>
      </xdr:nvSpPr>
      <xdr:spPr>
        <a:xfrm>
          <a:off x="6824704" y="235546263"/>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0.4</a:t>
          </a:r>
          <a:r>
            <a:rPr kumimoji="1" lang="ja-JP" altLang="en-US" sz="1200">
              <a:latin typeface="+mn-ea"/>
              <a:ea typeface="+mn-ea"/>
            </a:rPr>
            <a:t>百万円</a:t>
          </a:r>
        </a:p>
      </xdr:txBody>
    </xdr:sp>
    <xdr:clientData/>
  </xdr:oneCellAnchor>
  <xdr:twoCellAnchor>
    <xdr:from>
      <xdr:col>33</xdr:col>
      <xdr:colOff>24559</xdr:colOff>
      <xdr:row>748</xdr:row>
      <xdr:rowOff>247962</xdr:rowOff>
    </xdr:from>
    <xdr:to>
      <xdr:col>44</xdr:col>
      <xdr:colOff>89066</xdr:colOff>
      <xdr:row>749</xdr:row>
      <xdr:rowOff>281494</xdr:rowOff>
    </xdr:to>
    <xdr:sp macro="" textlink="">
      <xdr:nvSpPr>
        <xdr:cNvPr id="16" name="大かっこ 15"/>
        <xdr:cNvSpPr/>
      </xdr:nvSpPr>
      <xdr:spPr>
        <a:xfrm>
          <a:off x="6703965" y="236217931"/>
          <a:ext cx="2290976" cy="390719"/>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都道府県労働局等に対する指導・援助</a:t>
          </a:r>
        </a:p>
      </xdr:txBody>
    </xdr:sp>
    <xdr:clientData/>
  </xdr:twoCellAnchor>
  <xdr:twoCellAnchor>
    <xdr:from>
      <xdr:col>22</xdr:col>
      <xdr:colOff>146434</xdr:colOff>
      <xdr:row>751</xdr:row>
      <xdr:rowOff>157073</xdr:rowOff>
    </xdr:from>
    <xdr:to>
      <xdr:col>27</xdr:col>
      <xdr:colOff>131346</xdr:colOff>
      <xdr:row>752</xdr:row>
      <xdr:rowOff>107934</xdr:rowOff>
    </xdr:to>
    <xdr:sp macro="" textlink="">
      <xdr:nvSpPr>
        <xdr:cNvPr id="17" name="テキスト ボックス 16"/>
        <xdr:cNvSpPr txBox="1"/>
      </xdr:nvSpPr>
      <xdr:spPr>
        <a:xfrm>
          <a:off x="4599372" y="237198604"/>
          <a:ext cx="996943" cy="30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oneCellAnchor>
    <xdr:from>
      <xdr:col>22</xdr:col>
      <xdr:colOff>173115</xdr:colOff>
      <xdr:row>752</xdr:row>
      <xdr:rowOff>189381</xdr:rowOff>
    </xdr:from>
    <xdr:ext cx="2431676" cy="587424"/>
    <xdr:sp macro="" textlink="">
      <xdr:nvSpPr>
        <xdr:cNvPr id="18" name="テキスト ボックス 17"/>
        <xdr:cNvSpPr txBox="1"/>
      </xdr:nvSpPr>
      <xdr:spPr>
        <a:xfrm>
          <a:off x="4626053" y="237588100"/>
          <a:ext cx="2431676" cy="5874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Ａ．都道府県労働局（４７局）</a:t>
          </a:r>
          <a:endParaRPr kumimoji="1" lang="en-US" altLang="ja-JP" sz="1200">
            <a:latin typeface="+mn-ea"/>
            <a:ea typeface="+mn-ea"/>
          </a:endParaRPr>
        </a:p>
        <a:p>
          <a:pPr algn="ctr">
            <a:lnSpc>
              <a:spcPts val="1400"/>
            </a:lnSpc>
          </a:pPr>
          <a:r>
            <a:rPr kumimoji="1" lang="en-US" altLang="ja-JP" sz="1200">
              <a:latin typeface="+mn-ea"/>
              <a:ea typeface="+mn-ea"/>
            </a:rPr>
            <a:t>1,826</a:t>
          </a:r>
          <a:r>
            <a:rPr kumimoji="1" lang="ja-JP" altLang="en-US" sz="1200">
              <a:latin typeface="+mn-ea"/>
              <a:ea typeface="+mn-ea"/>
            </a:rPr>
            <a:t>百万円</a:t>
          </a:r>
        </a:p>
      </xdr:txBody>
    </xdr:sp>
    <xdr:clientData/>
  </xdr:oneCellAnchor>
  <xdr:twoCellAnchor>
    <xdr:from>
      <xdr:col>22</xdr:col>
      <xdr:colOff>39110</xdr:colOff>
      <xdr:row>754</xdr:row>
      <xdr:rowOff>200338</xdr:rowOff>
    </xdr:from>
    <xdr:to>
      <xdr:col>35</xdr:col>
      <xdr:colOff>95853</xdr:colOff>
      <xdr:row>756</xdr:row>
      <xdr:rowOff>133484</xdr:rowOff>
    </xdr:to>
    <xdr:sp macro="" textlink="">
      <xdr:nvSpPr>
        <xdr:cNvPr id="19" name="大かっこ 18"/>
        <xdr:cNvSpPr/>
      </xdr:nvSpPr>
      <xdr:spPr>
        <a:xfrm>
          <a:off x="4492048" y="238313432"/>
          <a:ext cx="2688024" cy="647521"/>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・就労・生活支援アドバイザーによる職業生活の再設計等に係る支援</a:t>
          </a:r>
          <a:endParaRPr kumimoji="1" lang="en-US" altLang="ja-JP" sz="900"/>
        </a:p>
        <a:p>
          <a:pPr algn="l">
            <a:lnSpc>
              <a:spcPts val="900"/>
            </a:lnSpc>
          </a:pPr>
          <a:r>
            <a:rPr kumimoji="1" lang="ja-JP" altLang="en-US" sz="900"/>
            <a:t>・高齢求職者向けの求人情報の開拓・提供　等　　　　　　　　　　　　　　　　　</a:t>
          </a:r>
        </a:p>
      </xdr:txBody>
    </xdr:sp>
    <xdr:clientData/>
  </xdr:twoCellAnchor>
  <xdr:twoCellAnchor>
    <xdr:from>
      <xdr:col>11</xdr:col>
      <xdr:colOff>0</xdr:colOff>
      <xdr:row>742</xdr:row>
      <xdr:rowOff>0</xdr:rowOff>
    </xdr:from>
    <xdr:to>
      <xdr:col>46</xdr:col>
      <xdr:colOff>189706</xdr:colOff>
      <xdr:row>758</xdr:row>
      <xdr:rowOff>219232</xdr:rowOff>
    </xdr:to>
    <xdr:sp macro="" textlink="">
      <xdr:nvSpPr>
        <xdr:cNvPr id="20" name="正方形/長方形 19"/>
        <xdr:cNvSpPr/>
      </xdr:nvSpPr>
      <xdr:spPr>
        <a:xfrm>
          <a:off x="2226469" y="233826844"/>
          <a:ext cx="7273925" cy="62437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12</xdr:col>
      <xdr:colOff>106002</xdr:colOff>
      <xdr:row>742</xdr:row>
      <xdr:rowOff>309002</xdr:rowOff>
    </xdr:from>
    <xdr:ext cx="509789" cy="367585"/>
    <xdr:sp macro="" textlink="">
      <xdr:nvSpPr>
        <xdr:cNvPr id="21" name="テキスト ボックス 20"/>
        <xdr:cNvSpPr txBox="1"/>
      </xdr:nvSpPr>
      <xdr:spPr>
        <a:xfrm>
          <a:off x="2534877" y="234135846"/>
          <a:ext cx="509789" cy="367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596</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564</v>
      </c>
      <c r="H5" s="840"/>
      <c r="I5" s="840"/>
      <c r="J5" s="840"/>
      <c r="K5" s="840"/>
      <c r="L5" s="840"/>
      <c r="M5" s="841" t="s">
        <v>66</v>
      </c>
      <c r="N5" s="842"/>
      <c r="O5" s="842"/>
      <c r="P5" s="842"/>
      <c r="Q5" s="842"/>
      <c r="R5" s="843"/>
      <c r="S5" s="844" t="s">
        <v>70</v>
      </c>
      <c r="T5" s="840"/>
      <c r="U5" s="840"/>
      <c r="V5" s="840"/>
      <c r="W5" s="840"/>
      <c r="X5" s="845"/>
      <c r="Y5" s="697" t="s">
        <v>3</v>
      </c>
      <c r="Z5" s="545"/>
      <c r="AA5" s="545"/>
      <c r="AB5" s="545"/>
      <c r="AC5" s="545"/>
      <c r="AD5" s="546"/>
      <c r="AE5" s="698" t="s">
        <v>566</v>
      </c>
      <c r="AF5" s="698"/>
      <c r="AG5" s="698"/>
      <c r="AH5" s="698"/>
      <c r="AI5" s="698"/>
      <c r="AJ5" s="698"/>
      <c r="AK5" s="698"/>
      <c r="AL5" s="698"/>
      <c r="AM5" s="698"/>
      <c r="AN5" s="698"/>
      <c r="AO5" s="698"/>
      <c r="AP5" s="699"/>
      <c r="AQ5" s="700" t="s">
        <v>688</v>
      </c>
      <c r="AR5" s="701"/>
      <c r="AS5" s="701"/>
      <c r="AT5" s="701"/>
      <c r="AU5" s="701"/>
      <c r="AV5" s="701"/>
      <c r="AW5" s="701"/>
      <c r="AX5" s="702"/>
    </row>
    <row r="6" spans="1:50" ht="39" customHeight="1" x14ac:dyDescent="0.15">
      <c r="A6" s="705" t="s">
        <v>4</v>
      </c>
      <c r="B6" s="706"/>
      <c r="C6" s="706"/>
      <c r="D6" s="706"/>
      <c r="E6" s="706"/>
      <c r="F6" s="706"/>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8.25" customHeight="1" x14ac:dyDescent="0.15">
      <c r="A7" s="497" t="s">
        <v>22</v>
      </c>
      <c r="B7" s="498"/>
      <c r="C7" s="498"/>
      <c r="D7" s="498"/>
      <c r="E7" s="498"/>
      <c r="F7" s="499"/>
      <c r="G7" s="500" t="s">
        <v>568</v>
      </c>
      <c r="H7" s="501"/>
      <c r="I7" s="501"/>
      <c r="J7" s="501"/>
      <c r="K7" s="501"/>
      <c r="L7" s="501"/>
      <c r="M7" s="501"/>
      <c r="N7" s="501"/>
      <c r="O7" s="501"/>
      <c r="P7" s="501"/>
      <c r="Q7" s="501"/>
      <c r="R7" s="501"/>
      <c r="S7" s="501"/>
      <c r="T7" s="501"/>
      <c r="U7" s="501"/>
      <c r="V7" s="501"/>
      <c r="W7" s="501"/>
      <c r="X7" s="502"/>
      <c r="Y7" s="922" t="s">
        <v>394</v>
      </c>
      <c r="Z7" s="445"/>
      <c r="AA7" s="445"/>
      <c r="AB7" s="445"/>
      <c r="AC7" s="445"/>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259</v>
      </c>
      <c r="B8" s="498"/>
      <c r="C8" s="498"/>
      <c r="D8" s="498"/>
      <c r="E8" s="498"/>
      <c r="F8" s="499"/>
      <c r="G8" s="933" t="str">
        <f>入力規則等!A27</f>
        <v>高齢社会対策</v>
      </c>
      <c r="H8" s="719"/>
      <c r="I8" s="719"/>
      <c r="J8" s="719"/>
      <c r="K8" s="719"/>
      <c r="L8" s="719"/>
      <c r="M8" s="719"/>
      <c r="N8" s="719"/>
      <c r="O8" s="719"/>
      <c r="P8" s="719"/>
      <c r="Q8" s="719"/>
      <c r="R8" s="719"/>
      <c r="S8" s="719"/>
      <c r="T8" s="719"/>
      <c r="U8" s="719"/>
      <c r="V8" s="719"/>
      <c r="W8" s="719"/>
      <c r="X8" s="934"/>
      <c r="Y8" s="846" t="s">
        <v>260</v>
      </c>
      <c r="Z8" s="847"/>
      <c r="AA8" s="847"/>
      <c r="AB8" s="847"/>
      <c r="AC8" s="847"/>
      <c r="AD8" s="848"/>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2" t="s">
        <v>30</v>
      </c>
      <c r="B10" s="663"/>
      <c r="C10" s="663"/>
      <c r="D10" s="663"/>
      <c r="E10" s="663"/>
      <c r="F10" s="663"/>
      <c r="G10" s="753" t="s">
        <v>571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397</v>
      </c>
      <c r="Q12" s="418"/>
      <c r="R12" s="418"/>
      <c r="S12" s="418"/>
      <c r="T12" s="418"/>
      <c r="U12" s="418"/>
      <c r="V12" s="419"/>
      <c r="W12" s="417" t="s">
        <v>417</v>
      </c>
      <c r="X12" s="418"/>
      <c r="Y12" s="418"/>
      <c r="Z12" s="418"/>
      <c r="AA12" s="418"/>
      <c r="AB12" s="418"/>
      <c r="AC12" s="419"/>
      <c r="AD12" s="417" t="s">
        <v>424</v>
      </c>
      <c r="AE12" s="418"/>
      <c r="AF12" s="418"/>
      <c r="AG12" s="418"/>
      <c r="AH12" s="418"/>
      <c r="AI12" s="418"/>
      <c r="AJ12" s="419"/>
      <c r="AK12" s="417" t="s">
        <v>431</v>
      </c>
      <c r="AL12" s="418"/>
      <c r="AM12" s="418"/>
      <c r="AN12" s="418"/>
      <c r="AO12" s="418"/>
      <c r="AP12" s="418"/>
      <c r="AQ12" s="419"/>
      <c r="AR12" s="417" t="s">
        <v>432</v>
      </c>
      <c r="AS12" s="418"/>
      <c r="AT12" s="418"/>
      <c r="AU12" s="418"/>
      <c r="AV12" s="418"/>
      <c r="AW12" s="418"/>
      <c r="AX12" s="721"/>
    </row>
    <row r="13" spans="1:50" ht="21" customHeight="1" x14ac:dyDescent="0.15">
      <c r="A13" s="616"/>
      <c r="B13" s="617"/>
      <c r="C13" s="617"/>
      <c r="D13" s="617"/>
      <c r="E13" s="617"/>
      <c r="F13" s="618"/>
      <c r="G13" s="722" t="s">
        <v>6</v>
      </c>
      <c r="H13" s="723"/>
      <c r="I13" s="764" t="s">
        <v>7</v>
      </c>
      <c r="J13" s="765"/>
      <c r="K13" s="765"/>
      <c r="L13" s="765"/>
      <c r="M13" s="765"/>
      <c r="N13" s="765"/>
      <c r="O13" s="766"/>
      <c r="P13" s="659">
        <v>958</v>
      </c>
      <c r="Q13" s="660"/>
      <c r="R13" s="660"/>
      <c r="S13" s="660"/>
      <c r="T13" s="660"/>
      <c r="U13" s="660"/>
      <c r="V13" s="661"/>
      <c r="W13" s="659">
        <v>1499</v>
      </c>
      <c r="X13" s="660"/>
      <c r="Y13" s="660"/>
      <c r="Z13" s="660"/>
      <c r="AA13" s="660"/>
      <c r="AB13" s="660"/>
      <c r="AC13" s="661"/>
      <c r="AD13" s="659">
        <v>1932</v>
      </c>
      <c r="AE13" s="660"/>
      <c r="AF13" s="660"/>
      <c r="AG13" s="660"/>
      <c r="AH13" s="660"/>
      <c r="AI13" s="660"/>
      <c r="AJ13" s="661"/>
      <c r="AK13" s="659">
        <v>2756</v>
      </c>
      <c r="AL13" s="660"/>
      <c r="AM13" s="660"/>
      <c r="AN13" s="660"/>
      <c r="AO13" s="660"/>
      <c r="AP13" s="660"/>
      <c r="AQ13" s="661"/>
      <c r="AR13" s="919">
        <v>3025</v>
      </c>
      <c r="AS13" s="920"/>
      <c r="AT13" s="920"/>
      <c r="AU13" s="920"/>
      <c r="AV13" s="920"/>
      <c r="AW13" s="920"/>
      <c r="AX13" s="921"/>
    </row>
    <row r="14" spans="1:50" ht="21" customHeight="1" x14ac:dyDescent="0.15">
      <c r="A14" s="616"/>
      <c r="B14" s="617"/>
      <c r="C14" s="617"/>
      <c r="D14" s="617"/>
      <c r="E14" s="617"/>
      <c r="F14" s="618"/>
      <c r="G14" s="724"/>
      <c r="H14" s="725"/>
      <c r="I14" s="710" t="s">
        <v>8</v>
      </c>
      <c r="J14" s="762"/>
      <c r="K14" s="762"/>
      <c r="L14" s="762"/>
      <c r="M14" s="762"/>
      <c r="N14" s="762"/>
      <c r="O14" s="763"/>
      <c r="P14" s="659" t="s">
        <v>573</v>
      </c>
      <c r="Q14" s="660"/>
      <c r="R14" s="660"/>
      <c r="S14" s="660"/>
      <c r="T14" s="660"/>
      <c r="U14" s="660"/>
      <c r="V14" s="661"/>
      <c r="W14" s="659" t="s">
        <v>573</v>
      </c>
      <c r="X14" s="660"/>
      <c r="Y14" s="660"/>
      <c r="Z14" s="660"/>
      <c r="AA14" s="660"/>
      <c r="AB14" s="660"/>
      <c r="AC14" s="661"/>
      <c r="AD14" s="659" t="s">
        <v>575</v>
      </c>
      <c r="AE14" s="660"/>
      <c r="AF14" s="660"/>
      <c r="AG14" s="660"/>
      <c r="AH14" s="660"/>
      <c r="AI14" s="660"/>
      <c r="AJ14" s="661"/>
      <c r="AK14" s="659" t="s">
        <v>573</v>
      </c>
      <c r="AL14" s="660"/>
      <c r="AM14" s="660"/>
      <c r="AN14" s="660"/>
      <c r="AO14" s="660"/>
      <c r="AP14" s="660"/>
      <c r="AQ14" s="661"/>
      <c r="AR14" s="788"/>
      <c r="AS14" s="788"/>
      <c r="AT14" s="788"/>
      <c r="AU14" s="788"/>
      <c r="AV14" s="788"/>
      <c r="AW14" s="788"/>
      <c r="AX14" s="789"/>
    </row>
    <row r="15" spans="1:50" ht="21" customHeight="1" x14ac:dyDescent="0.15">
      <c r="A15" s="616"/>
      <c r="B15" s="617"/>
      <c r="C15" s="617"/>
      <c r="D15" s="617"/>
      <c r="E15" s="617"/>
      <c r="F15" s="618"/>
      <c r="G15" s="724"/>
      <c r="H15" s="725"/>
      <c r="I15" s="710" t="s">
        <v>51</v>
      </c>
      <c r="J15" s="711"/>
      <c r="K15" s="711"/>
      <c r="L15" s="711"/>
      <c r="M15" s="711"/>
      <c r="N15" s="711"/>
      <c r="O15" s="712"/>
      <c r="P15" s="659" t="s">
        <v>573</v>
      </c>
      <c r="Q15" s="660"/>
      <c r="R15" s="660"/>
      <c r="S15" s="660"/>
      <c r="T15" s="660"/>
      <c r="U15" s="660"/>
      <c r="V15" s="661"/>
      <c r="W15" s="659" t="s">
        <v>575</v>
      </c>
      <c r="X15" s="660"/>
      <c r="Y15" s="660"/>
      <c r="Z15" s="660"/>
      <c r="AA15" s="660"/>
      <c r="AB15" s="660"/>
      <c r="AC15" s="661"/>
      <c r="AD15" s="659" t="s">
        <v>573</v>
      </c>
      <c r="AE15" s="660"/>
      <c r="AF15" s="660"/>
      <c r="AG15" s="660"/>
      <c r="AH15" s="660"/>
      <c r="AI15" s="660"/>
      <c r="AJ15" s="661"/>
      <c r="AK15" s="659" t="s">
        <v>573</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4"/>
      <c r="H16" s="725"/>
      <c r="I16" s="710" t="s">
        <v>52</v>
      </c>
      <c r="J16" s="711"/>
      <c r="K16" s="711"/>
      <c r="L16" s="711"/>
      <c r="M16" s="711"/>
      <c r="N16" s="711"/>
      <c r="O16" s="712"/>
      <c r="P16" s="659" t="s">
        <v>574</v>
      </c>
      <c r="Q16" s="660"/>
      <c r="R16" s="660"/>
      <c r="S16" s="660"/>
      <c r="T16" s="660"/>
      <c r="U16" s="660"/>
      <c r="V16" s="661"/>
      <c r="W16" s="659" t="s">
        <v>575</v>
      </c>
      <c r="X16" s="660"/>
      <c r="Y16" s="660"/>
      <c r="Z16" s="660"/>
      <c r="AA16" s="660"/>
      <c r="AB16" s="660"/>
      <c r="AC16" s="661"/>
      <c r="AD16" s="659" t="s">
        <v>576</v>
      </c>
      <c r="AE16" s="660"/>
      <c r="AF16" s="660"/>
      <c r="AG16" s="660"/>
      <c r="AH16" s="660"/>
      <c r="AI16" s="660"/>
      <c r="AJ16" s="661"/>
      <c r="AK16" s="659" t="s">
        <v>577</v>
      </c>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4"/>
      <c r="H17" s="725"/>
      <c r="I17" s="710" t="s">
        <v>50</v>
      </c>
      <c r="J17" s="762"/>
      <c r="K17" s="762"/>
      <c r="L17" s="762"/>
      <c r="M17" s="762"/>
      <c r="N17" s="762"/>
      <c r="O17" s="763"/>
      <c r="P17" s="659" t="s">
        <v>573</v>
      </c>
      <c r="Q17" s="660"/>
      <c r="R17" s="660"/>
      <c r="S17" s="660"/>
      <c r="T17" s="660"/>
      <c r="U17" s="660"/>
      <c r="V17" s="661"/>
      <c r="W17" s="659" t="s">
        <v>575</v>
      </c>
      <c r="X17" s="660"/>
      <c r="Y17" s="660"/>
      <c r="Z17" s="660"/>
      <c r="AA17" s="660"/>
      <c r="AB17" s="660"/>
      <c r="AC17" s="661"/>
      <c r="AD17" s="659" t="s">
        <v>576</v>
      </c>
      <c r="AE17" s="660"/>
      <c r="AF17" s="660"/>
      <c r="AG17" s="660"/>
      <c r="AH17" s="660"/>
      <c r="AI17" s="660"/>
      <c r="AJ17" s="661"/>
      <c r="AK17" s="659" t="s">
        <v>573</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6"/>
      <c r="H18" s="727"/>
      <c r="I18" s="715" t="s">
        <v>20</v>
      </c>
      <c r="J18" s="716"/>
      <c r="K18" s="716"/>
      <c r="L18" s="716"/>
      <c r="M18" s="716"/>
      <c r="N18" s="716"/>
      <c r="O18" s="717"/>
      <c r="P18" s="878">
        <f>SUM(P13:V17)</f>
        <v>958</v>
      </c>
      <c r="Q18" s="879"/>
      <c r="R18" s="879"/>
      <c r="S18" s="879"/>
      <c r="T18" s="879"/>
      <c r="U18" s="879"/>
      <c r="V18" s="880"/>
      <c r="W18" s="878">
        <f>SUM(W13:AC17)</f>
        <v>1499</v>
      </c>
      <c r="X18" s="879"/>
      <c r="Y18" s="879"/>
      <c r="Z18" s="879"/>
      <c r="AA18" s="879"/>
      <c r="AB18" s="879"/>
      <c r="AC18" s="880"/>
      <c r="AD18" s="878">
        <f>SUM(AD13:AJ17)</f>
        <v>1932</v>
      </c>
      <c r="AE18" s="879"/>
      <c r="AF18" s="879"/>
      <c r="AG18" s="879"/>
      <c r="AH18" s="879"/>
      <c r="AI18" s="879"/>
      <c r="AJ18" s="880"/>
      <c r="AK18" s="878">
        <f>SUM(AK13:AQ17)</f>
        <v>2756</v>
      </c>
      <c r="AL18" s="879"/>
      <c r="AM18" s="879"/>
      <c r="AN18" s="879"/>
      <c r="AO18" s="879"/>
      <c r="AP18" s="879"/>
      <c r="AQ18" s="880"/>
      <c r="AR18" s="878">
        <f>SUM(AR13:AX17)</f>
        <v>3025</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59">
        <v>881</v>
      </c>
      <c r="Q19" s="660"/>
      <c r="R19" s="660"/>
      <c r="S19" s="660"/>
      <c r="T19" s="660"/>
      <c r="U19" s="660"/>
      <c r="V19" s="661"/>
      <c r="W19" s="659">
        <v>1396</v>
      </c>
      <c r="X19" s="660"/>
      <c r="Y19" s="660"/>
      <c r="Z19" s="660"/>
      <c r="AA19" s="660"/>
      <c r="AB19" s="660"/>
      <c r="AC19" s="661"/>
      <c r="AD19" s="659">
        <v>1826</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76" t="s">
        <v>10</v>
      </c>
      <c r="H20" s="877"/>
      <c r="I20" s="877"/>
      <c r="J20" s="877"/>
      <c r="K20" s="877"/>
      <c r="L20" s="877"/>
      <c r="M20" s="877"/>
      <c r="N20" s="877"/>
      <c r="O20" s="877"/>
      <c r="P20" s="316">
        <f>IF(P18=0, "-", SUM(P19)/P18)</f>
        <v>0.91962421711899789</v>
      </c>
      <c r="Q20" s="316"/>
      <c r="R20" s="316"/>
      <c r="S20" s="316"/>
      <c r="T20" s="316"/>
      <c r="U20" s="316"/>
      <c r="V20" s="316"/>
      <c r="W20" s="316">
        <f t="shared" ref="W20" si="0">IF(W18=0, "-", SUM(W19)/W18)</f>
        <v>0.93128752501667778</v>
      </c>
      <c r="X20" s="316"/>
      <c r="Y20" s="316"/>
      <c r="Z20" s="316"/>
      <c r="AA20" s="316"/>
      <c r="AB20" s="316"/>
      <c r="AC20" s="316"/>
      <c r="AD20" s="316">
        <f t="shared" ref="AD20" si="1">IF(AD18=0, "-", SUM(AD19)/AD18)</f>
        <v>0.9451345755693582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0.91962421711899789</v>
      </c>
      <c r="Q21" s="316"/>
      <c r="R21" s="316"/>
      <c r="S21" s="316"/>
      <c r="T21" s="316"/>
      <c r="U21" s="316"/>
      <c r="V21" s="316"/>
      <c r="W21" s="316">
        <f t="shared" ref="W21" si="2">IF(W19=0, "-", SUM(W19)/SUM(W13,W14))</f>
        <v>0.93128752501667778</v>
      </c>
      <c r="X21" s="316"/>
      <c r="Y21" s="316"/>
      <c r="Z21" s="316"/>
      <c r="AA21" s="316"/>
      <c r="AB21" s="316"/>
      <c r="AC21" s="316"/>
      <c r="AD21" s="316">
        <f t="shared" ref="AD21" si="3">IF(AD19=0, "-", SUM(AD19)/SUM(AD13,AD14))</f>
        <v>0.9451345755693582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578</v>
      </c>
      <c r="H23" s="986"/>
      <c r="I23" s="986"/>
      <c r="J23" s="986"/>
      <c r="K23" s="986"/>
      <c r="L23" s="986"/>
      <c r="M23" s="986"/>
      <c r="N23" s="986"/>
      <c r="O23" s="987"/>
      <c r="P23" s="919">
        <v>2304</v>
      </c>
      <c r="Q23" s="920"/>
      <c r="R23" s="920"/>
      <c r="S23" s="920"/>
      <c r="T23" s="920"/>
      <c r="U23" s="920"/>
      <c r="V23" s="936"/>
      <c r="W23" s="919">
        <v>2507</v>
      </c>
      <c r="X23" s="920"/>
      <c r="Y23" s="920"/>
      <c r="Z23" s="920"/>
      <c r="AA23" s="920"/>
      <c r="AB23" s="920"/>
      <c r="AC23" s="936"/>
      <c r="AD23" s="956" t="s">
        <v>689</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579</v>
      </c>
      <c r="H24" s="938"/>
      <c r="I24" s="938"/>
      <c r="J24" s="938"/>
      <c r="K24" s="938"/>
      <c r="L24" s="938"/>
      <c r="M24" s="938"/>
      <c r="N24" s="938"/>
      <c r="O24" s="939"/>
      <c r="P24" s="659">
        <v>356</v>
      </c>
      <c r="Q24" s="660"/>
      <c r="R24" s="660"/>
      <c r="S24" s="660"/>
      <c r="T24" s="660"/>
      <c r="U24" s="660"/>
      <c r="V24" s="661"/>
      <c r="W24" s="659">
        <v>390</v>
      </c>
      <c r="X24" s="660"/>
      <c r="Y24" s="660"/>
      <c r="Z24" s="660"/>
      <c r="AA24" s="660"/>
      <c r="AB24" s="660"/>
      <c r="AC24" s="661"/>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580</v>
      </c>
      <c r="H25" s="938"/>
      <c r="I25" s="938"/>
      <c r="J25" s="938"/>
      <c r="K25" s="938"/>
      <c r="L25" s="938"/>
      <c r="M25" s="938"/>
      <c r="N25" s="938"/>
      <c r="O25" s="939"/>
      <c r="P25" s="659">
        <v>83</v>
      </c>
      <c r="Q25" s="660"/>
      <c r="R25" s="660"/>
      <c r="S25" s="660"/>
      <c r="T25" s="660"/>
      <c r="U25" s="660"/>
      <c r="V25" s="661"/>
      <c r="W25" s="659">
        <v>84</v>
      </c>
      <c r="X25" s="660"/>
      <c r="Y25" s="660"/>
      <c r="Z25" s="660"/>
      <c r="AA25" s="660"/>
      <c r="AB25" s="660"/>
      <c r="AC25" s="661"/>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581</v>
      </c>
      <c r="H26" s="938"/>
      <c r="I26" s="938"/>
      <c r="J26" s="938"/>
      <c r="K26" s="938"/>
      <c r="L26" s="938"/>
      <c r="M26" s="938"/>
      <c r="N26" s="938"/>
      <c r="O26" s="939"/>
      <c r="P26" s="659">
        <v>8</v>
      </c>
      <c r="Q26" s="660"/>
      <c r="R26" s="660"/>
      <c r="S26" s="660"/>
      <c r="T26" s="660"/>
      <c r="U26" s="660"/>
      <c r="V26" s="661"/>
      <c r="W26" s="659">
        <v>39</v>
      </c>
      <c r="X26" s="660"/>
      <c r="Y26" s="660"/>
      <c r="Z26" s="660"/>
      <c r="AA26" s="660"/>
      <c r="AB26" s="660"/>
      <c r="AC26" s="661"/>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582</v>
      </c>
      <c r="H27" s="938"/>
      <c r="I27" s="938"/>
      <c r="J27" s="938"/>
      <c r="K27" s="938"/>
      <c r="L27" s="938"/>
      <c r="M27" s="938"/>
      <c r="N27" s="938"/>
      <c r="O27" s="939"/>
      <c r="P27" s="659">
        <v>5</v>
      </c>
      <c r="Q27" s="660"/>
      <c r="R27" s="660"/>
      <c r="S27" s="660"/>
      <c r="T27" s="660"/>
      <c r="U27" s="660"/>
      <c r="V27" s="661"/>
      <c r="W27" s="659">
        <v>5</v>
      </c>
      <c r="X27" s="660"/>
      <c r="Y27" s="660"/>
      <c r="Z27" s="660"/>
      <c r="AA27" s="660"/>
      <c r="AB27" s="660"/>
      <c r="AC27" s="661"/>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9">
        <f>AK13</f>
        <v>2756</v>
      </c>
      <c r="Q29" s="660"/>
      <c r="R29" s="660"/>
      <c r="S29" s="660"/>
      <c r="T29" s="660"/>
      <c r="U29" s="660"/>
      <c r="V29" s="661"/>
      <c r="W29" s="967">
        <f>AR13</f>
        <v>3025</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91" t="s">
        <v>573</v>
      </c>
      <c r="AR31" s="199"/>
      <c r="AS31" s="132" t="s">
        <v>236</v>
      </c>
      <c r="AT31" s="133"/>
      <c r="AU31" s="198">
        <v>2</v>
      </c>
      <c r="AV31" s="198"/>
      <c r="AW31" s="397" t="s">
        <v>181</v>
      </c>
      <c r="AX31" s="398"/>
    </row>
    <row r="32" spans="1:50" ht="23.25" customHeight="1" x14ac:dyDescent="0.15">
      <c r="A32" s="402"/>
      <c r="B32" s="400"/>
      <c r="C32" s="400"/>
      <c r="D32" s="400"/>
      <c r="E32" s="400"/>
      <c r="F32" s="401"/>
      <c r="G32" s="563" t="s">
        <v>669</v>
      </c>
      <c r="H32" s="564"/>
      <c r="I32" s="564"/>
      <c r="J32" s="564"/>
      <c r="K32" s="564"/>
      <c r="L32" s="564"/>
      <c r="M32" s="564"/>
      <c r="N32" s="564"/>
      <c r="O32" s="565"/>
      <c r="P32" s="104" t="s">
        <v>583</v>
      </c>
      <c r="Q32" s="104"/>
      <c r="R32" s="104"/>
      <c r="S32" s="104"/>
      <c r="T32" s="104"/>
      <c r="U32" s="104"/>
      <c r="V32" s="104"/>
      <c r="W32" s="104"/>
      <c r="X32" s="105"/>
      <c r="Y32" s="473" t="s">
        <v>12</v>
      </c>
      <c r="Z32" s="533"/>
      <c r="AA32" s="534"/>
      <c r="AB32" s="761" t="s">
        <v>14</v>
      </c>
      <c r="AC32" s="761"/>
      <c r="AD32" s="761"/>
      <c r="AE32" s="216">
        <v>60.4</v>
      </c>
      <c r="AF32" s="217"/>
      <c r="AG32" s="217"/>
      <c r="AH32" s="217"/>
      <c r="AI32" s="216">
        <v>69.5</v>
      </c>
      <c r="AJ32" s="217"/>
      <c r="AK32" s="217"/>
      <c r="AL32" s="217"/>
      <c r="AM32" s="216">
        <v>73.900000000000006</v>
      </c>
      <c r="AN32" s="217"/>
      <c r="AO32" s="217"/>
      <c r="AP32" s="217"/>
      <c r="AQ32" s="339" t="s">
        <v>573</v>
      </c>
      <c r="AR32" s="206"/>
      <c r="AS32" s="206"/>
      <c r="AT32" s="340"/>
      <c r="AU32" s="217" t="s">
        <v>573</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761" t="s">
        <v>584</v>
      </c>
      <c r="AC33" s="761"/>
      <c r="AD33" s="761"/>
      <c r="AE33" s="216">
        <v>62.9</v>
      </c>
      <c r="AF33" s="217"/>
      <c r="AG33" s="217"/>
      <c r="AH33" s="217"/>
      <c r="AI33" s="216">
        <v>62.9</v>
      </c>
      <c r="AJ33" s="217"/>
      <c r="AK33" s="217"/>
      <c r="AL33" s="217"/>
      <c r="AM33" s="216">
        <v>64.3</v>
      </c>
      <c r="AN33" s="217"/>
      <c r="AO33" s="217"/>
      <c r="AP33" s="217"/>
      <c r="AQ33" s="339" t="s">
        <v>585</v>
      </c>
      <c r="AR33" s="206"/>
      <c r="AS33" s="206"/>
      <c r="AT33" s="340"/>
      <c r="AU33" s="217">
        <v>67.900000000000006</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96</v>
      </c>
      <c r="AF34" s="217"/>
      <c r="AG34" s="217"/>
      <c r="AH34" s="217"/>
      <c r="AI34" s="216">
        <v>110.5</v>
      </c>
      <c r="AJ34" s="217"/>
      <c r="AK34" s="217"/>
      <c r="AL34" s="217"/>
      <c r="AM34" s="216">
        <v>114.9</v>
      </c>
      <c r="AN34" s="217"/>
      <c r="AO34" s="217"/>
      <c r="AP34" s="217"/>
      <c r="AQ34" s="339" t="s">
        <v>573</v>
      </c>
      <c r="AR34" s="206"/>
      <c r="AS34" s="206"/>
      <c r="AT34" s="340"/>
      <c r="AU34" s="217" t="s">
        <v>573</v>
      </c>
      <c r="AV34" s="217"/>
      <c r="AW34" s="217"/>
      <c r="AX34" s="219"/>
    </row>
    <row r="35" spans="1:50" ht="23.25" customHeight="1" x14ac:dyDescent="0.15">
      <c r="A35" s="224" t="s">
        <v>385</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0" t="s">
        <v>353</v>
      </c>
      <c r="B37" s="771"/>
      <c r="C37" s="771"/>
      <c r="D37" s="771"/>
      <c r="E37" s="771"/>
      <c r="F37" s="772"/>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397</v>
      </c>
      <c r="AF37" s="243"/>
      <c r="AG37" s="243"/>
      <c r="AH37" s="244"/>
      <c r="AI37" s="242" t="s">
        <v>395</v>
      </c>
      <c r="AJ37" s="243"/>
      <c r="AK37" s="243"/>
      <c r="AL37" s="244"/>
      <c r="AM37" s="248" t="s">
        <v>424</v>
      </c>
      <c r="AN37" s="248"/>
      <c r="AO37" s="248"/>
      <c r="AP37" s="248"/>
      <c r="AQ37" s="150" t="s">
        <v>235</v>
      </c>
      <c r="AR37" s="151"/>
      <c r="AS37" s="151"/>
      <c r="AT37" s="152"/>
      <c r="AU37" s="413" t="s">
        <v>134</v>
      </c>
      <c r="AV37" s="413"/>
      <c r="AW37" s="413"/>
      <c r="AX37" s="910"/>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91" t="s">
        <v>589</v>
      </c>
      <c r="AR38" s="199"/>
      <c r="AS38" s="132" t="s">
        <v>236</v>
      </c>
      <c r="AT38" s="133"/>
      <c r="AU38" s="198" t="s">
        <v>573</v>
      </c>
      <c r="AV38" s="198"/>
      <c r="AW38" s="397" t="s">
        <v>181</v>
      </c>
      <c r="AX38" s="398"/>
    </row>
    <row r="39" spans="1:50" ht="23.25" customHeight="1" x14ac:dyDescent="0.15">
      <c r="A39" s="402"/>
      <c r="B39" s="400"/>
      <c r="C39" s="400"/>
      <c r="D39" s="400"/>
      <c r="E39" s="400"/>
      <c r="F39" s="401"/>
      <c r="G39" s="563" t="s">
        <v>587</v>
      </c>
      <c r="H39" s="564"/>
      <c r="I39" s="564"/>
      <c r="J39" s="564"/>
      <c r="K39" s="564"/>
      <c r="L39" s="564"/>
      <c r="M39" s="564"/>
      <c r="N39" s="564"/>
      <c r="O39" s="565"/>
      <c r="P39" s="104" t="s">
        <v>588</v>
      </c>
      <c r="Q39" s="104"/>
      <c r="R39" s="104"/>
      <c r="S39" s="104"/>
      <c r="T39" s="104"/>
      <c r="U39" s="104"/>
      <c r="V39" s="104"/>
      <c r="W39" s="104"/>
      <c r="X39" s="105"/>
      <c r="Y39" s="473" t="s">
        <v>12</v>
      </c>
      <c r="Z39" s="533"/>
      <c r="AA39" s="534"/>
      <c r="AB39" s="761" t="s">
        <v>14</v>
      </c>
      <c r="AC39" s="761"/>
      <c r="AD39" s="761"/>
      <c r="AE39" s="216">
        <v>69.400000000000006</v>
      </c>
      <c r="AF39" s="217"/>
      <c r="AG39" s="217"/>
      <c r="AH39" s="217"/>
      <c r="AI39" s="216">
        <v>79.599999999999994</v>
      </c>
      <c r="AJ39" s="217"/>
      <c r="AK39" s="217"/>
      <c r="AL39" s="217"/>
      <c r="AM39" s="216" t="s">
        <v>662</v>
      </c>
      <c r="AN39" s="217"/>
      <c r="AO39" s="217"/>
      <c r="AP39" s="217"/>
      <c r="AQ39" s="339" t="s">
        <v>573</v>
      </c>
      <c r="AR39" s="206"/>
      <c r="AS39" s="206"/>
      <c r="AT39" s="340"/>
      <c r="AU39" s="217" t="s">
        <v>591</v>
      </c>
      <c r="AV39" s="217"/>
      <c r="AW39" s="217"/>
      <c r="AX39" s="219"/>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761" t="s">
        <v>14</v>
      </c>
      <c r="AC40" s="761"/>
      <c r="AD40" s="761"/>
      <c r="AE40" s="216">
        <v>75.8</v>
      </c>
      <c r="AF40" s="217"/>
      <c r="AG40" s="217"/>
      <c r="AH40" s="217"/>
      <c r="AI40" s="216">
        <v>75.8</v>
      </c>
      <c r="AJ40" s="217"/>
      <c r="AK40" s="217"/>
      <c r="AL40" s="217"/>
      <c r="AM40" s="216" t="s">
        <v>663</v>
      </c>
      <c r="AN40" s="217"/>
      <c r="AO40" s="217"/>
      <c r="AP40" s="217"/>
      <c r="AQ40" s="339" t="s">
        <v>573</v>
      </c>
      <c r="AR40" s="206"/>
      <c r="AS40" s="206"/>
      <c r="AT40" s="340"/>
      <c r="AU40" s="217" t="s">
        <v>573</v>
      </c>
      <c r="AV40" s="217"/>
      <c r="AW40" s="217"/>
      <c r="AX40" s="219"/>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v>91.6</v>
      </c>
      <c r="AF41" s="217"/>
      <c r="AG41" s="217"/>
      <c r="AH41" s="217"/>
      <c r="AI41" s="216">
        <v>105</v>
      </c>
      <c r="AJ41" s="217"/>
      <c r="AK41" s="217"/>
      <c r="AL41" s="217"/>
      <c r="AM41" s="216" t="s">
        <v>664</v>
      </c>
      <c r="AN41" s="217"/>
      <c r="AO41" s="217"/>
      <c r="AP41" s="217"/>
      <c r="AQ41" s="339" t="s">
        <v>590</v>
      </c>
      <c r="AR41" s="206"/>
      <c r="AS41" s="206"/>
      <c r="AT41" s="340"/>
      <c r="AU41" s="217" t="s">
        <v>592</v>
      </c>
      <c r="AV41" s="217"/>
      <c r="AW41" s="217"/>
      <c r="AX41" s="219"/>
    </row>
    <row r="42" spans="1:50" ht="23.25" customHeight="1" x14ac:dyDescent="0.15">
      <c r="A42" s="224" t="s">
        <v>385</v>
      </c>
      <c r="B42" s="225"/>
      <c r="C42" s="225"/>
      <c r="D42" s="225"/>
      <c r="E42" s="225"/>
      <c r="F42" s="226"/>
      <c r="G42" s="230" t="s">
        <v>586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0" t="s">
        <v>353</v>
      </c>
      <c r="B44" s="771"/>
      <c r="C44" s="771"/>
      <c r="D44" s="771"/>
      <c r="E44" s="771"/>
      <c r="F44" s="772"/>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397</v>
      </c>
      <c r="AF44" s="243"/>
      <c r="AG44" s="243"/>
      <c r="AH44" s="244"/>
      <c r="AI44" s="242" t="s">
        <v>395</v>
      </c>
      <c r="AJ44" s="243"/>
      <c r="AK44" s="243"/>
      <c r="AL44" s="244"/>
      <c r="AM44" s="248" t="s">
        <v>424</v>
      </c>
      <c r="AN44" s="248"/>
      <c r="AO44" s="248"/>
      <c r="AP44" s="248"/>
      <c r="AQ44" s="150" t="s">
        <v>235</v>
      </c>
      <c r="AR44" s="151"/>
      <c r="AS44" s="151"/>
      <c r="AT44" s="152"/>
      <c r="AU44" s="413" t="s">
        <v>134</v>
      </c>
      <c r="AV44" s="413"/>
      <c r="AW44" s="413"/>
      <c r="AX44" s="910"/>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91" t="s">
        <v>670</v>
      </c>
      <c r="AR45" s="199"/>
      <c r="AS45" s="132" t="s">
        <v>236</v>
      </c>
      <c r="AT45" s="133"/>
      <c r="AU45" s="198">
        <v>2</v>
      </c>
      <c r="AV45" s="198"/>
      <c r="AW45" s="397" t="s">
        <v>181</v>
      </c>
      <c r="AX45" s="398"/>
    </row>
    <row r="46" spans="1:50" ht="23.25" customHeight="1" x14ac:dyDescent="0.15">
      <c r="A46" s="402"/>
      <c r="B46" s="400"/>
      <c r="C46" s="400"/>
      <c r="D46" s="400"/>
      <c r="E46" s="400"/>
      <c r="F46" s="401"/>
      <c r="G46" s="563" t="s">
        <v>678</v>
      </c>
      <c r="H46" s="564"/>
      <c r="I46" s="564"/>
      <c r="J46" s="564"/>
      <c r="K46" s="564"/>
      <c r="L46" s="564"/>
      <c r="M46" s="564"/>
      <c r="N46" s="564"/>
      <c r="O46" s="565"/>
      <c r="P46" s="104" t="s">
        <v>593</v>
      </c>
      <c r="Q46" s="104"/>
      <c r="R46" s="104"/>
      <c r="S46" s="104"/>
      <c r="T46" s="104"/>
      <c r="U46" s="104"/>
      <c r="V46" s="104"/>
      <c r="W46" s="104"/>
      <c r="X46" s="105"/>
      <c r="Y46" s="473" t="s">
        <v>12</v>
      </c>
      <c r="Z46" s="533"/>
      <c r="AA46" s="534"/>
      <c r="AB46" s="463" t="s">
        <v>594</v>
      </c>
      <c r="AC46" s="463"/>
      <c r="AD46" s="463"/>
      <c r="AE46" s="216" t="s">
        <v>596</v>
      </c>
      <c r="AF46" s="217"/>
      <c r="AG46" s="217"/>
      <c r="AH46" s="217"/>
      <c r="AI46" s="216" t="s">
        <v>573</v>
      </c>
      <c r="AJ46" s="217"/>
      <c r="AK46" s="217"/>
      <c r="AL46" s="217"/>
      <c r="AM46" s="216">
        <v>80</v>
      </c>
      <c r="AN46" s="217"/>
      <c r="AO46" s="217"/>
      <c r="AP46" s="217"/>
      <c r="AQ46" s="339" t="s">
        <v>598</v>
      </c>
      <c r="AR46" s="206"/>
      <c r="AS46" s="206"/>
      <c r="AT46" s="340"/>
      <c r="AU46" s="217" t="s">
        <v>573</v>
      </c>
      <c r="AV46" s="217"/>
      <c r="AW46" s="217"/>
      <c r="AX46" s="219"/>
    </row>
    <row r="47" spans="1:50" ht="23.25"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t="s">
        <v>595</v>
      </c>
      <c r="AC47" s="525"/>
      <c r="AD47" s="525"/>
      <c r="AE47" s="216" t="s">
        <v>597</v>
      </c>
      <c r="AF47" s="217"/>
      <c r="AG47" s="217"/>
      <c r="AH47" s="217"/>
      <c r="AI47" s="216" t="s">
        <v>573</v>
      </c>
      <c r="AJ47" s="217"/>
      <c r="AK47" s="217"/>
      <c r="AL47" s="217"/>
      <c r="AM47" s="216">
        <v>72.099999999999994</v>
      </c>
      <c r="AN47" s="217"/>
      <c r="AO47" s="217"/>
      <c r="AP47" s="217"/>
      <c r="AQ47" s="339" t="s">
        <v>573</v>
      </c>
      <c r="AR47" s="206"/>
      <c r="AS47" s="206"/>
      <c r="AT47" s="340"/>
      <c r="AU47" s="217">
        <v>76.3</v>
      </c>
      <c r="AV47" s="217"/>
      <c r="AW47" s="217"/>
      <c r="AX47" s="219"/>
    </row>
    <row r="48" spans="1:50" ht="23.25"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t="s">
        <v>573</v>
      </c>
      <c r="AF48" s="217"/>
      <c r="AG48" s="217"/>
      <c r="AH48" s="217"/>
      <c r="AI48" s="216" t="s">
        <v>573</v>
      </c>
      <c r="AJ48" s="217"/>
      <c r="AK48" s="217"/>
      <c r="AL48" s="217"/>
      <c r="AM48" s="216">
        <v>110</v>
      </c>
      <c r="AN48" s="217"/>
      <c r="AO48" s="217"/>
      <c r="AP48" s="217"/>
      <c r="AQ48" s="339" t="s">
        <v>599</v>
      </c>
      <c r="AR48" s="206"/>
      <c r="AS48" s="206"/>
      <c r="AT48" s="340"/>
      <c r="AU48" s="217" t="s">
        <v>573</v>
      </c>
      <c r="AV48" s="217"/>
      <c r="AW48" s="217"/>
      <c r="AX48" s="219"/>
    </row>
    <row r="49" spans="1:50" ht="23.25" customHeight="1" x14ac:dyDescent="0.15">
      <c r="A49" s="224" t="s">
        <v>385</v>
      </c>
      <c r="B49" s="225"/>
      <c r="C49" s="225"/>
      <c r="D49" s="225"/>
      <c r="E49" s="225"/>
      <c r="F49" s="226"/>
      <c r="G49" s="230" t="s">
        <v>586</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6" t="s">
        <v>14</v>
      </c>
      <c r="AC55" s="596"/>
      <c r="AD55" s="596"/>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1"/>
      <c r="B75" s="512"/>
      <c r="C75" s="512"/>
      <c r="D75" s="512"/>
      <c r="E75" s="512"/>
      <c r="F75" s="513"/>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3"/>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0"/>
      <c r="AF77" s="891"/>
      <c r="AG77" s="891"/>
      <c r="AH77" s="891"/>
      <c r="AI77" s="890"/>
      <c r="AJ77" s="891"/>
      <c r="AK77" s="891"/>
      <c r="AL77" s="891"/>
      <c r="AM77" s="890"/>
      <c r="AN77" s="891"/>
      <c r="AO77" s="891"/>
      <c r="AP77" s="891"/>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88"/>
      <c r="I78" s="589"/>
      <c r="J78" s="589"/>
      <c r="K78" s="589"/>
      <c r="L78" s="589"/>
      <c r="M78" s="589"/>
      <c r="N78" s="589"/>
      <c r="O78" s="590"/>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4"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5"/>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5"/>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5"/>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5"/>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5"/>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6" t="s">
        <v>14</v>
      </c>
      <c r="AC89" s="596"/>
      <c r="AD89" s="596"/>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5"/>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5" t="s">
        <v>134</v>
      </c>
      <c r="AV90" s="535"/>
      <c r="AW90" s="535"/>
      <c r="AX90" s="536"/>
    </row>
    <row r="91" spans="1:60" ht="18.75" hidden="1" customHeight="1" x14ac:dyDescent="0.15">
      <c r="A91" s="865"/>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5"/>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5"/>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5"/>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6" t="s">
        <v>14</v>
      </c>
      <c r="AC94" s="596"/>
      <c r="AD94" s="596"/>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5"/>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5"/>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5"/>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5"/>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6"/>
      <c r="B99" s="432"/>
      <c r="C99" s="432"/>
      <c r="D99" s="432"/>
      <c r="E99" s="432"/>
      <c r="F99" s="433"/>
      <c r="G99" s="581"/>
      <c r="H99" s="214"/>
      <c r="I99" s="214"/>
      <c r="J99" s="214"/>
      <c r="K99" s="214"/>
      <c r="L99" s="214"/>
      <c r="M99" s="214"/>
      <c r="N99" s="214"/>
      <c r="O99" s="582"/>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397</v>
      </c>
      <c r="AF100" s="542"/>
      <c r="AG100" s="542"/>
      <c r="AH100" s="543"/>
      <c r="AI100" s="541" t="s">
        <v>417</v>
      </c>
      <c r="AJ100" s="542"/>
      <c r="AK100" s="542"/>
      <c r="AL100" s="543"/>
      <c r="AM100" s="541" t="s">
        <v>424</v>
      </c>
      <c r="AN100" s="542"/>
      <c r="AO100" s="542"/>
      <c r="AP100" s="543"/>
      <c r="AQ100" s="318" t="s">
        <v>437</v>
      </c>
      <c r="AR100" s="319"/>
      <c r="AS100" s="319"/>
      <c r="AT100" s="320"/>
      <c r="AU100" s="318" t="s">
        <v>438</v>
      </c>
      <c r="AV100" s="319"/>
      <c r="AW100" s="319"/>
      <c r="AX100" s="321"/>
    </row>
    <row r="101" spans="1:60" ht="30.75" customHeight="1" x14ac:dyDescent="0.15">
      <c r="A101" s="424"/>
      <c r="B101" s="425"/>
      <c r="C101" s="425"/>
      <c r="D101" s="425"/>
      <c r="E101" s="425"/>
      <c r="F101" s="426"/>
      <c r="G101" s="104" t="s">
        <v>600</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601</v>
      </c>
      <c r="AC101" s="463"/>
      <c r="AD101" s="463"/>
      <c r="AE101" s="216">
        <v>21645</v>
      </c>
      <c r="AF101" s="217"/>
      <c r="AG101" s="217"/>
      <c r="AH101" s="218"/>
      <c r="AI101" s="216">
        <v>35346</v>
      </c>
      <c r="AJ101" s="217"/>
      <c r="AK101" s="217"/>
      <c r="AL101" s="218"/>
      <c r="AM101" s="216">
        <v>42622</v>
      </c>
      <c r="AN101" s="217"/>
      <c r="AO101" s="217"/>
      <c r="AP101" s="218"/>
      <c r="AQ101" s="216" t="s">
        <v>573</v>
      </c>
      <c r="AR101" s="217"/>
      <c r="AS101" s="217"/>
      <c r="AT101" s="218"/>
      <c r="AU101" s="216" t="s">
        <v>573</v>
      </c>
      <c r="AV101" s="217"/>
      <c r="AW101" s="217"/>
      <c r="AX101" s="218"/>
    </row>
    <row r="102" spans="1:60" ht="30.7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601</v>
      </c>
      <c r="AC102" s="463"/>
      <c r="AD102" s="463"/>
      <c r="AE102" s="420">
        <v>14920</v>
      </c>
      <c r="AF102" s="420"/>
      <c r="AG102" s="420"/>
      <c r="AH102" s="420"/>
      <c r="AI102" s="216">
        <v>32008</v>
      </c>
      <c r="AJ102" s="217"/>
      <c r="AK102" s="217"/>
      <c r="AL102" s="218"/>
      <c r="AM102" s="271">
        <v>40283</v>
      </c>
      <c r="AN102" s="272"/>
      <c r="AO102" s="272"/>
      <c r="AP102" s="317"/>
      <c r="AQ102" s="271">
        <v>47837</v>
      </c>
      <c r="AR102" s="272"/>
      <c r="AS102" s="272"/>
      <c r="AT102" s="317"/>
      <c r="AU102" s="271"/>
      <c r="AV102" s="272"/>
      <c r="AW102" s="272"/>
      <c r="AX102" s="317"/>
    </row>
    <row r="103" spans="1:60" ht="31.5"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397</v>
      </c>
      <c r="AF103" s="418"/>
      <c r="AG103" s="418"/>
      <c r="AH103" s="419"/>
      <c r="AI103" s="417" t="s">
        <v>395</v>
      </c>
      <c r="AJ103" s="418"/>
      <c r="AK103" s="418"/>
      <c r="AL103" s="419"/>
      <c r="AM103" s="417" t="s">
        <v>424</v>
      </c>
      <c r="AN103" s="418"/>
      <c r="AO103" s="418"/>
      <c r="AP103" s="419"/>
      <c r="AQ103" s="282" t="s">
        <v>437</v>
      </c>
      <c r="AR103" s="283"/>
      <c r="AS103" s="283"/>
      <c r="AT103" s="322"/>
      <c r="AU103" s="282" t="s">
        <v>438</v>
      </c>
      <c r="AV103" s="283"/>
      <c r="AW103" s="283"/>
      <c r="AX103" s="284"/>
    </row>
    <row r="104" spans="1:60" ht="36.75" customHeight="1" x14ac:dyDescent="0.15">
      <c r="A104" s="424"/>
      <c r="B104" s="425"/>
      <c r="C104" s="425"/>
      <c r="D104" s="425"/>
      <c r="E104" s="425"/>
      <c r="F104" s="426"/>
      <c r="G104" s="104" t="s">
        <v>602</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603</v>
      </c>
      <c r="AC104" s="548"/>
      <c r="AD104" s="549"/>
      <c r="AE104" s="420">
        <v>16011</v>
      </c>
      <c r="AF104" s="420"/>
      <c r="AG104" s="420"/>
      <c r="AH104" s="420"/>
      <c r="AI104" s="216">
        <v>20816</v>
      </c>
      <c r="AJ104" s="217"/>
      <c r="AK104" s="217"/>
      <c r="AL104" s="218"/>
      <c r="AM104" s="216" t="s">
        <v>665</v>
      </c>
      <c r="AN104" s="217"/>
      <c r="AO104" s="217"/>
      <c r="AP104" s="218"/>
      <c r="AQ104" s="216" t="s">
        <v>573</v>
      </c>
      <c r="AR104" s="217"/>
      <c r="AS104" s="217"/>
      <c r="AT104" s="218"/>
      <c r="AU104" s="216" t="s">
        <v>573</v>
      </c>
      <c r="AV104" s="217"/>
      <c r="AW104" s="217"/>
      <c r="AX104" s="218"/>
    </row>
    <row r="105" spans="1:60" ht="35.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603</v>
      </c>
      <c r="AC105" s="471"/>
      <c r="AD105" s="472"/>
      <c r="AE105" s="420">
        <v>12440</v>
      </c>
      <c r="AF105" s="420"/>
      <c r="AG105" s="420"/>
      <c r="AH105" s="420"/>
      <c r="AI105" s="216">
        <v>21317</v>
      </c>
      <c r="AJ105" s="217"/>
      <c r="AK105" s="217"/>
      <c r="AL105" s="218"/>
      <c r="AM105" s="420" t="s">
        <v>666</v>
      </c>
      <c r="AN105" s="420"/>
      <c r="AO105" s="420"/>
      <c r="AP105" s="420"/>
      <c r="AQ105" s="216" t="s">
        <v>573</v>
      </c>
      <c r="AR105" s="217"/>
      <c r="AS105" s="217"/>
      <c r="AT105" s="218"/>
      <c r="AU105" s="271"/>
      <c r="AV105" s="272"/>
      <c r="AW105" s="272"/>
      <c r="AX105" s="317"/>
    </row>
    <row r="106" spans="1:60" ht="31.5"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397</v>
      </c>
      <c r="AF106" s="418"/>
      <c r="AG106" s="418"/>
      <c r="AH106" s="419"/>
      <c r="AI106" s="417" t="s">
        <v>395</v>
      </c>
      <c r="AJ106" s="418"/>
      <c r="AK106" s="418"/>
      <c r="AL106" s="419"/>
      <c r="AM106" s="417" t="s">
        <v>424</v>
      </c>
      <c r="AN106" s="418"/>
      <c r="AO106" s="418"/>
      <c r="AP106" s="419"/>
      <c r="AQ106" s="282" t="s">
        <v>437</v>
      </c>
      <c r="AR106" s="283"/>
      <c r="AS106" s="283"/>
      <c r="AT106" s="322"/>
      <c r="AU106" s="282" t="s">
        <v>438</v>
      </c>
      <c r="AV106" s="283"/>
      <c r="AW106" s="283"/>
      <c r="AX106" s="284"/>
    </row>
    <row r="107" spans="1:60" ht="37.5" customHeight="1" x14ac:dyDescent="0.15">
      <c r="A107" s="424"/>
      <c r="B107" s="425"/>
      <c r="C107" s="425"/>
      <c r="D107" s="425"/>
      <c r="E107" s="425"/>
      <c r="F107" s="426"/>
      <c r="G107" s="104" t="s">
        <v>673</v>
      </c>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t="s">
        <v>601</v>
      </c>
      <c r="AC107" s="548"/>
      <c r="AD107" s="549"/>
      <c r="AE107" s="420" t="s">
        <v>576</v>
      </c>
      <c r="AF107" s="420"/>
      <c r="AG107" s="420"/>
      <c r="AH107" s="420"/>
      <c r="AI107" s="420" t="s">
        <v>604</v>
      </c>
      <c r="AJ107" s="420"/>
      <c r="AK107" s="420"/>
      <c r="AL107" s="420"/>
      <c r="AM107" s="420">
        <v>23639</v>
      </c>
      <c r="AN107" s="420"/>
      <c r="AO107" s="420"/>
      <c r="AP107" s="420"/>
      <c r="AQ107" s="216" t="s">
        <v>671</v>
      </c>
      <c r="AR107" s="217"/>
      <c r="AS107" s="217"/>
      <c r="AT107" s="218"/>
      <c r="AU107" s="216" t="s">
        <v>573</v>
      </c>
      <c r="AV107" s="217"/>
      <c r="AW107" s="217"/>
      <c r="AX107" s="218"/>
    </row>
    <row r="108" spans="1:60" ht="38.25"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t="s">
        <v>601</v>
      </c>
      <c r="AC108" s="471"/>
      <c r="AD108" s="472"/>
      <c r="AE108" s="420" t="s">
        <v>573</v>
      </c>
      <c r="AF108" s="420"/>
      <c r="AG108" s="420"/>
      <c r="AH108" s="420"/>
      <c r="AI108" s="420" t="s">
        <v>605</v>
      </c>
      <c r="AJ108" s="420"/>
      <c r="AK108" s="420"/>
      <c r="AL108" s="420"/>
      <c r="AM108" s="420">
        <v>24190</v>
      </c>
      <c r="AN108" s="420"/>
      <c r="AO108" s="420"/>
      <c r="AP108" s="420"/>
      <c r="AQ108" s="216">
        <v>25281</v>
      </c>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397</v>
      </c>
      <c r="AF109" s="418"/>
      <c r="AG109" s="418"/>
      <c r="AH109" s="419"/>
      <c r="AI109" s="417" t="s">
        <v>395</v>
      </c>
      <c r="AJ109" s="418"/>
      <c r="AK109" s="418"/>
      <c r="AL109" s="419"/>
      <c r="AM109" s="417" t="s">
        <v>424</v>
      </c>
      <c r="AN109" s="418"/>
      <c r="AO109" s="418"/>
      <c r="AP109" s="419"/>
      <c r="AQ109" s="282" t="s">
        <v>437</v>
      </c>
      <c r="AR109" s="283"/>
      <c r="AS109" s="283"/>
      <c r="AT109" s="322"/>
      <c r="AU109" s="282" t="s">
        <v>438</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397</v>
      </c>
      <c r="AF112" s="418"/>
      <c r="AG112" s="418"/>
      <c r="AH112" s="419"/>
      <c r="AI112" s="417" t="s">
        <v>395</v>
      </c>
      <c r="AJ112" s="418"/>
      <c r="AK112" s="418"/>
      <c r="AL112" s="419"/>
      <c r="AM112" s="417" t="s">
        <v>424</v>
      </c>
      <c r="AN112" s="418"/>
      <c r="AO112" s="418"/>
      <c r="AP112" s="419"/>
      <c r="AQ112" s="282" t="s">
        <v>437</v>
      </c>
      <c r="AR112" s="283"/>
      <c r="AS112" s="283"/>
      <c r="AT112" s="322"/>
      <c r="AU112" s="282" t="s">
        <v>438</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397</v>
      </c>
      <c r="AF115" s="418"/>
      <c r="AG115" s="418"/>
      <c r="AH115" s="419"/>
      <c r="AI115" s="417" t="s">
        <v>395</v>
      </c>
      <c r="AJ115" s="418"/>
      <c r="AK115" s="418"/>
      <c r="AL115" s="419"/>
      <c r="AM115" s="417" t="s">
        <v>424</v>
      </c>
      <c r="AN115" s="418"/>
      <c r="AO115" s="418"/>
      <c r="AP115" s="419"/>
      <c r="AQ115" s="593" t="s">
        <v>439</v>
      </c>
      <c r="AR115" s="594"/>
      <c r="AS115" s="594"/>
      <c r="AT115" s="594"/>
      <c r="AU115" s="594"/>
      <c r="AV115" s="594"/>
      <c r="AW115" s="594"/>
      <c r="AX115" s="595"/>
    </row>
    <row r="116" spans="1:50" ht="23.25" customHeight="1" x14ac:dyDescent="0.15">
      <c r="A116" s="441"/>
      <c r="B116" s="442"/>
      <c r="C116" s="442"/>
      <c r="D116" s="442"/>
      <c r="E116" s="442"/>
      <c r="F116" s="443"/>
      <c r="G116" s="392" t="s">
        <v>606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607</v>
      </c>
      <c r="AC116" s="465"/>
      <c r="AD116" s="466"/>
      <c r="AE116" s="420">
        <v>36428</v>
      </c>
      <c r="AF116" s="420"/>
      <c r="AG116" s="420"/>
      <c r="AH116" s="420"/>
      <c r="AI116" s="420">
        <v>33962</v>
      </c>
      <c r="AJ116" s="420"/>
      <c r="AK116" s="420"/>
      <c r="AL116" s="420"/>
      <c r="AM116" s="420" t="s">
        <v>664</v>
      </c>
      <c r="AN116" s="420"/>
      <c r="AO116" s="420"/>
      <c r="AP116" s="420"/>
      <c r="AQ116" s="216" t="s">
        <v>677</v>
      </c>
      <c r="AR116" s="217"/>
      <c r="AS116" s="217"/>
      <c r="AT116" s="217"/>
      <c r="AU116" s="217"/>
      <c r="AV116" s="217"/>
      <c r="AW116" s="217"/>
      <c r="AX116" s="219"/>
    </row>
    <row r="117" spans="1:50" ht="46.5"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362</v>
      </c>
      <c r="AC117" s="475"/>
      <c r="AD117" s="476"/>
      <c r="AE117" s="592" t="s">
        <v>608</v>
      </c>
      <c r="AF117" s="553"/>
      <c r="AG117" s="553"/>
      <c r="AH117" s="553"/>
      <c r="AI117" s="592" t="s">
        <v>609</v>
      </c>
      <c r="AJ117" s="553"/>
      <c r="AK117" s="553"/>
      <c r="AL117" s="553"/>
      <c r="AM117" s="553" t="s">
        <v>667</v>
      </c>
      <c r="AN117" s="553"/>
      <c r="AO117" s="553"/>
      <c r="AP117" s="553"/>
      <c r="AQ117" s="553" t="s">
        <v>677</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397</v>
      </c>
      <c r="AF118" s="418"/>
      <c r="AG118" s="418"/>
      <c r="AH118" s="419"/>
      <c r="AI118" s="417" t="s">
        <v>395</v>
      </c>
      <c r="AJ118" s="418"/>
      <c r="AK118" s="418"/>
      <c r="AL118" s="419"/>
      <c r="AM118" s="417" t="s">
        <v>424</v>
      </c>
      <c r="AN118" s="418"/>
      <c r="AO118" s="418"/>
      <c r="AP118" s="419"/>
      <c r="AQ118" s="593" t="s">
        <v>439</v>
      </c>
      <c r="AR118" s="594"/>
      <c r="AS118" s="594"/>
      <c r="AT118" s="594"/>
      <c r="AU118" s="594"/>
      <c r="AV118" s="594"/>
      <c r="AW118" s="594"/>
      <c r="AX118" s="595"/>
    </row>
    <row r="119" spans="1:50" ht="23.25" customHeight="1" x14ac:dyDescent="0.15">
      <c r="A119" s="441"/>
      <c r="B119" s="442"/>
      <c r="C119" s="442"/>
      <c r="D119" s="442"/>
      <c r="E119" s="442"/>
      <c r="F119" s="443"/>
      <c r="G119" s="392" t="s">
        <v>675</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607</v>
      </c>
      <c r="AC119" s="465"/>
      <c r="AD119" s="466"/>
      <c r="AE119" s="420" t="s">
        <v>610</v>
      </c>
      <c r="AF119" s="420"/>
      <c r="AG119" s="420"/>
      <c r="AH119" s="420"/>
      <c r="AI119" s="420" t="s">
        <v>610</v>
      </c>
      <c r="AJ119" s="420"/>
      <c r="AK119" s="420"/>
      <c r="AL119" s="420"/>
      <c r="AM119" s="420">
        <v>36196</v>
      </c>
      <c r="AN119" s="420"/>
      <c r="AO119" s="420"/>
      <c r="AP119" s="420"/>
      <c r="AQ119" s="420">
        <v>53140</v>
      </c>
      <c r="AR119" s="420"/>
      <c r="AS119" s="420"/>
      <c r="AT119" s="420"/>
      <c r="AU119" s="420"/>
      <c r="AV119" s="420"/>
      <c r="AW119" s="420"/>
      <c r="AX119" s="552"/>
    </row>
    <row r="120" spans="1:50" ht="46.5"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t="s">
        <v>573</v>
      </c>
      <c r="AF120" s="553"/>
      <c r="AG120" s="553"/>
      <c r="AH120" s="553"/>
      <c r="AI120" s="553" t="s">
        <v>610</v>
      </c>
      <c r="AJ120" s="553"/>
      <c r="AK120" s="553"/>
      <c r="AL120" s="553"/>
      <c r="AM120" s="553" t="s">
        <v>668</v>
      </c>
      <c r="AN120" s="553"/>
      <c r="AO120" s="553"/>
      <c r="AP120" s="553"/>
      <c r="AQ120" s="553" t="s">
        <v>674</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397</v>
      </c>
      <c r="AF121" s="418"/>
      <c r="AG121" s="418"/>
      <c r="AH121" s="419"/>
      <c r="AI121" s="417" t="s">
        <v>395</v>
      </c>
      <c r="AJ121" s="418"/>
      <c r="AK121" s="418"/>
      <c r="AL121" s="419"/>
      <c r="AM121" s="417" t="s">
        <v>424</v>
      </c>
      <c r="AN121" s="418"/>
      <c r="AO121" s="418"/>
      <c r="AP121" s="419"/>
      <c r="AQ121" s="593" t="s">
        <v>439</v>
      </c>
      <c r="AR121" s="594"/>
      <c r="AS121" s="594"/>
      <c r="AT121" s="594"/>
      <c r="AU121" s="594"/>
      <c r="AV121" s="594"/>
      <c r="AW121" s="594"/>
      <c r="AX121" s="595"/>
    </row>
    <row r="122" spans="1:50" ht="23.25" hidden="1" customHeight="1" x14ac:dyDescent="0.15">
      <c r="A122" s="441"/>
      <c r="B122" s="442"/>
      <c r="C122" s="442"/>
      <c r="D122" s="442"/>
      <c r="E122" s="442"/>
      <c r="F122" s="443"/>
      <c r="G122" s="392" t="s">
        <v>363</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397</v>
      </c>
      <c r="AF124" s="418"/>
      <c r="AG124" s="418"/>
      <c r="AH124" s="419"/>
      <c r="AI124" s="417" t="s">
        <v>395</v>
      </c>
      <c r="AJ124" s="418"/>
      <c r="AK124" s="418"/>
      <c r="AL124" s="419"/>
      <c r="AM124" s="417" t="s">
        <v>424</v>
      </c>
      <c r="AN124" s="418"/>
      <c r="AO124" s="418"/>
      <c r="AP124" s="419"/>
      <c r="AQ124" s="593" t="s">
        <v>439</v>
      </c>
      <c r="AR124" s="594"/>
      <c r="AS124" s="594"/>
      <c r="AT124" s="594"/>
      <c r="AU124" s="594"/>
      <c r="AV124" s="594"/>
      <c r="AW124" s="594"/>
      <c r="AX124" s="595"/>
    </row>
    <row r="125" spans="1:50" ht="23.25" hidden="1" customHeight="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397</v>
      </c>
      <c r="AF127" s="418"/>
      <c r="AG127" s="418"/>
      <c r="AH127" s="419"/>
      <c r="AI127" s="417" t="s">
        <v>395</v>
      </c>
      <c r="AJ127" s="418"/>
      <c r="AK127" s="418"/>
      <c r="AL127" s="419"/>
      <c r="AM127" s="417" t="s">
        <v>424</v>
      </c>
      <c r="AN127" s="418"/>
      <c r="AO127" s="418"/>
      <c r="AP127" s="419"/>
      <c r="AQ127" s="593" t="s">
        <v>439</v>
      </c>
      <c r="AR127" s="594"/>
      <c r="AS127" s="594"/>
      <c r="AT127" s="594"/>
      <c r="AU127" s="594"/>
      <c r="AV127" s="594"/>
      <c r="AW127" s="594"/>
      <c r="AX127" s="595"/>
    </row>
    <row r="128" spans="1:50" ht="23.25" hidden="1" customHeight="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412</v>
      </c>
      <c r="B130" s="184"/>
      <c r="C130" s="183" t="s">
        <v>239</v>
      </c>
      <c r="D130" s="184"/>
      <c r="E130" s="168" t="s">
        <v>268</v>
      </c>
      <c r="F130" s="169"/>
      <c r="G130" s="170" t="s">
        <v>611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612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573</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672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14</v>
      </c>
      <c r="AC134" s="204"/>
      <c r="AD134" s="204"/>
      <c r="AE134" s="205" t="s">
        <v>573</v>
      </c>
      <c r="AF134" s="206"/>
      <c r="AG134" s="206"/>
      <c r="AH134" s="206"/>
      <c r="AI134" s="205" t="s">
        <v>616</v>
      </c>
      <c r="AJ134" s="206"/>
      <c r="AK134" s="206"/>
      <c r="AL134" s="206"/>
      <c r="AM134" s="205">
        <v>73.900000000000006</v>
      </c>
      <c r="AN134" s="206"/>
      <c r="AO134" s="206"/>
      <c r="AP134" s="206"/>
      <c r="AQ134" s="205" t="s">
        <v>573</v>
      </c>
      <c r="AR134" s="206"/>
      <c r="AS134" s="206"/>
      <c r="AT134" s="206"/>
      <c r="AU134" s="205" t="s">
        <v>618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614</v>
      </c>
      <c r="AC135" s="212"/>
      <c r="AD135" s="212"/>
      <c r="AE135" s="205" t="s">
        <v>615</v>
      </c>
      <c r="AF135" s="206"/>
      <c r="AG135" s="206"/>
      <c r="AH135" s="206"/>
      <c r="AI135" s="205" t="s">
        <v>617</v>
      </c>
      <c r="AJ135" s="206"/>
      <c r="AK135" s="206"/>
      <c r="AL135" s="206"/>
      <c r="AM135" s="205">
        <v>64.3</v>
      </c>
      <c r="AN135" s="206"/>
      <c r="AO135" s="206"/>
      <c r="AP135" s="206"/>
      <c r="AQ135" s="205" t="s">
        <v>573</v>
      </c>
      <c r="AR135" s="206"/>
      <c r="AS135" s="206"/>
      <c r="AT135" s="206"/>
      <c r="AU135" s="205">
        <v>67.900000000000006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592</v>
      </c>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613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614</v>
      </c>
      <c r="AC138" s="204"/>
      <c r="AD138" s="204"/>
      <c r="AE138" s="205">
        <v>13074</v>
      </c>
      <c r="AF138" s="206"/>
      <c r="AG138" s="206"/>
      <c r="AH138" s="206"/>
      <c r="AI138" s="205">
        <v>24548</v>
      </c>
      <c r="AJ138" s="206"/>
      <c r="AK138" s="206"/>
      <c r="AL138" s="206"/>
      <c r="AM138" s="205">
        <v>31517</v>
      </c>
      <c r="AN138" s="206"/>
      <c r="AO138" s="206"/>
      <c r="AP138" s="206"/>
      <c r="AQ138" s="205" t="s">
        <v>620</v>
      </c>
      <c r="AR138" s="206"/>
      <c r="AS138" s="206"/>
      <c r="AT138" s="206"/>
      <c r="AU138" s="205" t="s">
        <v>621</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619</v>
      </c>
      <c r="AC139" s="212"/>
      <c r="AD139" s="212"/>
      <c r="AE139" s="205">
        <v>9275</v>
      </c>
      <c r="AF139" s="206"/>
      <c r="AG139" s="206"/>
      <c r="AH139" s="206"/>
      <c r="AI139" s="205">
        <v>19342</v>
      </c>
      <c r="AJ139" s="206"/>
      <c r="AK139" s="206"/>
      <c r="AL139" s="206"/>
      <c r="AM139" s="205">
        <v>25741</v>
      </c>
      <c r="AN139" s="206"/>
      <c r="AO139" s="206"/>
      <c r="AP139" s="206"/>
      <c r="AQ139" s="205" t="s">
        <v>573</v>
      </c>
      <c r="AR139" s="206"/>
      <c r="AS139" s="206"/>
      <c r="AT139" s="206"/>
      <c r="AU139" s="205">
        <v>32577</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572</v>
      </c>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1"/>
      <c r="AR432" s="199"/>
      <c r="AS432" s="132" t="s">
        <v>236</v>
      </c>
      <c r="AT432" s="133"/>
      <c r="AU432" s="199"/>
      <c r="AV432" s="199"/>
      <c r="AW432" s="132" t="s">
        <v>181</v>
      </c>
      <c r="AX432" s="194"/>
    </row>
    <row r="433" spans="1:50" ht="23.25" customHeight="1" x14ac:dyDescent="0.15">
      <c r="A433" s="188"/>
      <c r="B433" s="185"/>
      <c r="C433" s="179"/>
      <c r="D433" s="185"/>
      <c r="E433" s="341"/>
      <c r="F433" s="342"/>
      <c r="G433" s="103" t="s">
        <v>679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680</v>
      </c>
      <c r="AC433" s="212"/>
      <c r="AD433" s="212"/>
      <c r="AE433" s="339" t="s">
        <v>683</v>
      </c>
      <c r="AF433" s="206"/>
      <c r="AG433" s="206"/>
      <c r="AH433" s="206"/>
      <c r="AI433" s="339" t="s">
        <v>572</v>
      </c>
      <c r="AJ433" s="206"/>
      <c r="AK433" s="206"/>
      <c r="AL433" s="206"/>
      <c r="AM433" s="339" t="s">
        <v>572</v>
      </c>
      <c r="AN433" s="206"/>
      <c r="AO433" s="206"/>
      <c r="AP433" s="340"/>
      <c r="AQ433" s="339" t="s">
        <v>572</v>
      </c>
      <c r="AR433" s="206"/>
      <c r="AS433" s="206"/>
      <c r="AT433" s="340"/>
      <c r="AU433" s="206" t="s">
        <v>572</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682</v>
      </c>
      <c r="AC434" s="204"/>
      <c r="AD434" s="204"/>
      <c r="AE434" s="339" t="s">
        <v>680</v>
      </c>
      <c r="AF434" s="206"/>
      <c r="AG434" s="206"/>
      <c r="AH434" s="340"/>
      <c r="AI434" s="339" t="s">
        <v>572</v>
      </c>
      <c r="AJ434" s="206"/>
      <c r="AK434" s="206"/>
      <c r="AL434" s="206"/>
      <c r="AM434" s="339" t="s">
        <v>572</v>
      </c>
      <c r="AN434" s="206"/>
      <c r="AO434" s="206"/>
      <c r="AP434" s="340"/>
      <c r="AQ434" s="339" t="s">
        <v>572</v>
      </c>
      <c r="AR434" s="206"/>
      <c r="AS434" s="206"/>
      <c r="AT434" s="340"/>
      <c r="AU434" s="206" t="s">
        <v>572</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39" t="s">
        <v>680</v>
      </c>
      <c r="AF435" s="206"/>
      <c r="AG435" s="206"/>
      <c r="AH435" s="340"/>
      <c r="AI435" s="339" t="s">
        <v>572</v>
      </c>
      <c r="AJ435" s="206"/>
      <c r="AK435" s="206"/>
      <c r="AL435" s="206"/>
      <c r="AM435" s="339" t="s">
        <v>572</v>
      </c>
      <c r="AN435" s="206"/>
      <c r="AO435" s="206"/>
      <c r="AP435" s="340"/>
      <c r="AQ435" s="339" t="s">
        <v>572</v>
      </c>
      <c r="AR435" s="206"/>
      <c r="AS435" s="206"/>
      <c r="AT435" s="340"/>
      <c r="AU435" s="206" t="s">
        <v>572</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1"/>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customHeight="1" x14ac:dyDescent="0.15">
      <c r="A478" s="188"/>
      <c r="B478" s="185"/>
      <c r="C478" s="179"/>
      <c r="D478" s="185"/>
      <c r="E478" s="341"/>
      <c r="F478" s="342"/>
      <c r="G478" s="103" t="s">
        <v>680</v>
      </c>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t="s">
        <v>684</v>
      </c>
      <c r="AC478" s="212"/>
      <c r="AD478" s="212"/>
      <c r="AE478" s="339" t="s">
        <v>572</v>
      </c>
      <c r="AF478" s="206"/>
      <c r="AG478" s="206"/>
      <c r="AH478" s="206"/>
      <c r="AI478" s="339" t="s">
        <v>572</v>
      </c>
      <c r="AJ478" s="206"/>
      <c r="AK478" s="206"/>
      <c r="AL478" s="206"/>
      <c r="AM478" s="339" t="s">
        <v>572</v>
      </c>
      <c r="AN478" s="206"/>
      <c r="AO478" s="206"/>
      <c r="AP478" s="340"/>
      <c r="AQ478" s="339" t="s">
        <v>572</v>
      </c>
      <c r="AR478" s="206"/>
      <c r="AS478" s="206"/>
      <c r="AT478" s="340"/>
      <c r="AU478" s="206" t="s">
        <v>572</v>
      </c>
      <c r="AV478" s="206"/>
      <c r="AW478" s="206"/>
      <c r="AX478" s="207"/>
    </row>
    <row r="479" spans="1:50" ht="23.25"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t="s">
        <v>685</v>
      </c>
      <c r="AC479" s="204"/>
      <c r="AD479" s="204"/>
      <c r="AE479" s="339" t="s">
        <v>572</v>
      </c>
      <c r="AF479" s="206"/>
      <c r="AG479" s="206"/>
      <c r="AH479" s="340"/>
      <c r="AI479" s="339" t="s">
        <v>572</v>
      </c>
      <c r="AJ479" s="206"/>
      <c r="AK479" s="206"/>
      <c r="AL479" s="206"/>
      <c r="AM479" s="339" t="s">
        <v>572</v>
      </c>
      <c r="AN479" s="206"/>
      <c r="AO479" s="206"/>
      <c r="AP479" s="340"/>
      <c r="AQ479" s="339" t="s">
        <v>572</v>
      </c>
      <c r="AR479" s="206"/>
      <c r="AS479" s="206"/>
      <c r="AT479" s="340"/>
      <c r="AU479" s="206" t="s">
        <v>572</v>
      </c>
      <c r="AV479" s="206"/>
      <c r="AW479" s="206"/>
      <c r="AX479" s="207"/>
    </row>
    <row r="480" spans="1:50" ht="23.25"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39" t="s">
        <v>572</v>
      </c>
      <c r="AF480" s="206"/>
      <c r="AG480" s="206"/>
      <c r="AH480" s="340"/>
      <c r="AI480" s="339" t="s">
        <v>572</v>
      </c>
      <c r="AJ480" s="206"/>
      <c r="AK480" s="206"/>
      <c r="AL480" s="206"/>
      <c r="AM480" s="339" t="s">
        <v>572</v>
      </c>
      <c r="AN480" s="206"/>
      <c r="AO480" s="206"/>
      <c r="AP480" s="340"/>
      <c r="AQ480" s="339" t="s">
        <v>572</v>
      </c>
      <c r="AR480" s="206"/>
      <c r="AS480" s="206"/>
      <c r="AT480" s="340"/>
      <c r="AU480" s="206" t="s">
        <v>572</v>
      </c>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681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63" customHeight="1" x14ac:dyDescent="0.15">
      <c r="A702" s="870" t="s">
        <v>140</v>
      </c>
      <c r="B702" s="871"/>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567</v>
      </c>
      <c r="AE702" s="345"/>
      <c r="AF702" s="345"/>
      <c r="AG702" s="384" t="s">
        <v>623</v>
      </c>
      <c r="AH702" s="385"/>
      <c r="AI702" s="385"/>
      <c r="AJ702" s="385"/>
      <c r="AK702" s="385"/>
      <c r="AL702" s="385"/>
      <c r="AM702" s="385"/>
      <c r="AN702" s="385"/>
      <c r="AO702" s="385"/>
      <c r="AP702" s="385"/>
      <c r="AQ702" s="385"/>
      <c r="AR702" s="385"/>
      <c r="AS702" s="385"/>
      <c r="AT702" s="385"/>
      <c r="AU702" s="385"/>
      <c r="AV702" s="385"/>
      <c r="AW702" s="385"/>
      <c r="AX702" s="386"/>
    </row>
    <row r="703" spans="1:50" ht="54" customHeight="1" x14ac:dyDescent="0.15">
      <c r="A703" s="872"/>
      <c r="B703" s="873"/>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6" t="s">
        <v>567</v>
      </c>
      <c r="AE703" s="327"/>
      <c r="AF703" s="327"/>
      <c r="AG703" s="100" t="s">
        <v>624</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74"/>
      <c r="B704" s="875"/>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2" t="s">
        <v>567</v>
      </c>
      <c r="AE704" s="783"/>
      <c r="AF704" s="783"/>
      <c r="AG704" s="166" t="s">
        <v>625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3" t="s">
        <v>626</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4"/>
      <c r="D706" s="795"/>
      <c r="E706" s="729" t="s">
        <v>386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6"/>
      <c r="D707" s="797"/>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6" t="s">
        <v>626</v>
      </c>
      <c r="AE708" s="607"/>
      <c r="AF708" s="607"/>
      <c r="AG708" s="741"/>
      <c r="AH708" s="742"/>
      <c r="AI708" s="742"/>
      <c r="AJ708" s="742"/>
      <c r="AK708" s="742"/>
      <c r="AL708" s="742"/>
      <c r="AM708" s="742"/>
      <c r="AN708" s="742"/>
      <c r="AO708" s="742"/>
      <c r="AP708" s="742"/>
      <c r="AQ708" s="742"/>
      <c r="AR708" s="742"/>
      <c r="AS708" s="742"/>
      <c r="AT708" s="742"/>
      <c r="AU708" s="742"/>
      <c r="AV708" s="742"/>
      <c r="AW708" s="742"/>
      <c r="AX708" s="743"/>
    </row>
    <row r="709" spans="1:50" ht="36.75" customHeight="1" x14ac:dyDescent="0.15">
      <c r="A709" s="644"/>
      <c r="B709" s="646"/>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567</v>
      </c>
      <c r="AE709" s="327"/>
      <c r="AF709" s="327"/>
      <c r="AG709" s="100" t="s">
        <v>686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626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6" t="s">
        <v>567</v>
      </c>
      <c r="AE711" s="327"/>
      <c r="AF711" s="327"/>
      <c r="AG711" s="100" t="s">
        <v>627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2" t="s">
        <v>626</v>
      </c>
      <c r="AE712" s="783"/>
      <c r="AF712" s="783"/>
      <c r="AG712" s="100"/>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4"/>
      <c r="B713" s="646"/>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626</v>
      </c>
      <c r="AE713" s="327"/>
      <c r="AF713" s="665"/>
      <c r="AG713" s="100"/>
      <c r="AH713" s="101"/>
      <c r="AI713" s="101"/>
      <c r="AJ713" s="101"/>
      <c r="AK713" s="101"/>
      <c r="AL713" s="101"/>
      <c r="AM713" s="101"/>
      <c r="AN713" s="101"/>
      <c r="AO713" s="101"/>
      <c r="AP713" s="101"/>
      <c r="AQ713" s="101"/>
      <c r="AR713" s="101"/>
      <c r="AS713" s="101"/>
      <c r="AT713" s="101"/>
      <c r="AU713" s="101"/>
      <c r="AV713" s="101"/>
      <c r="AW713" s="101"/>
      <c r="AX713" s="102"/>
    </row>
    <row r="714" spans="1:50" ht="34.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567</v>
      </c>
      <c r="AE714" s="807"/>
      <c r="AF714" s="808"/>
      <c r="AG714" s="735" t="s">
        <v>628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2"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567</v>
      </c>
      <c r="AE715" s="607"/>
      <c r="AF715" s="658"/>
      <c r="AG715" s="741" t="s">
        <v>629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626</v>
      </c>
      <c r="AE716" s="629"/>
      <c r="AF716" s="629"/>
      <c r="AG716" s="100" t="s">
        <v>630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687</v>
      </c>
      <c r="AE717" s="327"/>
      <c r="AF717" s="327"/>
      <c r="AG717" s="100" t="s">
        <v>631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567</v>
      </c>
      <c r="AE718" s="327"/>
      <c r="AF718" s="327"/>
      <c r="AG718" s="126" t="s">
        <v>632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626</v>
      </c>
      <c r="AE719" s="607"/>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2"/>
      <c r="C726" s="811" t="s">
        <v>53</v>
      </c>
      <c r="D726" s="837"/>
      <c r="E726" s="837"/>
      <c r="F726" s="838"/>
      <c r="G726" s="577" t="s">
        <v>676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3"/>
      <c r="B727" s="804"/>
      <c r="C727" s="747" t="s">
        <v>57</v>
      </c>
      <c r="D727" s="748"/>
      <c r="E727" s="748"/>
      <c r="F727" s="749"/>
      <c r="G727" s="574"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138</v>
      </c>
      <c r="B731" s="800"/>
      <c r="C731" s="800"/>
      <c r="D731" s="800"/>
      <c r="E731" s="801"/>
      <c r="F731" s="728" t="s">
        <v>691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138</v>
      </c>
      <c r="B733" s="673"/>
      <c r="C733" s="673"/>
      <c r="D733" s="673"/>
      <c r="E733" s="674"/>
      <c r="F733" s="639" t="s">
        <v>690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88" t="s">
        <v>408</v>
      </c>
      <c r="B737" s="209"/>
      <c r="C737" s="209"/>
      <c r="D737" s="210"/>
      <c r="E737" s="989" t="s">
        <v>573</v>
      </c>
      <c r="F737" s="989"/>
      <c r="G737" s="989"/>
      <c r="H737" s="989"/>
      <c r="I737" s="989"/>
      <c r="J737" s="989"/>
      <c r="K737" s="989"/>
      <c r="L737" s="989"/>
      <c r="M737" s="989"/>
      <c r="N737" s="364" t="s">
        <v>403</v>
      </c>
      <c r="O737" s="364"/>
      <c r="P737" s="364"/>
      <c r="Q737" s="364"/>
      <c r="R737" s="989" t="s">
        <v>617</v>
      </c>
      <c r="S737" s="989"/>
      <c r="T737" s="989"/>
      <c r="U737" s="989"/>
      <c r="V737" s="989"/>
      <c r="W737" s="989"/>
      <c r="X737" s="989"/>
      <c r="Y737" s="989"/>
      <c r="Z737" s="989"/>
      <c r="AA737" s="364" t="s">
        <v>402</v>
      </c>
      <c r="AB737" s="364"/>
      <c r="AC737" s="364"/>
      <c r="AD737" s="364"/>
      <c r="AE737" s="989" t="s">
        <v>637</v>
      </c>
      <c r="AF737" s="989"/>
      <c r="AG737" s="989"/>
      <c r="AH737" s="989"/>
      <c r="AI737" s="989"/>
      <c r="AJ737" s="989"/>
      <c r="AK737" s="989"/>
      <c r="AL737" s="989"/>
      <c r="AM737" s="989"/>
      <c r="AN737" s="364" t="s">
        <v>401</v>
      </c>
      <c r="AO737" s="364"/>
      <c r="AP737" s="364"/>
      <c r="AQ737" s="364"/>
      <c r="AR737" s="995" t="s">
        <v>639</v>
      </c>
      <c r="AS737" s="996"/>
      <c r="AT737" s="996"/>
      <c r="AU737" s="996"/>
      <c r="AV737" s="996"/>
      <c r="AW737" s="996"/>
      <c r="AX737" s="997"/>
      <c r="AY737" s="88"/>
      <c r="AZ737" s="88"/>
    </row>
    <row r="738" spans="1:52" ht="24.75" customHeight="1" x14ac:dyDescent="0.15">
      <c r="A738" s="988" t="s">
        <v>400</v>
      </c>
      <c r="B738" s="209"/>
      <c r="C738" s="209"/>
      <c r="D738" s="210"/>
      <c r="E738" s="989" t="s">
        <v>634</v>
      </c>
      <c r="F738" s="989"/>
      <c r="G738" s="989"/>
      <c r="H738" s="989"/>
      <c r="I738" s="989"/>
      <c r="J738" s="989"/>
      <c r="K738" s="989"/>
      <c r="L738" s="989"/>
      <c r="M738" s="989"/>
      <c r="N738" s="364" t="s">
        <v>399</v>
      </c>
      <c r="O738" s="364"/>
      <c r="P738" s="364"/>
      <c r="Q738" s="364"/>
      <c r="R738" s="989" t="s">
        <v>636</v>
      </c>
      <c r="S738" s="989"/>
      <c r="T738" s="989"/>
      <c r="U738" s="989"/>
      <c r="V738" s="989"/>
      <c r="W738" s="989"/>
      <c r="X738" s="989"/>
      <c r="Y738" s="989"/>
      <c r="Z738" s="989"/>
      <c r="AA738" s="364" t="s">
        <v>398</v>
      </c>
      <c r="AB738" s="364"/>
      <c r="AC738" s="364"/>
      <c r="AD738" s="364"/>
      <c r="AE738" s="989" t="s">
        <v>638</v>
      </c>
      <c r="AF738" s="989"/>
      <c r="AG738" s="989"/>
      <c r="AH738" s="989"/>
      <c r="AI738" s="989"/>
      <c r="AJ738" s="989"/>
      <c r="AK738" s="989"/>
      <c r="AL738" s="989"/>
      <c r="AM738" s="989"/>
      <c r="AN738" s="364" t="s">
        <v>397</v>
      </c>
      <c r="AO738" s="364"/>
      <c r="AP738" s="364"/>
      <c r="AQ738" s="364"/>
      <c r="AR738" s="995" t="s">
        <v>640</v>
      </c>
      <c r="AS738" s="996"/>
      <c r="AT738" s="996"/>
      <c r="AU738" s="996"/>
      <c r="AV738" s="996"/>
      <c r="AW738" s="996"/>
      <c r="AX738" s="997"/>
    </row>
    <row r="739" spans="1:52" ht="24.75" customHeight="1" x14ac:dyDescent="0.15">
      <c r="A739" s="988" t="s">
        <v>396</v>
      </c>
      <c r="B739" s="209"/>
      <c r="C739" s="209"/>
      <c r="D739" s="210"/>
      <c r="E739" s="989" t="s">
        <v>635</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562</v>
      </c>
      <c r="F740" s="974"/>
      <c r="G740" s="974"/>
      <c r="H740" s="92" t="str">
        <f>IF(E740="", "", "(")</f>
        <v>(</v>
      </c>
      <c r="I740" s="974"/>
      <c r="J740" s="974"/>
      <c r="K740" s="92" t="str">
        <f>IF(OR(I740="　", I740=""), "", "-")</f>
        <v/>
      </c>
      <c r="L740" s="975">
        <v>587</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6" t="s">
        <v>389</v>
      </c>
      <c r="B741" s="617"/>
      <c r="C741" s="617"/>
      <c r="D741" s="617"/>
      <c r="E741" s="617"/>
      <c r="F741" s="61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391</v>
      </c>
      <c r="B780" s="631"/>
      <c r="C780" s="631"/>
      <c r="D780" s="631"/>
      <c r="E780" s="631"/>
      <c r="F780" s="632"/>
      <c r="G780" s="597" t="s">
        <v>645</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366</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3"/>
    </row>
    <row r="781" spans="1:50" ht="24.75" customHeight="1" x14ac:dyDescent="0.15">
      <c r="A781" s="633"/>
      <c r="B781" s="634"/>
      <c r="C781" s="634"/>
      <c r="D781" s="634"/>
      <c r="E781" s="634"/>
      <c r="F781" s="635"/>
      <c r="G781" s="811"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798"/>
      <c r="AC781" s="811"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3"/>
      <c r="B782" s="634"/>
      <c r="C782" s="634"/>
      <c r="D782" s="634"/>
      <c r="E782" s="634"/>
      <c r="F782" s="635"/>
      <c r="G782" s="608" t="s">
        <v>641</v>
      </c>
      <c r="H782" s="609"/>
      <c r="I782" s="609"/>
      <c r="J782" s="609"/>
      <c r="K782" s="610"/>
      <c r="L782" s="600" t="s">
        <v>642</v>
      </c>
      <c r="M782" s="601"/>
      <c r="N782" s="601"/>
      <c r="O782" s="601"/>
      <c r="P782" s="601"/>
      <c r="Q782" s="601"/>
      <c r="R782" s="601"/>
      <c r="S782" s="601"/>
      <c r="T782" s="601"/>
      <c r="U782" s="601"/>
      <c r="V782" s="601"/>
      <c r="W782" s="601"/>
      <c r="X782" s="602"/>
      <c r="Y782" s="603">
        <v>158</v>
      </c>
      <c r="Z782" s="604"/>
      <c r="AA782" s="604"/>
      <c r="AB782" s="614"/>
      <c r="AC782" s="831"/>
      <c r="AD782" s="832"/>
      <c r="AE782" s="832"/>
      <c r="AF782" s="832"/>
      <c r="AG782" s="833"/>
      <c r="AH782" s="666"/>
      <c r="AI782" s="667"/>
      <c r="AJ782" s="667"/>
      <c r="AK782" s="667"/>
      <c r="AL782" s="667"/>
      <c r="AM782" s="667"/>
      <c r="AN782" s="667"/>
      <c r="AO782" s="667"/>
      <c r="AP782" s="667"/>
      <c r="AQ782" s="667"/>
      <c r="AR782" s="667"/>
      <c r="AS782" s="667"/>
      <c r="AT782" s="668"/>
      <c r="AU782" s="387"/>
      <c r="AV782" s="388"/>
      <c r="AW782" s="388"/>
      <c r="AX782" s="389"/>
    </row>
    <row r="783" spans="1:50" ht="36" customHeight="1" x14ac:dyDescent="0.15">
      <c r="A783" s="633"/>
      <c r="B783" s="634"/>
      <c r="C783" s="634"/>
      <c r="D783" s="634"/>
      <c r="E783" s="634"/>
      <c r="F783" s="635"/>
      <c r="G783" s="608" t="s">
        <v>579</v>
      </c>
      <c r="H783" s="609"/>
      <c r="I783" s="609"/>
      <c r="J783" s="609"/>
      <c r="K783" s="610"/>
      <c r="L783" s="600" t="s">
        <v>661</v>
      </c>
      <c r="M783" s="601"/>
      <c r="N783" s="601"/>
      <c r="O783" s="601"/>
      <c r="P783" s="601"/>
      <c r="Q783" s="601"/>
      <c r="R783" s="601"/>
      <c r="S783" s="601"/>
      <c r="T783" s="601"/>
      <c r="U783" s="601"/>
      <c r="V783" s="601"/>
      <c r="W783" s="601"/>
      <c r="X783" s="602"/>
      <c r="Y783" s="603">
        <v>19</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t="s">
        <v>643</v>
      </c>
      <c r="H784" s="609"/>
      <c r="I784" s="609"/>
      <c r="J784" s="609"/>
      <c r="K784" s="610"/>
      <c r="L784" s="600" t="s">
        <v>644</v>
      </c>
      <c r="M784" s="601"/>
      <c r="N784" s="601"/>
      <c r="O784" s="601"/>
      <c r="P784" s="601"/>
      <c r="Q784" s="601"/>
      <c r="R784" s="601"/>
      <c r="S784" s="601"/>
      <c r="T784" s="601"/>
      <c r="U784" s="601"/>
      <c r="V784" s="601"/>
      <c r="W784" s="601"/>
      <c r="X784" s="602"/>
      <c r="Y784" s="603">
        <v>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3"/>
      <c r="B792" s="634"/>
      <c r="C792" s="634"/>
      <c r="D792" s="634"/>
      <c r="E792" s="634"/>
      <c r="F792" s="635"/>
      <c r="G792" s="822" t="s">
        <v>20</v>
      </c>
      <c r="H792" s="823"/>
      <c r="I792" s="823"/>
      <c r="J792" s="823"/>
      <c r="K792" s="823"/>
      <c r="L792" s="824"/>
      <c r="M792" s="825"/>
      <c r="N792" s="825"/>
      <c r="O792" s="825"/>
      <c r="P792" s="825"/>
      <c r="Q792" s="825"/>
      <c r="R792" s="825"/>
      <c r="S792" s="825"/>
      <c r="T792" s="825"/>
      <c r="U792" s="825"/>
      <c r="V792" s="825"/>
      <c r="W792" s="825"/>
      <c r="X792" s="826"/>
      <c r="Y792" s="827">
        <f>SUM(Y782:AB791)</f>
        <v>183</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0</v>
      </c>
      <c r="AV792" s="828"/>
      <c r="AW792" s="828"/>
      <c r="AX792" s="830"/>
    </row>
    <row r="793" spans="1:50" ht="24.75" hidden="1" customHeight="1" x14ac:dyDescent="0.15">
      <c r="A793" s="633"/>
      <c r="B793" s="634"/>
      <c r="C793" s="634"/>
      <c r="D793" s="634"/>
      <c r="E793" s="634"/>
      <c r="F793" s="635"/>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3"/>
    </row>
    <row r="794" spans="1:50" ht="24.75" hidden="1" customHeight="1" x14ac:dyDescent="0.15">
      <c r="A794" s="633"/>
      <c r="B794" s="634"/>
      <c r="C794" s="634"/>
      <c r="D794" s="634"/>
      <c r="E794" s="634"/>
      <c r="F794" s="635"/>
      <c r="G794" s="811"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798"/>
      <c r="AC794" s="811"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3"/>
      <c r="B795" s="634"/>
      <c r="C795" s="634"/>
      <c r="D795" s="634"/>
      <c r="E795" s="634"/>
      <c r="F795" s="635"/>
      <c r="G795" s="831"/>
      <c r="H795" s="832"/>
      <c r="I795" s="832"/>
      <c r="J795" s="832"/>
      <c r="K795" s="833"/>
      <c r="L795" s="666"/>
      <c r="M795" s="667"/>
      <c r="N795" s="667"/>
      <c r="O795" s="667"/>
      <c r="P795" s="667"/>
      <c r="Q795" s="667"/>
      <c r="R795" s="667"/>
      <c r="S795" s="667"/>
      <c r="T795" s="667"/>
      <c r="U795" s="667"/>
      <c r="V795" s="667"/>
      <c r="W795" s="667"/>
      <c r="X795" s="668"/>
      <c r="Y795" s="387"/>
      <c r="Z795" s="388"/>
      <c r="AA795" s="388"/>
      <c r="AB795" s="834"/>
      <c r="AC795" s="831"/>
      <c r="AD795" s="832"/>
      <c r="AE795" s="832"/>
      <c r="AF795" s="832"/>
      <c r="AG795" s="833"/>
      <c r="AH795" s="666"/>
      <c r="AI795" s="667"/>
      <c r="AJ795" s="667"/>
      <c r="AK795" s="667"/>
      <c r="AL795" s="667"/>
      <c r="AM795" s="667"/>
      <c r="AN795" s="667"/>
      <c r="AO795" s="667"/>
      <c r="AP795" s="667"/>
      <c r="AQ795" s="667"/>
      <c r="AR795" s="667"/>
      <c r="AS795" s="667"/>
      <c r="AT795" s="668"/>
      <c r="AU795" s="387"/>
      <c r="AV795" s="388"/>
      <c r="AW795" s="388"/>
      <c r="AX795" s="389"/>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3"/>
      <c r="B805" s="634"/>
      <c r="C805" s="634"/>
      <c r="D805" s="634"/>
      <c r="E805" s="634"/>
      <c r="F805" s="635"/>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x14ac:dyDescent="0.15">
      <c r="A806" s="633"/>
      <c r="B806" s="634"/>
      <c r="C806" s="634"/>
      <c r="D806" s="634"/>
      <c r="E806" s="634"/>
      <c r="F806" s="635"/>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3"/>
    </row>
    <row r="807" spans="1:50" ht="24.75" hidden="1" customHeight="1" x14ac:dyDescent="0.15">
      <c r="A807" s="633"/>
      <c r="B807" s="634"/>
      <c r="C807" s="634"/>
      <c r="D807" s="634"/>
      <c r="E807" s="634"/>
      <c r="F807" s="635"/>
      <c r="G807" s="811"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798"/>
      <c r="AC807" s="811"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3"/>
      <c r="B808" s="634"/>
      <c r="C808" s="634"/>
      <c r="D808" s="634"/>
      <c r="E808" s="634"/>
      <c r="F808" s="635"/>
      <c r="G808" s="831"/>
      <c r="H808" s="832"/>
      <c r="I808" s="832"/>
      <c r="J808" s="832"/>
      <c r="K808" s="833"/>
      <c r="L808" s="666"/>
      <c r="M808" s="667"/>
      <c r="N808" s="667"/>
      <c r="O808" s="667"/>
      <c r="P808" s="667"/>
      <c r="Q808" s="667"/>
      <c r="R808" s="667"/>
      <c r="S808" s="667"/>
      <c r="T808" s="667"/>
      <c r="U808" s="667"/>
      <c r="V808" s="667"/>
      <c r="W808" s="667"/>
      <c r="X808" s="668"/>
      <c r="Y808" s="387"/>
      <c r="Z808" s="388"/>
      <c r="AA808" s="388"/>
      <c r="AB808" s="834"/>
      <c r="AC808" s="831"/>
      <c r="AD808" s="832"/>
      <c r="AE808" s="832"/>
      <c r="AF808" s="832"/>
      <c r="AG808" s="833"/>
      <c r="AH808" s="666"/>
      <c r="AI808" s="667"/>
      <c r="AJ808" s="667"/>
      <c r="AK808" s="667"/>
      <c r="AL808" s="667"/>
      <c r="AM808" s="667"/>
      <c r="AN808" s="667"/>
      <c r="AO808" s="667"/>
      <c r="AP808" s="667"/>
      <c r="AQ808" s="667"/>
      <c r="AR808" s="667"/>
      <c r="AS808" s="667"/>
      <c r="AT808" s="668"/>
      <c r="AU808" s="387"/>
      <c r="AV808" s="388"/>
      <c r="AW808" s="388"/>
      <c r="AX808" s="389"/>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3"/>
    </row>
    <row r="820" spans="1:50" ht="24.75" hidden="1" customHeight="1" x14ac:dyDescent="0.15">
      <c r="A820" s="633"/>
      <c r="B820" s="634"/>
      <c r="C820" s="634"/>
      <c r="D820" s="634"/>
      <c r="E820" s="634"/>
      <c r="F820" s="635"/>
      <c r="G820" s="811"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798"/>
      <c r="AC820" s="811"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3"/>
      <c r="B821" s="634"/>
      <c r="C821" s="634"/>
      <c r="D821" s="634"/>
      <c r="E821" s="634"/>
      <c r="F821" s="635"/>
      <c r="G821" s="831"/>
      <c r="H821" s="832"/>
      <c r="I821" s="832"/>
      <c r="J821" s="832"/>
      <c r="K821" s="833"/>
      <c r="L821" s="666"/>
      <c r="M821" s="667"/>
      <c r="N821" s="667"/>
      <c r="O821" s="667"/>
      <c r="P821" s="667"/>
      <c r="Q821" s="667"/>
      <c r="R821" s="667"/>
      <c r="S821" s="667"/>
      <c r="T821" s="667"/>
      <c r="U821" s="667"/>
      <c r="V821" s="667"/>
      <c r="W821" s="667"/>
      <c r="X821" s="668"/>
      <c r="Y821" s="387"/>
      <c r="Z821" s="388"/>
      <c r="AA821" s="388"/>
      <c r="AB821" s="834"/>
      <c r="AC821" s="831"/>
      <c r="AD821" s="832"/>
      <c r="AE821" s="832"/>
      <c r="AF821" s="832"/>
      <c r="AG821" s="833"/>
      <c r="AH821" s="666"/>
      <c r="AI821" s="667"/>
      <c r="AJ821" s="667"/>
      <c r="AK821" s="667"/>
      <c r="AL821" s="667"/>
      <c r="AM821" s="667"/>
      <c r="AN821" s="667"/>
      <c r="AO821" s="667"/>
      <c r="AP821" s="667"/>
      <c r="AQ821" s="667"/>
      <c r="AR821" s="667"/>
      <c r="AS821" s="667"/>
      <c r="AT821" s="668"/>
      <c r="AU821" s="387"/>
      <c r="AV821" s="388"/>
      <c r="AW821" s="388"/>
      <c r="AX821" s="389"/>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t="s">
        <v>646</v>
      </c>
      <c r="D838" s="346"/>
      <c r="E838" s="346"/>
      <c r="F838" s="346"/>
      <c r="G838" s="346"/>
      <c r="H838" s="346"/>
      <c r="I838" s="346"/>
      <c r="J838" s="347" t="s">
        <v>657</v>
      </c>
      <c r="K838" s="348"/>
      <c r="L838" s="348"/>
      <c r="M838" s="348"/>
      <c r="N838" s="348"/>
      <c r="O838" s="348"/>
      <c r="P838" s="349" t="s">
        <v>647</v>
      </c>
      <c r="Q838" s="349"/>
      <c r="R838" s="349"/>
      <c r="S838" s="349"/>
      <c r="T838" s="349"/>
      <c r="U838" s="349"/>
      <c r="V838" s="349"/>
      <c r="W838" s="349"/>
      <c r="X838" s="349"/>
      <c r="Y838" s="350">
        <v>183</v>
      </c>
      <c r="Z838" s="351"/>
      <c r="AA838" s="351"/>
      <c r="AB838" s="352"/>
      <c r="AC838" s="362" t="s">
        <v>80</v>
      </c>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2</v>
      </c>
      <c r="B839" s="375">
        <v>1</v>
      </c>
      <c r="C839" s="346" t="s">
        <v>648</v>
      </c>
      <c r="D839" s="346"/>
      <c r="E839" s="346"/>
      <c r="F839" s="346"/>
      <c r="G839" s="346"/>
      <c r="H839" s="346"/>
      <c r="I839" s="346"/>
      <c r="J839" s="347" t="s">
        <v>572</v>
      </c>
      <c r="K839" s="348"/>
      <c r="L839" s="348"/>
      <c r="M839" s="348"/>
      <c r="N839" s="348"/>
      <c r="O839" s="348"/>
      <c r="P839" s="349" t="s">
        <v>647</v>
      </c>
      <c r="Q839" s="349"/>
      <c r="R839" s="349"/>
      <c r="S839" s="349"/>
      <c r="T839" s="349"/>
      <c r="U839" s="349"/>
      <c r="V839" s="349"/>
      <c r="W839" s="349"/>
      <c r="X839" s="349"/>
      <c r="Y839" s="350">
        <v>163</v>
      </c>
      <c r="Z839" s="351"/>
      <c r="AA839" s="351"/>
      <c r="AB839" s="352"/>
      <c r="AC839" s="362" t="s">
        <v>80</v>
      </c>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customHeight="1" x14ac:dyDescent="0.15">
      <c r="A840" s="375">
        <v>3</v>
      </c>
      <c r="B840" s="375">
        <v>1</v>
      </c>
      <c r="C840" s="360" t="s">
        <v>649</v>
      </c>
      <c r="D840" s="346"/>
      <c r="E840" s="346"/>
      <c r="F840" s="346"/>
      <c r="G840" s="346"/>
      <c r="H840" s="346"/>
      <c r="I840" s="346"/>
      <c r="J840" s="347" t="s">
        <v>572</v>
      </c>
      <c r="K840" s="348"/>
      <c r="L840" s="348"/>
      <c r="M840" s="348"/>
      <c r="N840" s="348"/>
      <c r="O840" s="348"/>
      <c r="P840" s="361" t="s">
        <v>647</v>
      </c>
      <c r="Q840" s="349"/>
      <c r="R840" s="349"/>
      <c r="S840" s="349"/>
      <c r="T840" s="349"/>
      <c r="U840" s="349"/>
      <c r="V840" s="349"/>
      <c r="W840" s="349"/>
      <c r="X840" s="349"/>
      <c r="Y840" s="350">
        <v>132</v>
      </c>
      <c r="Z840" s="351"/>
      <c r="AA840" s="351"/>
      <c r="AB840" s="352"/>
      <c r="AC840" s="362" t="s">
        <v>80</v>
      </c>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4</v>
      </c>
      <c r="B841" s="375">
        <v>1</v>
      </c>
      <c r="C841" s="360" t="s">
        <v>650</v>
      </c>
      <c r="D841" s="346"/>
      <c r="E841" s="346"/>
      <c r="F841" s="346"/>
      <c r="G841" s="346"/>
      <c r="H841" s="346"/>
      <c r="I841" s="346"/>
      <c r="J841" s="347" t="s">
        <v>572</v>
      </c>
      <c r="K841" s="348"/>
      <c r="L841" s="348"/>
      <c r="M841" s="348"/>
      <c r="N841" s="348"/>
      <c r="O841" s="348"/>
      <c r="P841" s="361" t="s">
        <v>647</v>
      </c>
      <c r="Q841" s="349"/>
      <c r="R841" s="349"/>
      <c r="S841" s="349"/>
      <c r="T841" s="349"/>
      <c r="U841" s="349"/>
      <c r="V841" s="349"/>
      <c r="W841" s="349"/>
      <c r="X841" s="349"/>
      <c r="Y841" s="350">
        <v>115</v>
      </c>
      <c r="Z841" s="351"/>
      <c r="AA841" s="351"/>
      <c r="AB841" s="352"/>
      <c r="AC841" s="362" t="s">
        <v>80</v>
      </c>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5</v>
      </c>
      <c r="B842" s="375">
        <v>1</v>
      </c>
      <c r="C842" s="360" t="s">
        <v>652</v>
      </c>
      <c r="D842" s="346"/>
      <c r="E842" s="346"/>
      <c r="F842" s="346"/>
      <c r="G842" s="346"/>
      <c r="H842" s="346"/>
      <c r="I842" s="346"/>
      <c r="J842" s="347" t="s">
        <v>572</v>
      </c>
      <c r="K842" s="348"/>
      <c r="L842" s="348"/>
      <c r="M842" s="348"/>
      <c r="N842" s="348"/>
      <c r="O842" s="348"/>
      <c r="P842" s="349" t="s">
        <v>647</v>
      </c>
      <c r="Q842" s="349"/>
      <c r="R842" s="349"/>
      <c r="S842" s="349"/>
      <c r="T842" s="349"/>
      <c r="U842" s="349"/>
      <c r="V842" s="349"/>
      <c r="W842" s="349"/>
      <c r="X842" s="349"/>
      <c r="Y842" s="350">
        <v>99</v>
      </c>
      <c r="Z842" s="351"/>
      <c r="AA842" s="351"/>
      <c r="AB842" s="352"/>
      <c r="AC842" s="353" t="s">
        <v>80</v>
      </c>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6</v>
      </c>
      <c r="B843" s="375">
        <v>1</v>
      </c>
      <c r="C843" s="360" t="s">
        <v>651</v>
      </c>
      <c r="D843" s="346"/>
      <c r="E843" s="346"/>
      <c r="F843" s="346"/>
      <c r="G843" s="346"/>
      <c r="H843" s="346"/>
      <c r="I843" s="346"/>
      <c r="J843" s="347" t="s">
        <v>572</v>
      </c>
      <c r="K843" s="348"/>
      <c r="L843" s="348"/>
      <c r="M843" s="348"/>
      <c r="N843" s="348"/>
      <c r="O843" s="348"/>
      <c r="P843" s="349" t="s">
        <v>647</v>
      </c>
      <c r="Q843" s="349"/>
      <c r="R843" s="349"/>
      <c r="S843" s="349"/>
      <c r="T843" s="349"/>
      <c r="U843" s="349"/>
      <c r="V843" s="349"/>
      <c r="W843" s="349"/>
      <c r="X843" s="349"/>
      <c r="Y843" s="350">
        <v>94</v>
      </c>
      <c r="Z843" s="351"/>
      <c r="AA843" s="351"/>
      <c r="AB843" s="352"/>
      <c r="AC843" s="353" t="s">
        <v>80</v>
      </c>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7</v>
      </c>
      <c r="B844" s="375">
        <v>1</v>
      </c>
      <c r="C844" s="360" t="s">
        <v>653</v>
      </c>
      <c r="D844" s="346"/>
      <c r="E844" s="346"/>
      <c r="F844" s="346"/>
      <c r="G844" s="346"/>
      <c r="H844" s="346"/>
      <c r="I844" s="346"/>
      <c r="J844" s="347" t="s">
        <v>572</v>
      </c>
      <c r="K844" s="348"/>
      <c r="L844" s="348"/>
      <c r="M844" s="348"/>
      <c r="N844" s="348"/>
      <c r="O844" s="348"/>
      <c r="P844" s="349" t="s">
        <v>647</v>
      </c>
      <c r="Q844" s="349"/>
      <c r="R844" s="349"/>
      <c r="S844" s="349"/>
      <c r="T844" s="349"/>
      <c r="U844" s="349"/>
      <c r="V844" s="349"/>
      <c r="W844" s="349"/>
      <c r="X844" s="349"/>
      <c r="Y844" s="350">
        <v>92</v>
      </c>
      <c r="Z844" s="351"/>
      <c r="AA844" s="351"/>
      <c r="AB844" s="352"/>
      <c r="AC844" s="353" t="s">
        <v>80</v>
      </c>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8</v>
      </c>
      <c r="B845" s="375">
        <v>1</v>
      </c>
      <c r="C845" s="360" t="s">
        <v>654</v>
      </c>
      <c r="D845" s="346"/>
      <c r="E845" s="346"/>
      <c r="F845" s="346"/>
      <c r="G845" s="346"/>
      <c r="H845" s="346"/>
      <c r="I845" s="346"/>
      <c r="J845" s="347" t="s">
        <v>572</v>
      </c>
      <c r="K845" s="348"/>
      <c r="L845" s="348"/>
      <c r="M845" s="348"/>
      <c r="N845" s="348"/>
      <c r="O845" s="348"/>
      <c r="P845" s="349" t="s">
        <v>647</v>
      </c>
      <c r="Q845" s="349"/>
      <c r="R845" s="349"/>
      <c r="S845" s="349"/>
      <c r="T845" s="349"/>
      <c r="U845" s="349"/>
      <c r="V845" s="349"/>
      <c r="W845" s="349"/>
      <c r="X845" s="349"/>
      <c r="Y845" s="350">
        <v>82</v>
      </c>
      <c r="Z845" s="351"/>
      <c r="AA845" s="351"/>
      <c r="AB845" s="352"/>
      <c r="AC845" s="353" t="s">
        <v>80</v>
      </c>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9</v>
      </c>
      <c r="B846" s="375">
        <v>1</v>
      </c>
      <c r="C846" s="360" t="s">
        <v>655</v>
      </c>
      <c r="D846" s="346"/>
      <c r="E846" s="346"/>
      <c r="F846" s="346"/>
      <c r="G846" s="346"/>
      <c r="H846" s="346"/>
      <c r="I846" s="346"/>
      <c r="J846" s="347" t="s">
        <v>572</v>
      </c>
      <c r="K846" s="348"/>
      <c r="L846" s="348"/>
      <c r="M846" s="348"/>
      <c r="N846" s="348"/>
      <c r="O846" s="348"/>
      <c r="P846" s="349" t="s">
        <v>647</v>
      </c>
      <c r="Q846" s="349"/>
      <c r="R846" s="349"/>
      <c r="S846" s="349"/>
      <c r="T846" s="349"/>
      <c r="U846" s="349"/>
      <c r="V846" s="349"/>
      <c r="W846" s="349"/>
      <c r="X846" s="349"/>
      <c r="Y846" s="350">
        <v>78</v>
      </c>
      <c r="Z846" s="351"/>
      <c r="AA846" s="351"/>
      <c r="AB846" s="352"/>
      <c r="AC846" s="353" t="s">
        <v>80</v>
      </c>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10</v>
      </c>
      <c r="B847" s="375">
        <v>1</v>
      </c>
      <c r="C847" s="360" t="s">
        <v>656</v>
      </c>
      <c r="D847" s="346"/>
      <c r="E847" s="346"/>
      <c r="F847" s="346"/>
      <c r="G847" s="346"/>
      <c r="H847" s="346"/>
      <c r="I847" s="346"/>
      <c r="J847" s="347" t="s">
        <v>572</v>
      </c>
      <c r="K847" s="348"/>
      <c r="L847" s="348"/>
      <c r="M847" s="348"/>
      <c r="N847" s="348"/>
      <c r="O847" s="348"/>
      <c r="P847" s="349" t="s">
        <v>647</v>
      </c>
      <c r="Q847" s="349"/>
      <c r="R847" s="349"/>
      <c r="S847" s="349"/>
      <c r="T847" s="349"/>
      <c r="U847" s="349"/>
      <c r="V847" s="349"/>
      <c r="W847" s="349"/>
      <c r="X847" s="349"/>
      <c r="Y847" s="350">
        <v>52</v>
      </c>
      <c r="Z847" s="351"/>
      <c r="AA847" s="351"/>
      <c r="AB847" s="352"/>
      <c r="AC847" s="353" t="s">
        <v>80</v>
      </c>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658</v>
      </c>
      <c r="F1103" s="374"/>
      <c r="G1103" s="374"/>
      <c r="H1103" s="374"/>
      <c r="I1103" s="374"/>
      <c r="J1103" s="347" t="s">
        <v>573</v>
      </c>
      <c r="K1103" s="348"/>
      <c r="L1103" s="348"/>
      <c r="M1103" s="348"/>
      <c r="N1103" s="348"/>
      <c r="O1103" s="348"/>
      <c r="P1103" s="361" t="s">
        <v>573</v>
      </c>
      <c r="Q1103" s="349"/>
      <c r="R1103" s="349"/>
      <c r="S1103" s="349"/>
      <c r="T1103" s="349"/>
      <c r="U1103" s="349"/>
      <c r="V1103" s="349"/>
      <c r="W1103" s="349"/>
      <c r="X1103" s="349"/>
      <c r="Y1103" s="350" t="s">
        <v>573</v>
      </c>
      <c r="Z1103" s="351"/>
      <c r="AA1103" s="351"/>
      <c r="AB1103" s="352"/>
      <c r="AC1103" s="353"/>
      <c r="AD1103" s="353"/>
      <c r="AE1103" s="353"/>
      <c r="AF1103" s="353"/>
      <c r="AG1103" s="353"/>
      <c r="AH1103" s="354" t="s">
        <v>573</v>
      </c>
      <c r="AI1103" s="355"/>
      <c r="AJ1103" s="355"/>
      <c r="AK1103" s="355"/>
      <c r="AL1103" s="356" t="s">
        <v>659</v>
      </c>
      <c r="AM1103" s="357"/>
      <c r="AN1103" s="357"/>
      <c r="AO1103" s="358"/>
      <c r="AP1103" s="359" t="s">
        <v>660</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41">
      <formula>IF(RIGHT(TEXT(P14,"0.#"),1)=".",FALSE,TRUE)</formula>
    </cfRule>
    <cfRule type="expression" dxfId="2808" priority="14042">
      <formula>IF(RIGHT(TEXT(P14,"0.#"),1)=".",TRUE,FALSE)</formula>
    </cfRule>
  </conditionalFormatting>
  <conditionalFormatting sqref="AE32">
    <cfRule type="expression" dxfId="2807" priority="14031">
      <formula>IF(RIGHT(TEXT(AE32,"0.#"),1)=".",FALSE,TRUE)</formula>
    </cfRule>
    <cfRule type="expression" dxfId="2806" priority="14032">
      <formula>IF(RIGHT(TEXT(AE32,"0.#"),1)=".",TRUE,FALSE)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92">
    <cfRule type="expression" dxfId="2803" priority="13909">
      <formula>IF(RIGHT(TEXT(Y792,"0.#"),1)=".",FALSE,TRUE)</formula>
    </cfRule>
    <cfRule type="expression" dxfId="2802" priority="13910">
      <formula>IF(RIGHT(TEXT(Y792,"0.#"),1)=".",TRUE,FALSE)</formula>
    </cfRule>
  </conditionalFormatting>
  <conditionalFormatting sqref="Y823:Y830 Y821 Y810:Y817 Y808 Y797:Y804 Y795">
    <cfRule type="expression" dxfId="2801" priority="13691">
      <formula>IF(RIGHT(TEXT(Y795,"0.#"),1)=".",FALSE,TRUE)</formula>
    </cfRule>
    <cfRule type="expression" dxfId="2800" priority="13692">
      <formula>IF(RIGHT(TEXT(Y795,"0.#"),1)=".",TRUE,FALSE)</formula>
    </cfRule>
  </conditionalFormatting>
  <conditionalFormatting sqref="P16:AQ17 P15:AX15 P13:AX13">
    <cfRule type="expression" dxfId="2799" priority="13739">
      <formula>IF(RIGHT(TEXT(P13,"0.#"),1)=".",FALSE,TRUE)</formula>
    </cfRule>
    <cfRule type="expression" dxfId="2798" priority="13740">
      <formula>IF(RIGHT(TEXT(P13,"0.#"),1)=".",TRUE,FALSE)</formula>
    </cfRule>
  </conditionalFormatting>
  <conditionalFormatting sqref="AD19:AJ19">
    <cfRule type="expression" dxfId="2797" priority="13737">
      <formula>IF(RIGHT(TEXT(AD19,"0.#"),1)=".",FALSE,TRUE)</formula>
    </cfRule>
    <cfRule type="expression" dxfId="2796" priority="13738">
      <formula>IF(RIGHT(TEXT(AD19,"0.#"),1)=".",TRUE,FALSE)</formula>
    </cfRule>
  </conditionalFormatting>
  <conditionalFormatting sqref="AQ101">
    <cfRule type="expression" dxfId="2795" priority="13729">
      <formula>IF(RIGHT(TEXT(AQ101,"0.#"),1)=".",FALSE,TRUE)</formula>
    </cfRule>
    <cfRule type="expression" dxfId="2794" priority="13730">
      <formula>IF(RIGHT(TEXT(AQ101,"0.#"),1)=".",TRUE,FALSE)</formula>
    </cfRule>
  </conditionalFormatting>
  <conditionalFormatting sqref="Y784:Y791">
    <cfRule type="expression" dxfId="2793" priority="13715">
      <formula>IF(RIGHT(TEXT(Y784,"0.#"),1)=".",FALSE,TRUE)</formula>
    </cfRule>
    <cfRule type="expression" dxfId="2792" priority="13716">
      <formula>IF(RIGHT(TEXT(Y784,"0.#"),1)=".",TRUE,FALSE)</formula>
    </cfRule>
  </conditionalFormatting>
  <conditionalFormatting sqref="AU783">
    <cfRule type="expression" dxfId="2791" priority="13713">
      <formula>IF(RIGHT(TEXT(AU783,"0.#"),1)=".",FALSE,TRUE)</formula>
    </cfRule>
    <cfRule type="expression" dxfId="2790" priority="13714">
      <formula>IF(RIGHT(TEXT(AU783,"0.#"),1)=".",TRUE,FALSE)</formula>
    </cfRule>
  </conditionalFormatting>
  <conditionalFormatting sqref="AU792">
    <cfRule type="expression" dxfId="2789" priority="13711">
      <formula>IF(RIGHT(TEXT(AU792,"0.#"),1)=".",FALSE,TRUE)</formula>
    </cfRule>
    <cfRule type="expression" dxfId="2788" priority="13712">
      <formula>IF(RIGHT(TEXT(AU792,"0.#"),1)=".",TRUE,FALSE)</formula>
    </cfRule>
  </conditionalFormatting>
  <conditionalFormatting sqref="AU784:AU791 AU782">
    <cfRule type="expression" dxfId="2787" priority="13709">
      <formula>IF(RIGHT(TEXT(AU782,"0.#"),1)=".",FALSE,TRUE)</formula>
    </cfRule>
    <cfRule type="expression" dxfId="2786" priority="13710">
      <formula>IF(RIGHT(TEXT(AU782,"0.#"),1)=".",TRUE,FALSE)</formula>
    </cfRule>
  </conditionalFormatting>
  <conditionalFormatting sqref="Y822 Y809 Y796">
    <cfRule type="expression" dxfId="2785" priority="13695">
      <formula>IF(RIGHT(TEXT(Y796,"0.#"),1)=".",FALSE,TRUE)</formula>
    </cfRule>
    <cfRule type="expression" dxfId="2784" priority="13696">
      <formula>IF(RIGHT(TEXT(Y796,"0.#"),1)=".",TRUE,FALSE)</formula>
    </cfRule>
  </conditionalFormatting>
  <conditionalFormatting sqref="Y831 Y818 Y805">
    <cfRule type="expression" dxfId="2783" priority="13693">
      <formula>IF(RIGHT(TEXT(Y805,"0.#"),1)=".",FALSE,TRUE)</formula>
    </cfRule>
    <cfRule type="expression" dxfId="2782" priority="13694">
      <formula>IF(RIGHT(TEXT(Y805,"0.#"),1)=".",TRUE,FALSE)</formula>
    </cfRule>
  </conditionalFormatting>
  <conditionalFormatting sqref="AU822 AU809 AU796">
    <cfRule type="expression" dxfId="2781" priority="13689">
      <formula>IF(RIGHT(TEXT(AU796,"0.#"),1)=".",FALSE,TRUE)</formula>
    </cfRule>
    <cfRule type="expression" dxfId="2780" priority="13690">
      <formula>IF(RIGHT(TEXT(AU796,"0.#"),1)=".",TRUE,FALSE)</formula>
    </cfRule>
  </conditionalFormatting>
  <conditionalFormatting sqref="AU831 AU818 AU805">
    <cfRule type="expression" dxfId="2779" priority="13687">
      <formula>IF(RIGHT(TEXT(AU805,"0.#"),1)=".",FALSE,TRUE)</formula>
    </cfRule>
    <cfRule type="expression" dxfId="2778" priority="13688">
      <formula>IF(RIGHT(TEXT(AU805,"0.#"),1)=".",TRUE,FALSE)</formula>
    </cfRule>
  </conditionalFormatting>
  <conditionalFormatting sqref="AU823:AU830 AU821 AU810:AU817 AU808 AU797:AU804 AU795">
    <cfRule type="expression" dxfId="2777" priority="13685">
      <formula>IF(RIGHT(TEXT(AU795,"0.#"),1)=".",FALSE,TRUE)</formula>
    </cfRule>
    <cfRule type="expression" dxfId="2776" priority="13686">
      <formula>IF(RIGHT(TEXT(AU795,"0.#"),1)=".",TRUE,FALSE)</formula>
    </cfRule>
  </conditionalFormatting>
  <conditionalFormatting sqref="AM87">
    <cfRule type="expression" dxfId="2775" priority="13339">
      <formula>IF(RIGHT(TEXT(AM87,"0.#"),1)=".",FALSE,TRUE)</formula>
    </cfRule>
    <cfRule type="expression" dxfId="2774" priority="13340">
      <formula>IF(RIGHT(TEXT(AM87,"0.#"),1)=".",TRUE,FALSE)</formula>
    </cfRule>
  </conditionalFormatting>
  <conditionalFormatting sqref="AE55">
    <cfRule type="expression" dxfId="2773" priority="13407">
      <formula>IF(RIGHT(TEXT(AE55,"0.#"),1)=".",FALSE,TRUE)</formula>
    </cfRule>
    <cfRule type="expression" dxfId="2772" priority="13408">
      <formula>IF(RIGHT(TEXT(AE55,"0.#"),1)=".",TRUE,FALSE)</formula>
    </cfRule>
  </conditionalFormatting>
  <conditionalFormatting sqref="AI55">
    <cfRule type="expression" dxfId="2771" priority="13405">
      <formula>IF(RIGHT(TEXT(AI55,"0.#"),1)=".",FALSE,TRUE)</formula>
    </cfRule>
    <cfRule type="expression" dxfId="2770" priority="13406">
      <formula>IF(RIGHT(TEXT(AI55,"0.#"),1)=".",TRUE,FALSE)</formula>
    </cfRule>
  </conditionalFormatting>
  <conditionalFormatting sqref="AM34">
    <cfRule type="expression" dxfId="2769" priority="13485">
      <formula>IF(RIGHT(TEXT(AM34,"0.#"),1)=".",FALSE,TRUE)</formula>
    </cfRule>
    <cfRule type="expression" dxfId="2768" priority="13486">
      <formula>IF(RIGHT(TEXT(AM34,"0.#"),1)=".",TRUE,FALSE)</formula>
    </cfRule>
  </conditionalFormatting>
  <conditionalFormatting sqref="AE33">
    <cfRule type="expression" dxfId="2767" priority="13499">
      <formula>IF(RIGHT(TEXT(AE33,"0.#"),1)=".",FALSE,TRUE)</formula>
    </cfRule>
    <cfRule type="expression" dxfId="2766" priority="13500">
      <formula>IF(RIGHT(TEXT(AE33,"0.#"),1)=".",TRUE,FALSE)</formula>
    </cfRule>
  </conditionalFormatting>
  <conditionalFormatting sqref="AE34">
    <cfRule type="expression" dxfId="2765" priority="13497">
      <formula>IF(RIGHT(TEXT(AE34,"0.#"),1)=".",FALSE,TRUE)</formula>
    </cfRule>
    <cfRule type="expression" dxfId="2764" priority="13498">
      <formula>IF(RIGHT(TEXT(AE34,"0.#"),1)=".",TRUE,FALSE)</formula>
    </cfRule>
  </conditionalFormatting>
  <conditionalFormatting sqref="AI34">
    <cfRule type="expression" dxfId="2763" priority="13495">
      <formula>IF(RIGHT(TEXT(AI34,"0.#"),1)=".",FALSE,TRUE)</formula>
    </cfRule>
    <cfRule type="expression" dxfId="2762" priority="13496">
      <formula>IF(RIGHT(TEXT(AI34,"0.#"),1)=".",TRUE,FALSE)</formula>
    </cfRule>
  </conditionalFormatting>
  <conditionalFormatting sqref="AI33">
    <cfRule type="expression" dxfId="2761" priority="13493">
      <formula>IF(RIGHT(TEXT(AI33,"0.#"),1)=".",FALSE,TRUE)</formula>
    </cfRule>
    <cfRule type="expression" dxfId="2760" priority="13494">
      <formula>IF(RIGHT(TEXT(AI33,"0.#"),1)=".",TRUE,FALSE)</formula>
    </cfRule>
  </conditionalFormatting>
  <conditionalFormatting sqref="AI32">
    <cfRule type="expression" dxfId="2759" priority="13491">
      <formula>IF(RIGHT(TEXT(AI32,"0.#"),1)=".",FALSE,TRUE)</formula>
    </cfRule>
    <cfRule type="expression" dxfId="2758" priority="13492">
      <formula>IF(RIGHT(TEXT(AI32,"0.#"),1)=".",TRUE,FALSE)</formula>
    </cfRule>
  </conditionalFormatting>
  <conditionalFormatting sqref="AM32">
    <cfRule type="expression" dxfId="2757" priority="13489">
      <formula>IF(RIGHT(TEXT(AM32,"0.#"),1)=".",FALSE,TRUE)</formula>
    </cfRule>
    <cfRule type="expression" dxfId="2756" priority="13490">
      <formula>IF(RIGHT(TEXT(AM32,"0.#"),1)=".",TRUE,FALSE)</formula>
    </cfRule>
  </conditionalFormatting>
  <conditionalFormatting sqref="AM33">
    <cfRule type="expression" dxfId="2755" priority="13487">
      <formula>IF(RIGHT(TEXT(AM33,"0.#"),1)=".",FALSE,TRUE)</formula>
    </cfRule>
    <cfRule type="expression" dxfId="2754" priority="13488">
      <formula>IF(RIGHT(TEXT(AM33,"0.#"),1)=".",TRUE,FALSE)</formula>
    </cfRule>
  </conditionalFormatting>
  <conditionalFormatting sqref="AQ32:AQ34">
    <cfRule type="expression" dxfId="2753" priority="13479">
      <formula>IF(RIGHT(TEXT(AQ32,"0.#"),1)=".",FALSE,TRUE)</formula>
    </cfRule>
    <cfRule type="expression" dxfId="2752" priority="13480">
      <formula>IF(RIGHT(TEXT(AQ32,"0.#"),1)=".",TRUE,FALSE)</formula>
    </cfRule>
  </conditionalFormatting>
  <conditionalFormatting sqref="AU32:AU34">
    <cfRule type="expression" dxfId="2751" priority="13477">
      <formula>IF(RIGHT(TEXT(AU32,"0.#"),1)=".",FALSE,TRUE)</formula>
    </cfRule>
    <cfRule type="expression" dxfId="2750" priority="13478">
      <formula>IF(RIGHT(TEXT(AU32,"0.#"),1)=".",TRUE,FALSE)</formula>
    </cfRule>
  </conditionalFormatting>
  <conditionalFormatting sqref="AE53">
    <cfRule type="expression" dxfId="2749" priority="13411">
      <formula>IF(RIGHT(TEXT(AE53,"0.#"),1)=".",FALSE,TRUE)</formula>
    </cfRule>
    <cfRule type="expression" dxfId="2748" priority="13412">
      <formula>IF(RIGHT(TEXT(AE53,"0.#"),1)=".",TRUE,FALSE)</formula>
    </cfRule>
  </conditionalFormatting>
  <conditionalFormatting sqref="AE54">
    <cfRule type="expression" dxfId="2747" priority="13409">
      <formula>IF(RIGHT(TEXT(AE54,"0.#"),1)=".",FALSE,TRUE)</formula>
    </cfRule>
    <cfRule type="expression" dxfId="2746" priority="13410">
      <formula>IF(RIGHT(TEXT(AE54,"0.#"),1)=".",TRUE,FALSE)</formula>
    </cfRule>
  </conditionalFormatting>
  <conditionalFormatting sqref="AI54">
    <cfRule type="expression" dxfId="2745" priority="13403">
      <formula>IF(RIGHT(TEXT(AI54,"0.#"),1)=".",FALSE,TRUE)</formula>
    </cfRule>
    <cfRule type="expression" dxfId="2744" priority="13404">
      <formula>IF(RIGHT(TEXT(AI54,"0.#"),1)=".",TRUE,FALSE)</formula>
    </cfRule>
  </conditionalFormatting>
  <conditionalFormatting sqref="AI53">
    <cfRule type="expression" dxfId="2743" priority="13401">
      <formula>IF(RIGHT(TEXT(AI53,"0.#"),1)=".",FALSE,TRUE)</formula>
    </cfRule>
    <cfRule type="expression" dxfId="2742" priority="13402">
      <formula>IF(RIGHT(TEXT(AI53,"0.#"),1)=".",TRUE,FALSE)</formula>
    </cfRule>
  </conditionalFormatting>
  <conditionalFormatting sqref="AM53">
    <cfRule type="expression" dxfId="2741" priority="13399">
      <formula>IF(RIGHT(TEXT(AM53,"0.#"),1)=".",FALSE,TRUE)</formula>
    </cfRule>
    <cfRule type="expression" dxfId="2740" priority="13400">
      <formula>IF(RIGHT(TEXT(AM53,"0.#"),1)=".",TRUE,FALSE)</formula>
    </cfRule>
  </conditionalFormatting>
  <conditionalFormatting sqref="AM54">
    <cfRule type="expression" dxfId="2739" priority="13397">
      <formula>IF(RIGHT(TEXT(AM54,"0.#"),1)=".",FALSE,TRUE)</formula>
    </cfRule>
    <cfRule type="expression" dxfId="2738" priority="13398">
      <formula>IF(RIGHT(TEXT(AM54,"0.#"),1)=".",TRUE,FALSE)</formula>
    </cfRule>
  </conditionalFormatting>
  <conditionalFormatting sqref="AM55">
    <cfRule type="expression" dxfId="2737" priority="13395">
      <formula>IF(RIGHT(TEXT(AM55,"0.#"),1)=".",FALSE,TRUE)</formula>
    </cfRule>
    <cfRule type="expression" dxfId="2736" priority="13396">
      <formula>IF(RIGHT(TEXT(AM55,"0.#"),1)=".",TRUE,FALSE)</formula>
    </cfRule>
  </conditionalFormatting>
  <conditionalFormatting sqref="AE60">
    <cfRule type="expression" dxfId="2735" priority="13381">
      <formula>IF(RIGHT(TEXT(AE60,"0.#"),1)=".",FALSE,TRUE)</formula>
    </cfRule>
    <cfRule type="expression" dxfId="2734" priority="13382">
      <formula>IF(RIGHT(TEXT(AE60,"0.#"),1)=".",TRUE,FALSE)</formula>
    </cfRule>
  </conditionalFormatting>
  <conditionalFormatting sqref="AE61">
    <cfRule type="expression" dxfId="2733" priority="13379">
      <formula>IF(RIGHT(TEXT(AE61,"0.#"),1)=".",FALSE,TRUE)</formula>
    </cfRule>
    <cfRule type="expression" dxfId="2732" priority="13380">
      <formula>IF(RIGHT(TEXT(AE61,"0.#"),1)=".",TRUE,FALSE)</formula>
    </cfRule>
  </conditionalFormatting>
  <conditionalFormatting sqref="AE62">
    <cfRule type="expression" dxfId="2731" priority="13377">
      <formula>IF(RIGHT(TEXT(AE62,"0.#"),1)=".",FALSE,TRUE)</formula>
    </cfRule>
    <cfRule type="expression" dxfId="2730" priority="13378">
      <formula>IF(RIGHT(TEXT(AE62,"0.#"),1)=".",TRUE,FALSE)</formula>
    </cfRule>
  </conditionalFormatting>
  <conditionalFormatting sqref="AI62">
    <cfRule type="expression" dxfId="2729" priority="13375">
      <formula>IF(RIGHT(TEXT(AI62,"0.#"),1)=".",FALSE,TRUE)</formula>
    </cfRule>
    <cfRule type="expression" dxfId="2728" priority="13376">
      <formula>IF(RIGHT(TEXT(AI62,"0.#"),1)=".",TRUE,FALSE)</formula>
    </cfRule>
  </conditionalFormatting>
  <conditionalFormatting sqref="AI61">
    <cfRule type="expression" dxfId="2727" priority="13373">
      <formula>IF(RIGHT(TEXT(AI61,"0.#"),1)=".",FALSE,TRUE)</formula>
    </cfRule>
    <cfRule type="expression" dxfId="2726" priority="13374">
      <formula>IF(RIGHT(TEXT(AI61,"0.#"),1)=".",TRUE,FALSE)</formula>
    </cfRule>
  </conditionalFormatting>
  <conditionalFormatting sqref="AI60">
    <cfRule type="expression" dxfId="2725" priority="13371">
      <formula>IF(RIGHT(TEXT(AI60,"0.#"),1)=".",FALSE,TRUE)</formula>
    </cfRule>
    <cfRule type="expression" dxfId="2724" priority="13372">
      <formula>IF(RIGHT(TEXT(AI60,"0.#"),1)=".",TRUE,FALSE)</formula>
    </cfRule>
  </conditionalFormatting>
  <conditionalFormatting sqref="AM60">
    <cfRule type="expression" dxfId="2723" priority="13369">
      <formula>IF(RIGHT(TEXT(AM60,"0.#"),1)=".",FALSE,TRUE)</formula>
    </cfRule>
    <cfRule type="expression" dxfId="2722" priority="13370">
      <formula>IF(RIGHT(TEXT(AM60,"0.#"),1)=".",TRUE,FALSE)</formula>
    </cfRule>
  </conditionalFormatting>
  <conditionalFormatting sqref="AM61">
    <cfRule type="expression" dxfId="2721" priority="13367">
      <formula>IF(RIGHT(TEXT(AM61,"0.#"),1)=".",FALSE,TRUE)</formula>
    </cfRule>
    <cfRule type="expression" dxfId="2720" priority="13368">
      <formula>IF(RIGHT(TEXT(AM61,"0.#"),1)=".",TRUE,FALSE)</formula>
    </cfRule>
  </conditionalFormatting>
  <conditionalFormatting sqref="AM62">
    <cfRule type="expression" dxfId="2719" priority="13365">
      <formula>IF(RIGHT(TEXT(AM62,"0.#"),1)=".",FALSE,TRUE)</formula>
    </cfRule>
    <cfRule type="expression" dxfId="2718" priority="13366">
      <formula>IF(RIGHT(TEXT(AM62,"0.#"),1)=".",TRUE,FALSE)</formula>
    </cfRule>
  </conditionalFormatting>
  <conditionalFormatting sqref="AE87">
    <cfRule type="expression" dxfId="2717" priority="13351">
      <formula>IF(RIGHT(TEXT(AE87,"0.#"),1)=".",FALSE,TRUE)</formula>
    </cfRule>
    <cfRule type="expression" dxfId="2716" priority="13352">
      <formula>IF(RIGHT(TEXT(AE87,"0.#"),1)=".",TRUE,FALSE)</formula>
    </cfRule>
  </conditionalFormatting>
  <conditionalFormatting sqref="AE88">
    <cfRule type="expression" dxfId="2715" priority="13349">
      <formula>IF(RIGHT(TEXT(AE88,"0.#"),1)=".",FALSE,TRUE)</formula>
    </cfRule>
    <cfRule type="expression" dxfId="2714" priority="13350">
      <formula>IF(RIGHT(TEXT(AE88,"0.#"),1)=".",TRUE,FALSE)</formula>
    </cfRule>
  </conditionalFormatting>
  <conditionalFormatting sqref="AE89">
    <cfRule type="expression" dxfId="2713" priority="13347">
      <formula>IF(RIGHT(TEXT(AE89,"0.#"),1)=".",FALSE,TRUE)</formula>
    </cfRule>
    <cfRule type="expression" dxfId="2712" priority="13348">
      <formula>IF(RIGHT(TEXT(AE89,"0.#"),1)=".",TRUE,FALSE)</formula>
    </cfRule>
  </conditionalFormatting>
  <conditionalFormatting sqref="AI89">
    <cfRule type="expression" dxfId="2711" priority="13345">
      <formula>IF(RIGHT(TEXT(AI89,"0.#"),1)=".",FALSE,TRUE)</formula>
    </cfRule>
    <cfRule type="expression" dxfId="2710" priority="13346">
      <formula>IF(RIGHT(TEXT(AI89,"0.#"),1)=".",TRUE,FALSE)</formula>
    </cfRule>
  </conditionalFormatting>
  <conditionalFormatting sqref="AI88">
    <cfRule type="expression" dxfId="2709" priority="13343">
      <formula>IF(RIGHT(TEXT(AI88,"0.#"),1)=".",FALSE,TRUE)</formula>
    </cfRule>
    <cfRule type="expression" dxfId="2708" priority="13344">
      <formula>IF(RIGHT(TEXT(AI88,"0.#"),1)=".",TRUE,FALSE)</formula>
    </cfRule>
  </conditionalFormatting>
  <conditionalFormatting sqref="AI87">
    <cfRule type="expression" dxfId="2707" priority="13341">
      <formula>IF(RIGHT(TEXT(AI87,"0.#"),1)=".",FALSE,TRUE)</formula>
    </cfRule>
    <cfRule type="expression" dxfId="2706" priority="13342">
      <formula>IF(RIGHT(TEXT(AI87,"0.#"),1)=".",TRUE,FALSE)</formula>
    </cfRule>
  </conditionalFormatting>
  <conditionalFormatting sqref="AM88">
    <cfRule type="expression" dxfId="2705" priority="13337">
      <formula>IF(RIGHT(TEXT(AM88,"0.#"),1)=".",FALSE,TRUE)</formula>
    </cfRule>
    <cfRule type="expression" dxfId="2704" priority="13338">
      <formula>IF(RIGHT(TEXT(AM88,"0.#"),1)=".",TRUE,FALSE)</formula>
    </cfRule>
  </conditionalFormatting>
  <conditionalFormatting sqref="AM89">
    <cfRule type="expression" dxfId="2703" priority="13335">
      <formula>IF(RIGHT(TEXT(AM89,"0.#"),1)=".",FALSE,TRUE)</formula>
    </cfRule>
    <cfRule type="expression" dxfId="2702" priority="13336">
      <formula>IF(RIGHT(TEXT(AM89,"0.#"),1)=".",TRUE,FALSE)</formula>
    </cfRule>
  </conditionalFormatting>
  <conditionalFormatting sqref="AE92">
    <cfRule type="expression" dxfId="2701" priority="13321">
      <formula>IF(RIGHT(TEXT(AE92,"0.#"),1)=".",FALSE,TRUE)</formula>
    </cfRule>
    <cfRule type="expression" dxfId="2700" priority="13322">
      <formula>IF(RIGHT(TEXT(AE92,"0.#"),1)=".",TRUE,FALSE)</formula>
    </cfRule>
  </conditionalFormatting>
  <conditionalFormatting sqref="AE93">
    <cfRule type="expression" dxfId="2699" priority="13319">
      <formula>IF(RIGHT(TEXT(AE93,"0.#"),1)=".",FALSE,TRUE)</formula>
    </cfRule>
    <cfRule type="expression" dxfId="2698" priority="13320">
      <formula>IF(RIGHT(TEXT(AE93,"0.#"),1)=".",TRUE,FALSE)</formula>
    </cfRule>
  </conditionalFormatting>
  <conditionalFormatting sqref="AE94">
    <cfRule type="expression" dxfId="2697" priority="13317">
      <formula>IF(RIGHT(TEXT(AE94,"0.#"),1)=".",FALSE,TRUE)</formula>
    </cfRule>
    <cfRule type="expression" dxfId="2696" priority="13318">
      <formula>IF(RIGHT(TEXT(AE94,"0.#"),1)=".",TRUE,FALSE)</formula>
    </cfRule>
  </conditionalFormatting>
  <conditionalFormatting sqref="AI94">
    <cfRule type="expression" dxfId="2695" priority="13315">
      <formula>IF(RIGHT(TEXT(AI94,"0.#"),1)=".",FALSE,TRUE)</formula>
    </cfRule>
    <cfRule type="expression" dxfId="2694" priority="13316">
      <formula>IF(RIGHT(TEXT(AI94,"0.#"),1)=".",TRUE,FALSE)</formula>
    </cfRule>
  </conditionalFormatting>
  <conditionalFormatting sqref="AI93">
    <cfRule type="expression" dxfId="2693" priority="13313">
      <formula>IF(RIGHT(TEXT(AI93,"0.#"),1)=".",FALSE,TRUE)</formula>
    </cfRule>
    <cfRule type="expression" dxfId="2692" priority="13314">
      <formula>IF(RIGHT(TEXT(AI93,"0.#"),1)=".",TRUE,FALSE)</formula>
    </cfRule>
  </conditionalFormatting>
  <conditionalFormatting sqref="AI92">
    <cfRule type="expression" dxfId="2691" priority="13311">
      <formula>IF(RIGHT(TEXT(AI92,"0.#"),1)=".",FALSE,TRUE)</formula>
    </cfRule>
    <cfRule type="expression" dxfId="2690" priority="13312">
      <formula>IF(RIGHT(TEXT(AI92,"0.#"),1)=".",TRUE,FALSE)</formula>
    </cfRule>
  </conditionalFormatting>
  <conditionalFormatting sqref="AM92">
    <cfRule type="expression" dxfId="2689" priority="13309">
      <formula>IF(RIGHT(TEXT(AM92,"0.#"),1)=".",FALSE,TRUE)</formula>
    </cfRule>
    <cfRule type="expression" dxfId="2688" priority="13310">
      <formula>IF(RIGHT(TEXT(AM92,"0.#"),1)=".",TRUE,FALSE)</formula>
    </cfRule>
  </conditionalFormatting>
  <conditionalFormatting sqref="AM93">
    <cfRule type="expression" dxfId="2687" priority="13307">
      <formula>IF(RIGHT(TEXT(AM93,"0.#"),1)=".",FALSE,TRUE)</formula>
    </cfRule>
    <cfRule type="expression" dxfId="2686" priority="13308">
      <formula>IF(RIGHT(TEXT(AM93,"0.#"),1)=".",TRUE,FALSE)</formula>
    </cfRule>
  </conditionalFormatting>
  <conditionalFormatting sqref="AM94">
    <cfRule type="expression" dxfId="2685" priority="13305">
      <formula>IF(RIGHT(TEXT(AM94,"0.#"),1)=".",FALSE,TRUE)</formula>
    </cfRule>
    <cfRule type="expression" dxfId="2684" priority="13306">
      <formula>IF(RIGHT(TEXT(AM94,"0.#"),1)=".",TRUE,FALSE)</formula>
    </cfRule>
  </conditionalFormatting>
  <conditionalFormatting sqref="AE97">
    <cfRule type="expression" dxfId="2683" priority="13291">
      <formula>IF(RIGHT(TEXT(AE97,"0.#"),1)=".",FALSE,TRUE)</formula>
    </cfRule>
    <cfRule type="expression" dxfId="2682" priority="13292">
      <formula>IF(RIGHT(TEXT(AE97,"0.#"),1)=".",TRUE,FALSE)</formula>
    </cfRule>
  </conditionalFormatting>
  <conditionalFormatting sqref="AE98">
    <cfRule type="expression" dxfId="2681" priority="13289">
      <formula>IF(RIGHT(TEXT(AE98,"0.#"),1)=".",FALSE,TRUE)</formula>
    </cfRule>
    <cfRule type="expression" dxfId="2680" priority="13290">
      <formula>IF(RIGHT(TEXT(AE98,"0.#"),1)=".",TRUE,FALSE)</formula>
    </cfRule>
  </conditionalFormatting>
  <conditionalFormatting sqref="AE99">
    <cfRule type="expression" dxfId="2679" priority="13287">
      <formula>IF(RIGHT(TEXT(AE99,"0.#"),1)=".",FALSE,TRUE)</formula>
    </cfRule>
    <cfRule type="expression" dxfId="2678" priority="13288">
      <formula>IF(RIGHT(TEXT(AE99,"0.#"),1)=".",TRUE,FALSE)</formula>
    </cfRule>
  </conditionalFormatting>
  <conditionalFormatting sqref="AI99">
    <cfRule type="expression" dxfId="2677" priority="13285">
      <formula>IF(RIGHT(TEXT(AI99,"0.#"),1)=".",FALSE,TRUE)</formula>
    </cfRule>
    <cfRule type="expression" dxfId="2676" priority="13286">
      <formula>IF(RIGHT(TEXT(AI99,"0.#"),1)=".",TRUE,FALSE)</formula>
    </cfRule>
  </conditionalFormatting>
  <conditionalFormatting sqref="AI98">
    <cfRule type="expression" dxfId="2675" priority="13283">
      <formula>IF(RIGHT(TEXT(AI98,"0.#"),1)=".",FALSE,TRUE)</formula>
    </cfRule>
    <cfRule type="expression" dxfId="2674" priority="13284">
      <formula>IF(RIGHT(TEXT(AI98,"0.#"),1)=".",TRUE,FALSE)</formula>
    </cfRule>
  </conditionalFormatting>
  <conditionalFormatting sqref="AI97">
    <cfRule type="expression" dxfId="2673" priority="13281">
      <formula>IF(RIGHT(TEXT(AI97,"0.#"),1)=".",FALSE,TRUE)</formula>
    </cfRule>
    <cfRule type="expression" dxfId="2672" priority="13282">
      <formula>IF(RIGHT(TEXT(AI97,"0.#"),1)=".",TRUE,FALSE)</formula>
    </cfRule>
  </conditionalFormatting>
  <conditionalFormatting sqref="AM97">
    <cfRule type="expression" dxfId="2671" priority="13279">
      <formula>IF(RIGHT(TEXT(AM97,"0.#"),1)=".",FALSE,TRUE)</formula>
    </cfRule>
    <cfRule type="expression" dxfId="2670" priority="13280">
      <formula>IF(RIGHT(TEXT(AM97,"0.#"),1)=".",TRUE,FALSE)</formula>
    </cfRule>
  </conditionalFormatting>
  <conditionalFormatting sqref="AM98">
    <cfRule type="expression" dxfId="2669" priority="13277">
      <formula>IF(RIGHT(TEXT(AM98,"0.#"),1)=".",FALSE,TRUE)</formula>
    </cfRule>
    <cfRule type="expression" dxfId="2668" priority="13278">
      <formula>IF(RIGHT(TEXT(AM98,"0.#"),1)=".",TRUE,FALSE)</formula>
    </cfRule>
  </conditionalFormatting>
  <conditionalFormatting sqref="AM99">
    <cfRule type="expression" dxfId="2667" priority="13275">
      <formula>IF(RIGHT(TEXT(AM99,"0.#"),1)=".",FALSE,TRUE)</formula>
    </cfRule>
    <cfRule type="expression" dxfId="2666" priority="13276">
      <formula>IF(RIGHT(TEXT(AM99,"0.#"),1)=".",TRUE,FALSE)</formula>
    </cfRule>
  </conditionalFormatting>
  <conditionalFormatting sqref="AQ102">
    <cfRule type="expression" dxfId="2665" priority="13251">
      <formula>IF(RIGHT(TEXT(AQ102,"0.#"),1)=".",FALSE,TRUE)</formula>
    </cfRule>
    <cfRule type="expression" dxfId="2664" priority="13252">
      <formula>IF(RIGHT(TEXT(AQ102,"0.#"),1)=".",TRUE,FALSE)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M105">
    <cfRule type="expression" dxfId="2661" priority="13239">
      <formula>IF(RIGHT(TEXT(AM105,"0.#"),1)=".",FALSE,TRUE)</formula>
    </cfRule>
    <cfRule type="expression" dxfId="2660" priority="13240">
      <formula>IF(RIGHT(TEXT(AM105,"0.#"),1)=".",TRUE,FALSE)</formula>
    </cfRule>
  </conditionalFormatting>
  <conditionalFormatting sqref="AE107">
    <cfRule type="expression" dxfId="2659" priority="13235">
      <formula>IF(RIGHT(TEXT(AE107,"0.#"),1)=".",FALSE,TRUE)</formula>
    </cfRule>
    <cfRule type="expression" dxfId="2658" priority="13236">
      <formula>IF(RIGHT(TEXT(AE107,"0.#"),1)=".",TRUE,FALSE)</formula>
    </cfRule>
  </conditionalFormatting>
  <conditionalFormatting sqref="AI107">
    <cfRule type="expression" dxfId="2657" priority="13233">
      <formula>IF(RIGHT(TEXT(AI107,"0.#"),1)=".",FALSE,TRUE)</formula>
    </cfRule>
    <cfRule type="expression" dxfId="2656" priority="13234">
      <formula>IF(RIGHT(TEXT(AI107,"0.#"),1)=".",TRUE,FALSE)</formula>
    </cfRule>
  </conditionalFormatting>
  <conditionalFormatting sqref="AM107">
    <cfRule type="expression" dxfId="2655" priority="13231">
      <formula>IF(RIGHT(TEXT(AM107,"0.#"),1)=".",FALSE,TRUE)</formula>
    </cfRule>
    <cfRule type="expression" dxfId="2654" priority="13232">
      <formula>IF(RIGHT(TEXT(AM107,"0.#"),1)=".",TRUE,FALSE)</formula>
    </cfRule>
  </conditionalFormatting>
  <conditionalFormatting sqref="AE108">
    <cfRule type="expression" dxfId="2653" priority="13229">
      <formula>IF(RIGHT(TEXT(AE108,"0.#"),1)=".",FALSE,TRUE)</formula>
    </cfRule>
    <cfRule type="expression" dxfId="2652" priority="13230">
      <formula>IF(RIGHT(TEXT(AE108,"0.#"),1)=".",TRUE,FALSE)</formula>
    </cfRule>
  </conditionalFormatting>
  <conditionalFormatting sqref="AI108">
    <cfRule type="expression" dxfId="2651" priority="13227">
      <formula>IF(RIGHT(TEXT(AI108,"0.#"),1)=".",FALSE,TRUE)</formula>
    </cfRule>
    <cfRule type="expression" dxfId="2650" priority="13228">
      <formula>IF(RIGHT(TEXT(AI108,"0.#"),1)=".",TRUE,FALSE)</formula>
    </cfRule>
  </conditionalFormatting>
  <conditionalFormatting sqref="AM108">
    <cfRule type="expression" dxfId="2649" priority="13225">
      <formula>IF(RIGHT(TEXT(AM108,"0.#"),1)=".",FALSE,TRUE)</formula>
    </cfRule>
    <cfRule type="expression" dxfId="2648" priority="13226">
      <formula>IF(RIGHT(TEXT(AM108,"0.#"),1)=".",TRUE,FALSE)</formula>
    </cfRule>
  </conditionalFormatting>
  <conditionalFormatting sqref="AE110">
    <cfRule type="expression" dxfId="2647" priority="13221">
      <formula>IF(RIGHT(TEXT(AE110,"0.#"),1)=".",FALSE,TRUE)</formula>
    </cfRule>
    <cfRule type="expression" dxfId="2646" priority="13222">
      <formula>IF(RIGHT(TEXT(AE110,"0.#"),1)=".",TRUE,FALSE)</formula>
    </cfRule>
  </conditionalFormatting>
  <conditionalFormatting sqref="AI110">
    <cfRule type="expression" dxfId="2645" priority="13219">
      <formula>IF(RIGHT(TEXT(AI110,"0.#"),1)=".",FALSE,TRUE)</formula>
    </cfRule>
    <cfRule type="expression" dxfId="2644" priority="13220">
      <formula>IF(RIGHT(TEXT(AI110,"0.#"),1)=".",TRUE,FALSE)</formula>
    </cfRule>
  </conditionalFormatting>
  <conditionalFormatting sqref="AM110">
    <cfRule type="expression" dxfId="2643" priority="13217">
      <formula>IF(RIGHT(TEXT(AM110,"0.#"),1)=".",FALSE,TRUE)</formula>
    </cfRule>
    <cfRule type="expression" dxfId="2642" priority="13218">
      <formula>IF(RIGHT(TEXT(AM110,"0.#"),1)=".",TRUE,FALSE)</formula>
    </cfRule>
  </conditionalFormatting>
  <conditionalFormatting sqref="AE111">
    <cfRule type="expression" dxfId="2641" priority="13215">
      <formula>IF(RIGHT(TEXT(AE111,"0.#"),1)=".",FALSE,TRUE)</formula>
    </cfRule>
    <cfRule type="expression" dxfId="2640" priority="13216">
      <formula>IF(RIGHT(TEXT(AE111,"0.#"),1)=".",TRUE,FALSE)</formula>
    </cfRule>
  </conditionalFormatting>
  <conditionalFormatting sqref="AI111">
    <cfRule type="expression" dxfId="2639" priority="13213">
      <formula>IF(RIGHT(TEXT(AI111,"0.#"),1)=".",FALSE,TRUE)</formula>
    </cfRule>
    <cfRule type="expression" dxfId="2638" priority="13214">
      <formula>IF(RIGHT(TEXT(AI111,"0.#"),1)=".",TRUE,FALSE)</formula>
    </cfRule>
  </conditionalFormatting>
  <conditionalFormatting sqref="AM111">
    <cfRule type="expression" dxfId="2637" priority="13211">
      <formula>IF(RIGHT(TEXT(AM111,"0.#"),1)=".",FALSE,TRUE)</formula>
    </cfRule>
    <cfRule type="expression" dxfId="2636" priority="13212">
      <formula>IF(RIGHT(TEXT(AM111,"0.#"),1)=".",TRUE,FALSE)</formula>
    </cfRule>
  </conditionalFormatting>
  <conditionalFormatting sqref="AE113">
    <cfRule type="expression" dxfId="2635" priority="13207">
      <formula>IF(RIGHT(TEXT(AE113,"0.#"),1)=".",FALSE,TRUE)</formula>
    </cfRule>
    <cfRule type="expression" dxfId="2634" priority="13208">
      <formula>IF(RIGHT(TEXT(AE113,"0.#"),1)=".",TRUE,FALSE)</formula>
    </cfRule>
  </conditionalFormatting>
  <conditionalFormatting sqref="AI113">
    <cfRule type="expression" dxfId="2633" priority="13205">
      <formula>IF(RIGHT(TEXT(AI113,"0.#"),1)=".",FALSE,TRUE)</formula>
    </cfRule>
    <cfRule type="expression" dxfId="2632" priority="13206">
      <formula>IF(RIGHT(TEXT(AI113,"0.#"),1)=".",TRUE,FALSE)</formula>
    </cfRule>
  </conditionalFormatting>
  <conditionalFormatting sqref="AM113">
    <cfRule type="expression" dxfId="2631" priority="13203">
      <formula>IF(RIGHT(TEXT(AM113,"0.#"),1)=".",FALSE,TRUE)</formula>
    </cfRule>
    <cfRule type="expression" dxfId="2630" priority="13204">
      <formula>IF(RIGHT(TEXT(AM113,"0.#"),1)=".",TRUE,FALSE)</formula>
    </cfRule>
  </conditionalFormatting>
  <conditionalFormatting sqref="AE114">
    <cfRule type="expression" dxfId="2629" priority="13201">
      <formula>IF(RIGHT(TEXT(AE114,"0.#"),1)=".",FALSE,TRUE)</formula>
    </cfRule>
    <cfRule type="expression" dxfId="2628" priority="13202">
      <formula>IF(RIGHT(TEXT(AE114,"0.#"),1)=".",TRUE,FALSE)</formula>
    </cfRule>
  </conditionalFormatting>
  <conditionalFormatting sqref="AI114">
    <cfRule type="expression" dxfId="2627" priority="13199">
      <formula>IF(RIGHT(TEXT(AI114,"0.#"),1)=".",FALSE,TRUE)</formula>
    </cfRule>
    <cfRule type="expression" dxfId="2626" priority="13200">
      <formula>IF(RIGHT(TEXT(AI114,"0.#"),1)=".",TRUE,FALSE)</formula>
    </cfRule>
  </conditionalFormatting>
  <conditionalFormatting sqref="AM114">
    <cfRule type="expression" dxfId="2625" priority="13197">
      <formula>IF(RIGHT(TEXT(AM114,"0.#"),1)=".",FALSE,TRUE)</formula>
    </cfRule>
    <cfRule type="expression" dxfId="2624" priority="13198">
      <formula>IF(RIGHT(TEXT(AM114,"0.#"),1)=".",TRUE,FALSE)</formula>
    </cfRule>
  </conditionalFormatting>
  <conditionalFormatting sqref="AQ116">
    <cfRule type="expression" dxfId="2623" priority="13193">
      <formula>IF(RIGHT(TEXT(AQ116,"0.#"),1)=".",FALSE,TRUE)</formula>
    </cfRule>
    <cfRule type="expression" dxfId="2622" priority="13194">
      <formula>IF(RIGHT(TEXT(AQ116,"0.#"),1)=".",TRUE,FALSE)</formula>
    </cfRule>
  </conditionalFormatting>
  <conditionalFormatting sqref="AM116">
    <cfRule type="expression" dxfId="2621" priority="13189">
      <formula>IF(RIGHT(TEXT(AM116,"0.#"),1)=".",FALSE,TRUE)</formula>
    </cfRule>
    <cfRule type="expression" dxfId="2620" priority="13190">
      <formula>IF(RIGHT(TEXT(AM116,"0.#"),1)=".",TRUE,FALSE)</formula>
    </cfRule>
  </conditionalFormatting>
  <conditionalFormatting sqref="AM117">
    <cfRule type="expression" dxfId="2619" priority="13187">
      <formula>IF(RIGHT(TEXT(AM117,"0.#"),1)=".",FALSE,TRUE)</formula>
    </cfRule>
    <cfRule type="expression" dxfId="2618" priority="13188">
      <formula>IF(RIGHT(TEXT(AM117,"0.#"),1)=".",TRUE,FALSE)</formula>
    </cfRule>
  </conditionalFormatting>
  <conditionalFormatting sqref="AQ117">
    <cfRule type="expression" dxfId="2617" priority="13181">
      <formula>IF(RIGHT(TEXT(AQ117,"0.#"),1)=".",FALSE,TRUE)</formula>
    </cfRule>
    <cfRule type="expression" dxfId="2616" priority="13182">
      <formula>IF(RIGHT(TEXT(AQ117,"0.#"),1)=".",TRUE,FALSE)</formula>
    </cfRule>
  </conditionalFormatting>
  <conditionalFormatting sqref="AE119 AQ119">
    <cfRule type="expression" dxfId="2615" priority="13179">
      <formula>IF(RIGHT(TEXT(AE119,"0.#"),1)=".",FALSE,TRUE)</formula>
    </cfRule>
    <cfRule type="expression" dxfId="2614" priority="13180">
      <formula>IF(RIGHT(TEXT(AE119,"0.#"),1)=".",TRUE,FALSE)</formula>
    </cfRule>
  </conditionalFormatting>
  <conditionalFormatting sqref="AI119">
    <cfRule type="expression" dxfId="2613" priority="13177">
      <formula>IF(RIGHT(TEXT(AI119,"0.#"),1)=".",FALSE,TRUE)</formula>
    </cfRule>
    <cfRule type="expression" dxfId="2612" priority="13178">
      <formula>IF(RIGHT(TEXT(AI119,"0.#"),1)=".",TRUE,FALSE)</formula>
    </cfRule>
  </conditionalFormatting>
  <conditionalFormatting sqref="AM119">
    <cfRule type="expression" dxfId="2611" priority="13175">
      <formula>IF(RIGHT(TEXT(AM119,"0.#"),1)=".",FALSE,TRUE)</formula>
    </cfRule>
    <cfRule type="expression" dxfId="2610" priority="13176">
      <formula>IF(RIGHT(TEXT(AM119,"0.#"),1)=".",TRUE,FALSE)</formula>
    </cfRule>
  </conditionalFormatting>
  <conditionalFormatting sqref="AQ120">
    <cfRule type="expression" dxfId="2609" priority="13167">
      <formula>IF(RIGHT(TEXT(AQ120,"0.#"),1)=".",FALSE,TRUE)</formula>
    </cfRule>
    <cfRule type="expression" dxfId="2608" priority="13168">
      <formula>IF(RIGHT(TEXT(AQ120,"0.#"),1)=".",TRUE,FALSE)</formula>
    </cfRule>
  </conditionalFormatting>
  <conditionalFormatting sqref="AE122 AQ122">
    <cfRule type="expression" dxfId="2607" priority="13165">
      <formula>IF(RIGHT(TEXT(AE122,"0.#"),1)=".",FALSE,TRUE)</formula>
    </cfRule>
    <cfRule type="expression" dxfId="2606" priority="13166">
      <formula>IF(RIGHT(TEXT(AE122,"0.#"),1)=".",TRUE,FALSE)</formula>
    </cfRule>
  </conditionalFormatting>
  <conditionalFormatting sqref="AI122">
    <cfRule type="expression" dxfId="2605" priority="13163">
      <formula>IF(RIGHT(TEXT(AI122,"0.#"),1)=".",FALSE,TRUE)</formula>
    </cfRule>
    <cfRule type="expression" dxfId="2604" priority="13164">
      <formula>IF(RIGHT(TEXT(AI122,"0.#"),1)=".",TRUE,FALSE)</formula>
    </cfRule>
  </conditionalFormatting>
  <conditionalFormatting sqref="AM122">
    <cfRule type="expression" dxfId="2603" priority="13161">
      <formula>IF(RIGHT(TEXT(AM122,"0.#"),1)=".",FALSE,TRUE)</formula>
    </cfRule>
    <cfRule type="expression" dxfId="2602" priority="13162">
      <formula>IF(RIGHT(TEXT(AM122,"0.#"),1)=".",TRUE,FALSE)</formula>
    </cfRule>
  </conditionalFormatting>
  <conditionalFormatting sqref="AQ123">
    <cfRule type="expression" dxfId="2601" priority="13153">
      <formula>IF(RIGHT(TEXT(AQ123,"0.#"),1)=".",FALSE,TRUE)</formula>
    </cfRule>
    <cfRule type="expression" dxfId="2600" priority="13154">
      <formula>IF(RIGHT(TEXT(AQ123,"0.#"),1)=".",TRUE,FALSE)</formula>
    </cfRule>
  </conditionalFormatting>
  <conditionalFormatting sqref="AE125 AQ125">
    <cfRule type="expression" dxfId="2599" priority="13151">
      <formula>IF(RIGHT(TEXT(AE125,"0.#"),1)=".",FALSE,TRUE)</formula>
    </cfRule>
    <cfRule type="expression" dxfId="2598" priority="13152">
      <formula>IF(RIGHT(TEXT(AE125,"0.#"),1)=".",TRUE,FALSE)</formula>
    </cfRule>
  </conditionalFormatting>
  <conditionalFormatting sqref="AI125">
    <cfRule type="expression" dxfId="2597" priority="13149">
      <formula>IF(RIGHT(TEXT(AI125,"0.#"),1)=".",FALSE,TRUE)</formula>
    </cfRule>
    <cfRule type="expression" dxfId="2596" priority="13150">
      <formula>IF(RIGHT(TEXT(AI125,"0.#"),1)=".",TRUE,FALSE)</formula>
    </cfRule>
  </conditionalFormatting>
  <conditionalFormatting sqref="AM125">
    <cfRule type="expression" dxfId="2595" priority="13147">
      <formula>IF(RIGHT(TEXT(AM125,"0.#"),1)=".",FALSE,TRUE)</formula>
    </cfRule>
    <cfRule type="expression" dxfId="2594" priority="13148">
      <formula>IF(RIGHT(TEXT(AM125,"0.#"),1)=".",TRUE,FALSE)</formula>
    </cfRule>
  </conditionalFormatting>
  <conditionalFormatting sqref="AQ126">
    <cfRule type="expression" dxfId="2593" priority="13139">
      <formula>IF(RIGHT(TEXT(AQ126,"0.#"),1)=".",FALSE,TRUE)</formula>
    </cfRule>
    <cfRule type="expression" dxfId="2592" priority="13140">
      <formula>IF(RIGHT(TEXT(AQ126,"0.#"),1)=".",TRUE,FALSE)</formula>
    </cfRule>
  </conditionalFormatting>
  <conditionalFormatting sqref="AE128 AQ128">
    <cfRule type="expression" dxfId="2591" priority="13137">
      <formula>IF(RIGHT(TEXT(AE128,"0.#"),1)=".",FALSE,TRUE)</formula>
    </cfRule>
    <cfRule type="expression" dxfId="2590" priority="13138">
      <formula>IF(RIGHT(TEXT(AE128,"0.#"),1)=".",TRUE,FALSE)</formula>
    </cfRule>
  </conditionalFormatting>
  <conditionalFormatting sqref="AI128">
    <cfRule type="expression" dxfId="2589" priority="13135">
      <formula>IF(RIGHT(TEXT(AI128,"0.#"),1)=".",FALSE,TRUE)</formula>
    </cfRule>
    <cfRule type="expression" dxfId="2588" priority="13136">
      <formula>IF(RIGHT(TEXT(AI128,"0.#"),1)=".",TRUE,FALSE)</formula>
    </cfRule>
  </conditionalFormatting>
  <conditionalFormatting sqref="AM128">
    <cfRule type="expression" dxfId="2587" priority="13133">
      <formula>IF(RIGHT(TEXT(AM128,"0.#"),1)=".",FALSE,TRUE)</formula>
    </cfRule>
    <cfRule type="expression" dxfId="2586" priority="13134">
      <formula>IF(RIGHT(TEXT(AM128,"0.#"),1)=".",TRUE,FALSE)</formula>
    </cfRule>
  </conditionalFormatting>
  <conditionalFormatting sqref="AQ129">
    <cfRule type="expression" dxfId="2585" priority="13125">
      <formula>IF(RIGHT(TEXT(AQ129,"0.#"),1)=".",FALSE,TRUE)</formula>
    </cfRule>
    <cfRule type="expression" dxfId="2584" priority="13126">
      <formula>IF(RIGHT(TEXT(AQ129,"0.#"),1)=".",TRUE,FALSE)</formula>
    </cfRule>
  </conditionalFormatting>
  <conditionalFormatting sqref="AE75">
    <cfRule type="expression" dxfId="2583" priority="13123">
      <formula>IF(RIGHT(TEXT(AE75,"0.#"),1)=".",FALSE,TRUE)</formula>
    </cfRule>
    <cfRule type="expression" dxfId="2582" priority="13124">
      <formula>IF(RIGHT(TEXT(AE75,"0.#"),1)=".",TRUE,FALSE)</formula>
    </cfRule>
  </conditionalFormatting>
  <conditionalFormatting sqref="AE76">
    <cfRule type="expression" dxfId="2581" priority="13121">
      <formula>IF(RIGHT(TEXT(AE76,"0.#"),1)=".",FALSE,TRUE)</formula>
    </cfRule>
    <cfRule type="expression" dxfId="2580" priority="13122">
      <formula>IF(RIGHT(TEXT(AE76,"0.#"),1)=".",TRUE,FALSE)</formula>
    </cfRule>
  </conditionalFormatting>
  <conditionalFormatting sqref="AE77">
    <cfRule type="expression" dxfId="2579" priority="13119">
      <formula>IF(RIGHT(TEXT(AE77,"0.#"),1)=".",FALSE,TRUE)</formula>
    </cfRule>
    <cfRule type="expression" dxfId="2578" priority="13120">
      <formula>IF(RIGHT(TEXT(AE77,"0.#"),1)=".",TRUE,FALSE)</formula>
    </cfRule>
  </conditionalFormatting>
  <conditionalFormatting sqref="AI77">
    <cfRule type="expression" dxfId="2577" priority="13117">
      <formula>IF(RIGHT(TEXT(AI77,"0.#"),1)=".",FALSE,TRUE)</formula>
    </cfRule>
    <cfRule type="expression" dxfId="2576" priority="13118">
      <formula>IF(RIGHT(TEXT(AI77,"0.#"),1)=".",TRUE,FALSE)</formula>
    </cfRule>
  </conditionalFormatting>
  <conditionalFormatting sqref="AI76">
    <cfRule type="expression" dxfId="2575" priority="13115">
      <formula>IF(RIGHT(TEXT(AI76,"0.#"),1)=".",FALSE,TRUE)</formula>
    </cfRule>
    <cfRule type="expression" dxfId="2574" priority="13116">
      <formula>IF(RIGHT(TEXT(AI76,"0.#"),1)=".",TRUE,FALSE)</formula>
    </cfRule>
  </conditionalFormatting>
  <conditionalFormatting sqref="AI75">
    <cfRule type="expression" dxfId="2573" priority="13113">
      <formula>IF(RIGHT(TEXT(AI75,"0.#"),1)=".",FALSE,TRUE)</formula>
    </cfRule>
    <cfRule type="expression" dxfId="2572" priority="13114">
      <formula>IF(RIGHT(TEXT(AI75,"0.#"),1)=".",TRUE,FALSE)</formula>
    </cfRule>
  </conditionalFormatting>
  <conditionalFormatting sqref="AM75">
    <cfRule type="expression" dxfId="2571" priority="13111">
      <formula>IF(RIGHT(TEXT(AM75,"0.#"),1)=".",FALSE,TRUE)</formula>
    </cfRule>
    <cfRule type="expression" dxfId="2570" priority="13112">
      <formula>IF(RIGHT(TEXT(AM75,"0.#"),1)=".",TRUE,FALSE)</formula>
    </cfRule>
  </conditionalFormatting>
  <conditionalFormatting sqref="AM76">
    <cfRule type="expression" dxfId="2569" priority="13109">
      <formula>IF(RIGHT(TEXT(AM76,"0.#"),1)=".",FALSE,TRUE)</formula>
    </cfRule>
    <cfRule type="expression" dxfId="2568" priority="13110">
      <formula>IF(RIGHT(TEXT(AM76,"0.#"),1)=".",TRUE,FALSE)</formula>
    </cfRule>
  </conditionalFormatting>
  <conditionalFormatting sqref="AM77">
    <cfRule type="expression" dxfId="2567" priority="13107">
      <formula>IF(RIGHT(TEXT(AM77,"0.#"),1)=".",FALSE,TRUE)</formula>
    </cfRule>
    <cfRule type="expression" dxfId="2566" priority="13108">
      <formula>IF(RIGHT(TEXT(AM77,"0.#"),1)=".",TRUE,FALSE)</formula>
    </cfRule>
  </conditionalFormatting>
  <conditionalFormatting sqref="AE134:AE135 AI134:AI135 AM134:AM135 AQ134:AQ135 AU134:AU135">
    <cfRule type="expression" dxfId="2565" priority="13093">
      <formula>IF(RIGHT(TEXT(AE134,"0.#"),1)=".",FALSE,TRUE)</formula>
    </cfRule>
    <cfRule type="expression" dxfId="2564" priority="13094">
      <formula>IF(RIGHT(TEXT(AE134,"0.#"),1)=".",TRUE,FALSE)</formula>
    </cfRule>
  </conditionalFormatting>
  <conditionalFormatting sqref="AE433">
    <cfRule type="expression" dxfId="2563" priority="13063">
      <formula>IF(RIGHT(TEXT(AE433,"0.#"),1)=".",FALSE,TRUE)</formula>
    </cfRule>
    <cfRule type="expression" dxfId="2562" priority="13064">
      <formula>IF(RIGHT(TEXT(AE433,"0.#"),1)=".",TRUE,FALSE)</formula>
    </cfRule>
  </conditionalFormatting>
  <conditionalFormatting sqref="AM435">
    <cfRule type="expression" dxfId="2561" priority="13047">
      <formula>IF(RIGHT(TEXT(AM435,"0.#"),1)=".",FALSE,TRUE)</formula>
    </cfRule>
    <cfRule type="expression" dxfId="2560" priority="13048">
      <formula>IF(RIGHT(TEXT(AM435,"0.#"),1)=".",TRUE,FALSE)</formula>
    </cfRule>
  </conditionalFormatting>
  <conditionalFormatting sqref="AE434">
    <cfRule type="expression" dxfId="2559" priority="13061">
      <formula>IF(RIGHT(TEXT(AE434,"0.#"),1)=".",FALSE,TRUE)</formula>
    </cfRule>
    <cfRule type="expression" dxfId="2558" priority="13062">
      <formula>IF(RIGHT(TEXT(AE434,"0.#"),1)=".",TRUE,FALSE)</formula>
    </cfRule>
  </conditionalFormatting>
  <conditionalFormatting sqref="AE435">
    <cfRule type="expression" dxfId="2557" priority="13059">
      <formula>IF(RIGHT(TEXT(AE435,"0.#"),1)=".",FALSE,TRUE)</formula>
    </cfRule>
    <cfRule type="expression" dxfId="2556" priority="13060">
      <formula>IF(RIGHT(TEXT(AE435,"0.#"),1)=".",TRUE,FALSE)</formula>
    </cfRule>
  </conditionalFormatting>
  <conditionalFormatting sqref="AM433">
    <cfRule type="expression" dxfId="2555" priority="13051">
      <formula>IF(RIGHT(TEXT(AM433,"0.#"),1)=".",FALSE,TRUE)</formula>
    </cfRule>
    <cfRule type="expression" dxfId="2554" priority="13052">
      <formula>IF(RIGHT(TEXT(AM433,"0.#"),1)=".",TRUE,FALSE)</formula>
    </cfRule>
  </conditionalFormatting>
  <conditionalFormatting sqref="AM434">
    <cfRule type="expression" dxfId="2553" priority="13049">
      <formula>IF(RIGHT(TEXT(AM434,"0.#"),1)=".",FALSE,TRUE)</formula>
    </cfRule>
    <cfRule type="expression" dxfId="2552" priority="13050">
      <formula>IF(RIGHT(TEXT(AM434,"0.#"),1)=".",TRUE,FALSE)</formula>
    </cfRule>
  </conditionalFormatting>
  <conditionalFormatting sqref="AU433">
    <cfRule type="expression" dxfId="2551" priority="13039">
      <formula>IF(RIGHT(TEXT(AU433,"0.#"),1)=".",FALSE,TRUE)</formula>
    </cfRule>
    <cfRule type="expression" dxfId="2550" priority="13040">
      <formula>IF(RIGHT(TEXT(AU433,"0.#"),1)=".",TRUE,FALSE)</formula>
    </cfRule>
  </conditionalFormatting>
  <conditionalFormatting sqref="AU434">
    <cfRule type="expression" dxfId="2549" priority="13037">
      <formula>IF(RIGHT(TEXT(AU434,"0.#"),1)=".",FALSE,TRUE)</formula>
    </cfRule>
    <cfRule type="expression" dxfId="2548" priority="13038">
      <formula>IF(RIGHT(TEXT(AU434,"0.#"),1)=".",TRUE,FALSE)</formula>
    </cfRule>
  </conditionalFormatting>
  <conditionalFormatting sqref="AU435">
    <cfRule type="expression" dxfId="2547" priority="13035">
      <formula>IF(RIGHT(TEXT(AU435,"0.#"),1)=".",FALSE,TRUE)</formula>
    </cfRule>
    <cfRule type="expression" dxfId="2546" priority="13036">
      <formula>IF(RIGHT(TEXT(AU435,"0.#"),1)=".",TRUE,FALSE)</formula>
    </cfRule>
  </conditionalFormatting>
  <conditionalFormatting sqref="AI435">
    <cfRule type="expression" dxfId="2545" priority="12969">
      <formula>IF(RIGHT(TEXT(AI435,"0.#"),1)=".",FALSE,TRUE)</formula>
    </cfRule>
    <cfRule type="expression" dxfId="2544" priority="12970">
      <formula>IF(RIGHT(TEXT(AI435,"0.#"),1)=".",TRUE,FALSE)</formula>
    </cfRule>
  </conditionalFormatting>
  <conditionalFormatting sqref="AI433">
    <cfRule type="expression" dxfId="2543" priority="12973">
      <formula>IF(RIGHT(TEXT(AI433,"0.#"),1)=".",FALSE,TRUE)</formula>
    </cfRule>
    <cfRule type="expression" dxfId="2542" priority="12974">
      <formula>IF(RIGHT(TEXT(AI433,"0.#"),1)=".",TRUE,FALSE)</formula>
    </cfRule>
  </conditionalFormatting>
  <conditionalFormatting sqref="AI434">
    <cfRule type="expression" dxfId="2541" priority="12971">
      <formula>IF(RIGHT(TEXT(AI434,"0.#"),1)=".",FALSE,TRUE)</formula>
    </cfRule>
    <cfRule type="expression" dxfId="2540" priority="12972">
      <formula>IF(RIGHT(TEXT(AI434,"0.#"),1)=".",TRUE,FALSE)</formula>
    </cfRule>
  </conditionalFormatting>
  <conditionalFormatting sqref="AQ434">
    <cfRule type="expression" dxfId="2539" priority="12955">
      <formula>IF(RIGHT(TEXT(AQ434,"0.#"),1)=".",FALSE,TRUE)</formula>
    </cfRule>
    <cfRule type="expression" dxfId="2538" priority="12956">
      <formula>IF(RIGHT(TEXT(AQ434,"0.#"),1)=".",TRUE,FALSE)</formula>
    </cfRule>
  </conditionalFormatting>
  <conditionalFormatting sqref="AQ435">
    <cfRule type="expression" dxfId="2537" priority="12941">
      <formula>IF(RIGHT(TEXT(AQ435,"0.#"),1)=".",FALSE,TRUE)</formula>
    </cfRule>
    <cfRule type="expression" dxfId="2536" priority="12942">
      <formula>IF(RIGHT(TEXT(AQ435,"0.#"),1)=".",TRUE,FALSE)</formula>
    </cfRule>
  </conditionalFormatting>
  <conditionalFormatting sqref="AQ433">
    <cfRule type="expression" dxfId="2535" priority="12939">
      <formula>IF(RIGHT(TEXT(AQ433,"0.#"),1)=".",FALSE,TRUE)</formula>
    </cfRule>
    <cfRule type="expression" dxfId="2534" priority="12940">
      <formula>IF(RIGHT(TEXT(AQ433,"0.#"),1)=".",TRUE,FALSE)</formula>
    </cfRule>
  </conditionalFormatting>
  <conditionalFormatting sqref="AL840:AO867">
    <cfRule type="expression" dxfId="2533" priority="6663">
      <formula>IF(AND(AL840&gt;=0, RIGHT(TEXT(AL840,"0.#"),1)&lt;&gt;"."),TRUE,FALSE)</formula>
    </cfRule>
    <cfRule type="expression" dxfId="2532" priority="6664">
      <formula>IF(AND(AL840&gt;=0, RIGHT(TEXT(AL840,"0.#"),1)="."),TRUE,FALSE)</formula>
    </cfRule>
    <cfRule type="expression" dxfId="2531" priority="6665">
      <formula>IF(AND(AL840&lt;0, RIGHT(TEXT(AL840,"0.#"),1)&lt;&gt;"."),TRUE,FALSE)</formula>
    </cfRule>
    <cfRule type="expression" dxfId="2530" priority="6666">
      <formula>IF(AND(AL840&lt;0, RIGHT(TEXT(AL840,"0.#"),1)="."),TRUE,FALSE)</formula>
    </cfRule>
  </conditionalFormatting>
  <conditionalFormatting sqref="AQ53:AQ55">
    <cfRule type="expression" dxfId="2529" priority="4685">
      <formula>IF(RIGHT(TEXT(AQ53,"0.#"),1)=".",FALSE,TRUE)</formula>
    </cfRule>
    <cfRule type="expression" dxfId="2528" priority="4686">
      <formula>IF(RIGHT(TEXT(AQ53,"0.#"),1)=".",TRUE,FALSE)</formula>
    </cfRule>
  </conditionalFormatting>
  <conditionalFormatting sqref="AU53:AU55">
    <cfRule type="expression" dxfId="2527" priority="4683">
      <formula>IF(RIGHT(TEXT(AU53,"0.#"),1)=".",FALSE,TRUE)</formula>
    </cfRule>
    <cfRule type="expression" dxfId="2526" priority="4684">
      <formula>IF(RIGHT(TEXT(AU53,"0.#"),1)=".",TRUE,FALSE)</formula>
    </cfRule>
  </conditionalFormatting>
  <conditionalFormatting sqref="AQ60:AQ62">
    <cfRule type="expression" dxfId="2525" priority="4681">
      <formula>IF(RIGHT(TEXT(AQ60,"0.#"),1)=".",FALSE,TRUE)</formula>
    </cfRule>
    <cfRule type="expression" dxfId="2524" priority="4682">
      <formula>IF(RIGHT(TEXT(AQ60,"0.#"),1)=".",TRUE,FALSE)</formula>
    </cfRule>
  </conditionalFormatting>
  <conditionalFormatting sqref="AU60:AU62">
    <cfRule type="expression" dxfId="2523" priority="4679">
      <formula>IF(RIGHT(TEXT(AU60,"0.#"),1)=".",FALSE,TRUE)</formula>
    </cfRule>
    <cfRule type="expression" dxfId="2522" priority="4680">
      <formula>IF(RIGHT(TEXT(AU60,"0.#"),1)=".",TRUE,FALSE)</formula>
    </cfRule>
  </conditionalFormatting>
  <conditionalFormatting sqref="AQ75:AQ77">
    <cfRule type="expression" dxfId="2521" priority="4677">
      <formula>IF(RIGHT(TEXT(AQ75,"0.#"),1)=".",FALSE,TRUE)</formula>
    </cfRule>
    <cfRule type="expression" dxfId="2520" priority="4678">
      <formula>IF(RIGHT(TEXT(AQ75,"0.#"),1)=".",TRUE,FALSE)</formula>
    </cfRule>
  </conditionalFormatting>
  <conditionalFormatting sqref="AU75:AU77">
    <cfRule type="expression" dxfId="2519" priority="4675">
      <formula>IF(RIGHT(TEXT(AU75,"0.#"),1)=".",FALSE,TRUE)</formula>
    </cfRule>
    <cfRule type="expression" dxfId="2518" priority="4676">
      <formula>IF(RIGHT(TEXT(AU75,"0.#"),1)=".",TRUE,FALSE)</formula>
    </cfRule>
  </conditionalFormatting>
  <conditionalFormatting sqref="AQ87:AQ89">
    <cfRule type="expression" dxfId="2517" priority="4673">
      <formula>IF(RIGHT(TEXT(AQ87,"0.#"),1)=".",FALSE,TRUE)</formula>
    </cfRule>
    <cfRule type="expression" dxfId="2516" priority="4674">
      <formula>IF(RIGHT(TEXT(AQ87,"0.#"),1)=".",TRUE,FALSE)</formula>
    </cfRule>
  </conditionalFormatting>
  <conditionalFormatting sqref="AU87:AU89">
    <cfRule type="expression" dxfId="2515" priority="4671">
      <formula>IF(RIGHT(TEXT(AU87,"0.#"),1)=".",FALSE,TRUE)</formula>
    </cfRule>
    <cfRule type="expression" dxfId="2514" priority="4672">
      <formula>IF(RIGHT(TEXT(AU87,"0.#"),1)=".",TRUE,FALSE)</formula>
    </cfRule>
  </conditionalFormatting>
  <conditionalFormatting sqref="AQ92:AQ94">
    <cfRule type="expression" dxfId="2513" priority="4669">
      <formula>IF(RIGHT(TEXT(AQ92,"0.#"),1)=".",FALSE,TRUE)</formula>
    </cfRule>
    <cfRule type="expression" dxfId="2512" priority="4670">
      <formula>IF(RIGHT(TEXT(AQ92,"0.#"),1)=".",TRUE,FALSE)</formula>
    </cfRule>
  </conditionalFormatting>
  <conditionalFormatting sqref="AU92:AU94">
    <cfRule type="expression" dxfId="2511" priority="4667">
      <formula>IF(RIGHT(TEXT(AU92,"0.#"),1)=".",FALSE,TRUE)</formula>
    </cfRule>
    <cfRule type="expression" dxfId="2510" priority="4668">
      <formula>IF(RIGHT(TEXT(AU92,"0.#"),1)=".",TRUE,FALSE)</formula>
    </cfRule>
  </conditionalFormatting>
  <conditionalFormatting sqref="AQ97:AQ99">
    <cfRule type="expression" dxfId="2509" priority="4665">
      <formula>IF(RIGHT(TEXT(AQ97,"0.#"),1)=".",FALSE,TRUE)</formula>
    </cfRule>
    <cfRule type="expression" dxfId="2508" priority="4666">
      <formula>IF(RIGHT(TEXT(AQ97,"0.#"),1)=".",TRUE,FALSE)</formula>
    </cfRule>
  </conditionalFormatting>
  <conditionalFormatting sqref="AU97:AU99">
    <cfRule type="expression" dxfId="2507" priority="4663">
      <formula>IF(RIGHT(TEXT(AU97,"0.#"),1)=".",FALSE,TRUE)</formula>
    </cfRule>
    <cfRule type="expression" dxfId="2506" priority="4664">
      <formula>IF(RIGHT(TEXT(AU97,"0.#"),1)=".",TRUE,FALSE)</formula>
    </cfRule>
  </conditionalFormatting>
  <conditionalFormatting sqref="AE458">
    <cfRule type="expression" dxfId="2505" priority="4357">
      <formula>IF(RIGHT(TEXT(AE458,"0.#"),1)=".",FALSE,TRUE)</formula>
    </cfRule>
    <cfRule type="expression" dxfId="2504" priority="4358">
      <formula>IF(RIGHT(TEXT(AE458,"0.#"),1)=".",TRUE,FALSE)</formula>
    </cfRule>
  </conditionalFormatting>
  <conditionalFormatting sqref="AM460">
    <cfRule type="expression" dxfId="2503" priority="4347">
      <formula>IF(RIGHT(TEXT(AM460,"0.#"),1)=".",FALSE,TRUE)</formula>
    </cfRule>
    <cfRule type="expression" dxfId="2502" priority="4348">
      <formula>IF(RIGHT(TEXT(AM460,"0.#"),1)=".",TRUE,FALSE)</formula>
    </cfRule>
  </conditionalFormatting>
  <conditionalFormatting sqref="AE459">
    <cfRule type="expression" dxfId="2501" priority="4355">
      <formula>IF(RIGHT(TEXT(AE459,"0.#"),1)=".",FALSE,TRUE)</formula>
    </cfRule>
    <cfRule type="expression" dxfId="2500" priority="4356">
      <formula>IF(RIGHT(TEXT(AE459,"0.#"),1)=".",TRUE,FALSE)</formula>
    </cfRule>
  </conditionalFormatting>
  <conditionalFormatting sqref="AE460">
    <cfRule type="expression" dxfId="2499" priority="4353">
      <formula>IF(RIGHT(TEXT(AE460,"0.#"),1)=".",FALSE,TRUE)</formula>
    </cfRule>
    <cfRule type="expression" dxfId="2498" priority="4354">
      <formula>IF(RIGHT(TEXT(AE460,"0.#"),1)=".",TRUE,FALSE)</formula>
    </cfRule>
  </conditionalFormatting>
  <conditionalFormatting sqref="AM458">
    <cfRule type="expression" dxfId="2497" priority="4351">
      <formula>IF(RIGHT(TEXT(AM458,"0.#"),1)=".",FALSE,TRUE)</formula>
    </cfRule>
    <cfRule type="expression" dxfId="2496" priority="4352">
      <formula>IF(RIGHT(TEXT(AM458,"0.#"),1)=".",TRUE,FALSE)</formula>
    </cfRule>
  </conditionalFormatting>
  <conditionalFormatting sqref="AM459">
    <cfRule type="expression" dxfId="2495" priority="4349">
      <formula>IF(RIGHT(TEXT(AM459,"0.#"),1)=".",FALSE,TRUE)</formula>
    </cfRule>
    <cfRule type="expression" dxfId="2494" priority="4350">
      <formula>IF(RIGHT(TEXT(AM459,"0.#"),1)=".",TRUE,FALSE)</formula>
    </cfRule>
  </conditionalFormatting>
  <conditionalFormatting sqref="AU458">
    <cfRule type="expression" dxfId="2493" priority="4345">
      <formula>IF(RIGHT(TEXT(AU458,"0.#"),1)=".",FALSE,TRUE)</formula>
    </cfRule>
    <cfRule type="expression" dxfId="2492" priority="4346">
      <formula>IF(RIGHT(TEXT(AU458,"0.#"),1)=".",TRUE,FALSE)</formula>
    </cfRule>
  </conditionalFormatting>
  <conditionalFormatting sqref="AU459">
    <cfRule type="expression" dxfId="2491" priority="4343">
      <formula>IF(RIGHT(TEXT(AU459,"0.#"),1)=".",FALSE,TRUE)</formula>
    </cfRule>
    <cfRule type="expression" dxfId="2490" priority="4344">
      <formula>IF(RIGHT(TEXT(AU459,"0.#"),1)=".",TRUE,FALSE)</formula>
    </cfRule>
  </conditionalFormatting>
  <conditionalFormatting sqref="AU460">
    <cfRule type="expression" dxfId="2489" priority="4341">
      <formula>IF(RIGHT(TEXT(AU460,"0.#"),1)=".",FALSE,TRUE)</formula>
    </cfRule>
    <cfRule type="expression" dxfId="2488" priority="4342">
      <formula>IF(RIGHT(TEXT(AU460,"0.#"),1)=".",TRUE,FALSE)</formula>
    </cfRule>
  </conditionalFormatting>
  <conditionalFormatting sqref="AI460">
    <cfRule type="expression" dxfId="2487" priority="4335">
      <formula>IF(RIGHT(TEXT(AI460,"0.#"),1)=".",FALSE,TRUE)</formula>
    </cfRule>
    <cfRule type="expression" dxfId="2486" priority="4336">
      <formula>IF(RIGHT(TEXT(AI460,"0.#"),1)=".",TRUE,FALSE)</formula>
    </cfRule>
  </conditionalFormatting>
  <conditionalFormatting sqref="AI458">
    <cfRule type="expression" dxfId="2485" priority="4339">
      <formula>IF(RIGHT(TEXT(AI458,"0.#"),1)=".",FALSE,TRUE)</formula>
    </cfRule>
    <cfRule type="expression" dxfId="2484" priority="4340">
      <formula>IF(RIGHT(TEXT(AI458,"0.#"),1)=".",TRUE,FALSE)</formula>
    </cfRule>
  </conditionalFormatting>
  <conditionalFormatting sqref="AI459">
    <cfRule type="expression" dxfId="2483" priority="4337">
      <formula>IF(RIGHT(TEXT(AI459,"0.#"),1)=".",FALSE,TRUE)</formula>
    </cfRule>
    <cfRule type="expression" dxfId="2482" priority="4338">
      <formula>IF(RIGHT(TEXT(AI459,"0.#"),1)=".",TRUE,FALSE)</formula>
    </cfRule>
  </conditionalFormatting>
  <conditionalFormatting sqref="AQ459">
    <cfRule type="expression" dxfId="2481" priority="4333">
      <formula>IF(RIGHT(TEXT(AQ459,"0.#"),1)=".",FALSE,TRUE)</formula>
    </cfRule>
    <cfRule type="expression" dxfId="2480" priority="4334">
      <formula>IF(RIGHT(TEXT(AQ459,"0.#"),1)=".",TRUE,FALSE)</formula>
    </cfRule>
  </conditionalFormatting>
  <conditionalFormatting sqref="AQ460">
    <cfRule type="expression" dxfId="2479" priority="4331">
      <formula>IF(RIGHT(TEXT(AQ460,"0.#"),1)=".",FALSE,TRUE)</formula>
    </cfRule>
    <cfRule type="expression" dxfId="2478" priority="4332">
      <formula>IF(RIGHT(TEXT(AQ460,"0.#"),1)=".",TRUE,FALSE)</formula>
    </cfRule>
  </conditionalFormatting>
  <conditionalFormatting sqref="AQ458">
    <cfRule type="expression" dxfId="2477" priority="4329">
      <formula>IF(RIGHT(TEXT(AQ458,"0.#"),1)=".",FALSE,TRUE)</formula>
    </cfRule>
    <cfRule type="expression" dxfId="2476" priority="4330">
      <formula>IF(RIGHT(TEXT(AQ458,"0.#"),1)=".",TRUE,FALSE)</formula>
    </cfRule>
  </conditionalFormatting>
  <conditionalFormatting sqref="AE120 AM120">
    <cfRule type="expression" dxfId="2475" priority="3007">
      <formula>IF(RIGHT(TEXT(AE120,"0.#"),1)=".",FALSE,TRUE)</formula>
    </cfRule>
    <cfRule type="expression" dxfId="2474" priority="3008">
      <formula>IF(RIGHT(TEXT(AE120,"0.#"),1)=".",TRUE,FALSE)</formula>
    </cfRule>
  </conditionalFormatting>
  <conditionalFormatting sqref="AI126">
    <cfRule type="expression" dxfId="2473" priority="2997">
      <formula>IF(RIGHT(TEXT(AI126,"0.#"),1)=".",FALSE,TRUE)</formula>
    </cfRule>
    <cfRule type="expression" dxfId="2472" priority="2998">
      <formula>IF(RIGHT(TEXT(AI126,"0.#"),1)=".",TRUE,FALSE)</formula>
    </cfRule>
  </conditionalFormatting>
  <conditionalFormatting sqref="AI120">
    <cfRule type="expression" dxfId="2471" priority="3005">
      <formula>IF(RIGHT(TEXT(AI120,"0.#"),1)=".",FALSE,TRUE)</formula>
    </cfRule>
    <cfRule type="expression" dxfId="2470" priority="3006">
      <formula>IF(RIGHT(TEXT(AI120,"0.#"),1)=".",TRUE,FALSE)</formula>
    </cfRule>
  </conditionalFormatting>
  <conditionalFormatting sqref="AE123 AM123">
    <cfRule type="expression" dxfId="2469" priority="3003">
      <formula>IF(RIGHT(TEXT(AE123,"0.#"),1)=".",FALSE,TRUE)</formula>
    </cfRule>
    <cfRule type="expression" dxfId="2468" priority="3004">
      <formula>IF(RIGHT(TEXT(AE123,"0.#"),1)=".",TRUE,FALSE)</formula>
    </cfRule>
  </conditionalFormatting>
  <conditionalFormatting sqref="AI123">
    <cfRule type="expression" dxfId="2467" priority="3001">
      <formula>IF(RIGHT(TEXT(AI123,"0.#"),1)=".",FALSE,TRUE)</formula>
    </cfRule>
    <cfRule type="expression" dxfId="2466" priority="3002">
      <formula>IF(RIGHT(TEXT(AI123,"0.#"),1)=".",TRUE,FALSE)</formula>
    </cfRule>
  </conditionalFormatting>
  <conditionalFormatting sqref="AE126 AM126">
    <cfRule type="expression" dxfId="2465" priority="2999">
      <formula>IF(RIGHT(TEXT(AE126,"0.#"),1)=".",FALSE,TRUE)</formula>
    </cfRule>
    <cfRule type="expression" dxfId="2464" priority="3000">
      <formula>IF(RIGHT(TEXT(AE126,"0.#"),1)=".",TRUE,FALSE)</formula>
    </cfRule>
  </conditionalFormatting>
  <conditionalFormatting sqref="AE129 AM129">
    <cfRule type="expression" dxfId="2463" priority="2995">
      <formula>IF(RIGHT(TEXT(AE129,"0.#"),1)=".",FALSE,TRUE)</formula>
    </cfRule>
    <cfRule type="expression" dxfId="2462" priority="2996">
      <formula>IF(RIGHT(TEXT(AE129,"0.#"),1)=".",TRUE,FALSE)</formula>
    </cfRule>
  </conditionalFormatting>
  <conditionalFormatting sqref="AI129">
    <cfRule type="expression" dxfId="2461" priority="2993">
      <formula>IF(RIGHT(TEXT(AI129,"0.#"),1)=".",FALSE,TRUE)</formula>
    </cfRule>
    <cfRule type="expression" dxfId="2460" priority="2994">
      <formula>IF(RIGHT(TEXT(AI129,"0.#"),1)=".",TRUE,FALSE)</formula>
    </cfRule>
  </conditionalFormatting>
  <conditionalFormatting sqref="Y848:Y867">
    <cfRule type="expression" dxfId="2459" priority="2991">
      <formula>IF(RIGHT(TEXT(Y848,"0.#"),1)=".",FALSE,TRUE)</formula>
    </cfRule>
    <cfRule type="expression" dxfId="2458" priority="2992">
      <formula>IF(RIGHT(TEXT(Y848,"0.#"),1)=".",TRUE,FALSE)</formula>
    </cfRule>
  </conditionalFormatting>
  <conditionalFormatting sqref="AU518">
    <cfRule type="expression" dxfId="2457" priority="1501">
      <formula>IF(RIGHT(TEXT(AU518,"0.#"),1)=".",FALSE,TRUE)</formula>
    </cfRule>
    <cfRule type="expression" dxfId="2456" priority="1502">
      <formula>IF(RIGHT(TEXT(AU518,"0.#"),1)=".",TRUE,FALSE)</formula>
    </cfRule>
  </conditionalFormatting>
  <conditionalFormatting sqref="AQ551">
    <cfRule type="expression" dxfId="2455" priority="1277">
      <formula>IF(RIGHT(TEXT(AQ551,"0.#"),1)=".",FALSE,TRUE)</formula>
    </cfRule>
    <cfRule type="expression" dxfId="2454" priority="1278">
      <formula>IF(RIGHT(TEXT(AQ551,"0.#"),1)=".",TRUE,FALSE)</formula>
    </cfRule>
  </conditionalFormatting>
  <conditionalFormatting sqref="AE556">
    <cfRule type="expression" dxfId="2453" priority="1275">
      <formula>IF(RIGHT(TEXT(AE556,"0.#"),1)=".",FALSE,TRUE)</formula>
    </cfRule>
    <cfRule type="expression" dxfId="2452" priority="1276">
      <formula>IF(RIGHT(TEXT(AE556,"0.#"),1)=".",TRUE,FALSE)</formula>
    </cfRule>
  </conditionalFormatting>
  <conditionalFormatting sqref="AE557">
    <cfRule type="expression" dxfId="2451" priority="1273">
      <formula>IF(RIGHT(TEXT(AE557,"0.#"),1)=".",FALSE,TRUE)</formula>
    </cfRule>
    <cfRule type="expression" dxfId="2450" priority="1274">
      <formula>IF(RIGHT(TEXT(AE557,"0.#"),1)=".",TRUE,FALSE)</formula>
    </cfRule>
  </conditionalFormatting>
  <conditionalFormatting sqref="AE558">
    <cfRule type="expression" dxfId="2449" priority="1271">
      <formula>IF(RIGHT(TEXT(AE558,"0.#"),1)=".",FALSE,TRUE)</formula>
    </cfRule>
    <cfRule type="expression" dxfId="2448" priority="1272">
      <formula>IF(RIGHT(TEXT(AE558,"0.#"),1)=".",TRUE,FALSE)</formula>
    </cfRule>
  </conditionalFormatting>
  <conditionalFormatting sqref="AU556">
    <cfRule type="expression" dxfId="2447" priority="1263">
      <formula>IF(RIGHT(TEXT(AU556,"0.#"),1)=".",FALSE,TRUE)</formula>
    </cfRule>
    <cfRule type="expression" dxfId="2446" priority="1264">
      <formula>IF(RIGHT(TEXT(AU556,"0.#"),1)=".",TRUE,FALSE)</formula>
    </cfRule>
  </conditionalFormatting>
  <conditionalFormatting sqref="AU557">
    <cfRule type="expression" dxfId="2445" priority="1261">
      <formula>IF(RIGHT(TEXT(AU557,"0.#"),1)=".",FALSE,TRUE)</formula>
    </cfRule>
    <cfRule type="expression" dxfId="2444" priority="1262">
      <formula>IF(RIGHT(TEXT(AU557,"0.#"),1)=".",TRUE,FALSE)</formula>
    </cfRule>
  </conditionalFormatting>
  <conditionalFormatting sqref="AU558">
    <cfRule type="expression" dxfId="2443" priority="1259">
      <formula>IF(RIGHT(TEXT(AU558,"0.#"),1)=".",FALSE,TRUE)</formula>
    </cfRule>
    <cfRule type="expression" dxfId="2442" priority="1260">
      <formula>IF(RIGHT(TEXT(AU558,"0.#"),1)=".",TRUE,FALSE)</formula>
    </cfRule>
  </conditionalFormatting>
  <conditionalFormatting sqref="AQ557">
    <cfRule type="expression" dxfId="2441" priority="1251">
      <formula>IF(RIGHT(TEXT(AQ557,"0.#"),1)=".",FALSE,TRUE)</formula>
    </cfRule>
    <cfRule type="expression" dxfId="2440" priority="1252">
      <formula>IF(RIGHT(TEXT(AQ557,"0.#"),1)=".",TRUE,FALSE)</formula>
    </cfRule>
  </conditionalFormatting>
  <conditionalFormatting sqref="AQ558">
    <cfRule type="expression" dxfId="2439" priority="1249">
      <formula>IF(RIGHT(TEXT(AQ558,"0.#"),1)=".",FALSE,TRUE)</formula>
    </cfRule>
    <cfRule type="expression" dxfId="2438" priority="1250">
      <formula>IF(RIGHT(TEXT(AQ558,"0.#"),1)=".",TRUE,FALSE)</formula>
    </cfRule>
  </conditionalFormatting>
  <conditionalFormatting sqref="AQ556">
    <cfRule type="expression" dxfId="2437" priority="1247">
      <formula>IF(RIGHT(TEXT(AQ556,"0.#"),1)=".",FALSE,TRUE)</formula>
    </cfRule>
    <cfRule type="expression" dxfId="2436" priority="1248">
      <formula>IF(RIGHT(TEXT(AQ556,"0.#"),1)=".",TRUE,FALSE)</formula>
    </cfRule>
  </conditionalFormatting>
  <conditionalFormatting sqref="AE561">
    <cfRule type="expression" dxfId="2435" priority="1245">
      <formula>IF(RIGHT(TEXT(AE561,"0.#"),1)=".",FALSE,TRUE)</formula>
    </cfRule>
    <cfRule type="expression" dxfId="2434" priority="1246">
      <formula>IF(RIGHT(TEXT(AE561,"0.#"),1)=".",TRUE,FALSE)</formula>
    </cfRule>
  </conditionalFormatting>
  <conditionalFormatting sqref="AE562">
    <cfRule type="expression" dxfId="2433" priority="1243">
      <formula>IF(RIGHT(TEXT(AE562,"0.#"),1)=".",FALSE,TRUE)</formula>
    </cfRule>
    <cfRule type="expression" dxfId="2432" priority="1244">
      <formula>IF(RIGHT(TEXT(AE562,"0.#"),1)=".",TRUE,FALSE)</formula>
    </cfRule>
  </conditionalFormatting>
  <conditionalFormatting sqref="AE563">
    <cfRule type="expression" dxfId="2431" priority="1241">
      <formula>IF(RIGHT(TEXT(AE563,"0.#"),1)=".",FALSE,TRUE)</formula>
    </cfRule>
    <cfRule type="expression" dxfId="2430" priority="1242">
      <formula>IF(RIGHT(TEXT(AE563,"0.#"),1)=".",TRUE,FALSE)</formula>
    </cfRule>
  </conditionalFormatting>
  <conditionalFormatting sqref="AL1103:AO1132">
    <cfRule type="expression" dxfId="2429" priority="2897">
      <formula>IF(AND(AL1103&gt;=0, RIGHT(TEXT(AL1103,"0.#"),1)&lt;&gt;"."),TRUE,FALSE)</formula>
    </cfRule>
    <cfRule type="expression" dxfId="2428" priority="2898">
      <formula>IF(AND(AL1103&gt;=0, RIGHT(TEXT(AL1103,"0.#"),1)="."),TRUE,FALSE)</formula>
    </cfRule>
    <cfRule type="expression" dxfId="2427" priority="2899">
      <formula>IF(AND(AL1103&lt;0, RIGHT(TEXT(AL1103,"0.#"),1)&lt;&gt;"."),TRUE,FALSE)</formula>
    </cfRule>
    <cfRule type="expression" dxfId="2426" priority="2900">
      <formula>IF(AND(AL1103&lt;0, RIGHT(TEXT(AL1103,"0.#"),1)="."),TRUE,FALSE)</formula>
    </cfRule>
  </conditionalFormatting>
  <conditionalFormatting sqref="Y1103:Y1132">
    <cfRule type="expression" dxfId="2425" priority="2895">
      <formula>IF(RIGHT(TEXT(Y1103,"0.#"),1)=".",FALSE,TRUE)</formula>
    </cfRule>
    <cfRule type="expression" dxfId="2424" priority="2896">
      <formula>IF(RIGHT(TEXT(Y1103,"0.#"),1)=".",TRUE,FALSE)</formula>
    </cfRule>
  </conditionalFormatting>
  <conditionalFormatting sqref="AQ553">
    <cfRule type="expression" dxfId="2423" priority="1279">
      <formula>IF(RIGHT(TEXT(AQ553,"0.#"),1)=".",FALSE,TRUE)</formula>
    </cfRule>
    <cfRule type="expression" dxfId="2422" priority="1280">
      <formula>IF(RIGHT(TEXT(AQ553,"0.#"),1)=".",TRUE,FALSE)</formula>
    </cfRule>
  </conditionalFormatting>
  <conditionalFormatting sqref="AU552">
    <cfRule type="expression" dxfId="2421" priority="1291">
      <formula>IF(RIGHT(TEXT(AU552,"0.#"),1)=".",FALSE,TRUE)</formula>
    </cfRule>
    <cfRule type="expression" dxfId="2420" priority="1292">
      <formula>IF(RIGHT(TEXT(AU552,"0.#"),1)=".",TRUE,FALSE)</formula>
    </cfRule>
  </conditionalFormatting>
  <conditionalFormatting sqref="AE552">
    <cfRule type="expression" dxfId="2419" priority="1303">
      <formula>IF(RIGHT(TEXT(AE552,"0.#"),1)=".",FALSE,TRUE)</formula>
    </cfRule>
    <cfRule type="expression" dxfId="2418" priority="1304">
      <formula>IF(RIGHT(TEXT(AE552,"0.#"),1)=".",TRUE,FALSE)</formula>
    </cfRule>
  </conditionalFormatting>
  <conditionalFormatting sqref="AQ548">
    <cfRule type="expression" dxfId="2417" priority="1309">
      <formula>IF(RIGHT(TEXT(AQ548,"0.#"),1)=".",FALSE,TRUE)</formula>
    </cfRule>
    <cfRule type="expression" dxfId="2416" priority="1310">
      <formula>IF(RIGHT(TEXT(AQ548,"0.#"),1)=".",TRUE,FALSE)</formula>
    </cfRule>
  </conditionalFormatting>
  <conditionalFormatting sqref="AL838:AO839">
    <cfRule type="expression" dxfId="2415" priority="2849">
      <formula>IF(AND(AL838&gt;=0, RIGHT(TEXT(AL838,"0.#"),1)&lt;&gt;"."),TRUE,FALSE)</formula>
    </cfRule>
    <cfRule type="expression" dxfId="2414" priority="2850">
      <formula>IF(AND(AL838&gt;=0, RIGHT(TEXT(AL838,"0.#"),1)="."),TRUE,FALSE)</formula>
    </cfRule>
    <cfRule type="expression" dxfId="2413" priority="2851">
      <formula>IF(AND(AL838&lt;0, RIGHT(TEXT(AL838,"0.#"),1)&lt;&gt;"."),TRUE,FALSE)</formula>
    </cfRule>
    <cfRule type="expression" dxfId="2412" priority="2852">
      <formula>IF(AND(AL838&lt;0, RIGHT(TEXT(AL838,"0.#"),1)="."),TRUE,FALSE)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M138:AM139 AQ138:AQ139 AU138:AU139">
    <cfRule type="expression" dxfId="2201" priority="1983">
      <formula>IF(RIGHT(TEXT(AM138,"0.#"),1)=".",FALSE,TRUE)</formula>
    </cfRule>
    <cfRule type="expression" dxfId="2200" priority="1984">
      <formula>IF(RIGHT(TEXT(AM138,"0.#"),1)=".",TRUE,FALSE)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3:Y900">
    <cfRule type="expression" dxfId="2095" priority="2107">
      <formula>IF(RIGHT(TEXT(Y873,"0.#"),1)=".",FALSE,TRUE)</formula>
    </cfRule>
    <cfRule type="expression" dxfId="2094" priority="2108">
      <formula>IF(RIGHT(TEXT(Y873,"0.#"),1)=".",TRUE,FALSE)</formula>
    </cfRule>
  </conditionalFormatting>
  <conditionalFormatting sqref="Y871:Y872">
    <cfRule type="expression" dxfId="2093" priority="2101">
      <formula>IF(RIGHT(TEXT(Y871,"0.#"),1)=".",FALSE,TRUE)</formula>
    </cfRule>
    <cfRule type="expression" dxfId="2092" priority="2102">
      <formula>IF(RIGHT(TEXT(Y871,"0.#"),1)=".",TRUE,FALSE)</formula>
    </cfRule>
  </conditionalFormatting>
  <conditionalFormatting sqref="Y906:Y933">
    <cfRule type="expression" dxfId="2091" priority="2095">
      <formula>IF(RIGHT(TEXT(Y906,"0.#"),1)=".",FALSE,TRUE)</formula>
    </cfRule>
    <cfRule type="expression" dxfId="2090" priority="2096">
      <formula>IF(RIGHT(TEXT(Y906,"0.#"),1)=".",TRUE,FALSE)</formula>
    </cfRule>
  </conditionalFormatting>
  <conditionalFormatting sqref="Y904:Y905">
    <cfRule type="expression" dxfId="2089" priority="2089">
      <formula>IF(RIGHT(TEXT(Y904,"0.#"),1)=".",FALSE,TRUE)</formula>
    </cfRule>
    <cfRule type="expression" dxfId="2088" priority="2090">
      <formula>IF(RIGHT(TEXT(Y904,"0.#"),1)=".",TRUE,FALSE)</formula>
    </cfRule>
  </conditionalFormatting>
  <conditionalFormatting sqref="Y939:Y966">
    <cfRule type="expression" dxfId="2087" priority="2083">
      <formula>IF(RIGHT(TEXT(Y939,"0.#"),1)=".",FALSE,TRUE)</formula>
    </cfRule>
    <cfRule type="expression" dxfId="2086" priority="2084">
      <formula>IF(RIGHT(TEXT(Y939,"0.#"),1)=".",TRUE,FALSE)</formula>
    </cfRule>
  </conditionalFormatting>
  <conditionalFormatting sqref="Y937:Y938">
    <cfRule type="expression" dxfId="2085" priority="2077">
      <formula>IF(RIGHT(TEXT(Y937,"0.#"),1)=".",FALSE,TRUE)</formula>
    </cfRule>
    <cfRule type="expression" dxfId="2084" priority="2078">
      <formula>IF(RIGHT(TEXT(Y937,"0.#"),1)=".",TRUE,FALSE)</formula>
    </cfRule>
  </conditionalFormatting>
  <conditionalFormatting sqref="Y972:Y999">
    <cfRule type="expression" dxfId="2083" priority="2071">
      <formula>IF(RIGHT(TEXT(Y972,"0.#"),1)=".",FALSE,TRUE)</formula>
    </cfRule>
    <cfRule type="expression" dxfId="2082" priority="2072">
      <formula>IF(RIGHT(TEXT(Y972,"0.#"),1)=".",TRUE,FALSE)</formula>
    </cfRule>
  </conditionalFormatting>
  <conditionalFormatting sqref="Y970:Y971">
    <cfRule type="expression" dxfId="2081" priority="2065">
      <formula>IF(RIGHT(TEXT(Y970,"0.#"),1)=".",FALSE,TRUE)</formula>
    </cfRule>
    <cfRule type="expression" dxfId="2080" priority="2066">
      <formula>IF(RIGHT(TEXT(Y970,"0.#"),1)=".",TRUE,FALSE)</formula>
    </cfRule>
  </conditionalFormatting>
  <conditionalFormatting sqref="Y1005:Y1032">
    <cfRule type="expression" dxfId="2079" priority="2059">
      <formula>IF(RIGHT(TEXT(Y1005,"0.#"),1)=".",FALSE,TRUE)</formula>
    </cfRule>
    <cfRule type="expression" dxfId="2078" priority="2060">
      <formula>IF(RIGHT(TEXT(Y1005,"0.#"),1)=".",TRUE,FALSE)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3:AO900">
    <cfRule type="expression" dxfId="1997" priority="2109">
      <formula>IF(AND(AL873&gt;=0, RIGHT(TEXT(AL873,"0.#"),1)&lt;&gt;"."),TRUE,FALSE)</formula>
    </cfRule>
    <cfRule type="expression" dxfId="1996" priority="2110">
      <formula>IF(AND(AL873&gt;=0, RIGHT(TEXT(AL873,"0.#"),1)="."),TRUE,FALSE)</formula>
    </cfRule>
    <cfRule type="expression" dxfId="1995" priority="2111">
      <formula>IF(AND(AL873&lt;0, RIGHT(TEXT(AL873,"0.#"),1)&lt;&gt;"."),TRUE,FALSE)</formula>
    </cfRule>
    <cfRule type="expression" dxfId="1994" priority="2112">
      <formula>IF(AND(AL873&lt;0, RIGHT(TEXT(AL873,"0.#"),1)="."),TRUE,FALSE)</formula>
    </cfRule>
  </conditionalFormatting>
  <conditionalFormatting sqref="AL871:AO872">
    <cfRule type="expression" dxfId="1993" priority="2103">
      <formula>IF(AND(AL871&gt;=0, RIGHT(TEXT(AL871,"0.#"),1)&lt;&gt;"."),TRUE,FALSE)</formula>
    </cfRule>
    <cfRule type="expression" dxfId="1992" priority="2104">
      <formula>IF(AND(AL871&gt;=0, RIGHT(TEXT(AL871,"0.#"),1)="."),TRUE,FALSE)</formula>
    </cfRule>
    <cfRule type="expression" dxfId="1991" priority="2105">
      <formula>IF(AND(AL871&lt;0, RIGHT(TEXT(AL871,"0.#"),1)&lt;&gt;"."),TRUE,FALSE)</formula>
    </cfRule>
    <cfRule type="expression" dxfId="1990" priority="2106">
      <formula>IF(AND(AL871&lt;0, RIGHT(TEXT(AL871,"0.#"),1)="."),TRUE,FALSE)</formula>
    </cfRule>
  </conditionalFormatting>
  <conditionalFormatting sqref="AL906:AO933">
    <cfRule type="expression" dxfId="1989" priority="2097">
      <formula>IF(AND(AL906&gt;=0, RIGHT(TEXT(AL906,"0.#"),1)&lt;&gt;"."),TRUE,FALSE)</formula>
    </cfRule>
    <cfRule type="expression" dxfId="1988" priority="2098">
      <formula>IF(AND(AL906&gt;=0, RIGHT(TEXT(AL906,"0.#"),1)="."),TRUE,FALSE)</formula>
    </cfRule>
    <cfRule type="expression" dxfId="1987" priority="2099">
      <formula>IF(AND(AL906&lt;0, RIGHT(TEXT(AL906,"0.#"),1)&lt;&gt;"."),TRUE,FALSE)</formula>
    </cfRule>
    <cfRule type="expression" dxfId="1986" priority="2100">
      <formula>IF(AND(AL906&lt;0, RIGHT(TEXT(AL906,"0.#"),1)="."),TRUE,FALSE)</formula>
    </cfRule>
  </conditionalFormatting>
  <conditionalFormatting sqref="AL904:AO905">
    <cfRule type="expression" dxfId="1985" priority="2091">
      <formula>IF(AND(AL904&gt;=0, RIGHT(TEXT(AL904,"0.#"),1)&lt;&gt;"."),TRUE,FALSE)</formula>
    </cfRule>
    <cfRule type="expression" dxfId="1984" priority="2092">
      <formula>IF(AND(AL904&gt;=0, RIGHT(TEXT(AL904,"0.#"),1)="."),TRUE,FALSE)</formula>
    </cfRule>
    <cfRule type="expression" dxfId="1983" priority="2093">
      <formula>IF(AND(AL904&lt;0, RIGHT(TEXT(AL904,"0.#"),1)&lt;&gt;"."),TRUE,FALSE)</formula>
    </cfRule>
    <cfRule type="expression" dxfId="1982" priority="2094">
      <formula>IF(AND(AL904&lt;0, RIGHT(TEXT(AL904,"0.#"),1)="."),TRUE,FALSE)</formula>
    </cfRule>
  </conditionalFormatting>
  <conditionalFormatting sqref="AL939:AO966">
    <cfRule type="expression" dxfId="1981" priority="2085">
      <formula>IF(AND(AL939&gt;=0, RIGHT(TEXT(AL939,"0.#"),1)&lt;&gt;"."),TRUE,FALSE)</formula>
    </cfRule>
    <cfRule type="expression" dxfId="1980" priority="2086">
      <formula>IF(AND(AL939&gt;=0, RIGHT(TEXT(AL939,"0.#"),1)="."),TRUE,FALSE)</formula>
    </cfRule>
    <cfRule type="expression" dxfId="1979" priority="2087">
      <formula>IF(AND(AL939&lt;0, RIGHT(TEXT(AL939,"0.#"),1)&lt;&gt;"."),TRUE,FALSE)</formula>
    </cfRule>
    <cfRule type="expression" dxfId="1978" priority="2088">
      <formula>IF(AND(AL939&lt;0, RIGHT(TEXT(AL939,"0.#"),1)="."),TRUE,FALSE)</formula>
    </cfRule>
  </conditionalFormatting>
  <conditionalFormatting sqref="AL937:AO938">
    <cfRule type="expression" dxfId="1977" priority="2079">
      <formula>IF(AND(AL937&gt;=0, RIGHT(TEXT(AL937,"0.#"),1)&lt;&gt;"."),TRUE,FALSE)</formula>
    </cfRule>
    <cfRule type="expression" dxfId="1976" priority="2080">
      <formula>IF(AND(AL937&gt;=0, RIGHT(TEXT(AL937,"0.#"),1)="."),TRUE,FALSE)</formula>
    </cfRule>
    <cfRule type="expression" dxfId="1975" priority="2081">
      <formula>IF(AND(AL937&lt;0, RIGHT(TEXT(AL937,"0.#"),1)&lt;&gt;"."),TRUE,FALSE)</formula>
    </cfRule>
    <cfRule type="expression" dxfId="1974" priority="2082">
      <formula>IF(AND(AL937&lt;0, RIGHT(TEXT(AL937,"0.#"),1)="."),TRUE,FALSE)</formula>
    </cfRule>
  </conditionalFormatting>
  <conditionalFormatting sqref="AL972:AO999">
    <cfRule type="expression" dxfId="1973" priority="2073">
      <formula>IF(AND(AL972&gt;=0, RIGHT(TEXT(AL972,"0.#"),1)&lt;&gt;"."),TRUE,FALSE)</formula>
    </cfRule>
    <cfRule type="expression" dxfId="1972" priority="2074">
      <formula>IF(AND(AL972&gt;=0, RIGHT(TEXT(AL972,"0.#"),1)="."),TRUE,FALSE)</formula>
    </cfRule>
    <cfRule type="expression" dxfId="1971" priority="2075">
      <formula>IF(AND(AL972&lt;0, RIGHT(TEXT(AL972,"0.#"),1)&lt;&gt;"."),TRUE,FALSE)</formula>
    </cfRule>
    <cfRule type="expression" dxfId="1970" priority="2076">
      <formula>IF(AND(AL972&lt;0, RIGHT(TEXT(AL972,"0.#"),1)="."),TRUE,FALSE)</formula>
    </cfRule>
  </conditionalFormatting>
  <conditionalFormatting sqref="AL970:AO971">
    <cfRule type="expression" dxfId="1969" priority="2067">
      <formula>IF(AND(AL970&gt;=0, RIGHT(TEXT(AL970,"0.#"),1)&lt;&gt;"."),TRUE,FALSE)</formula>
    </cfRule>
    <cfRule type="expression" dxfId="1968" priority="2068">
      <formula>IF(AND(AL970&gt;=0, RIGHT(TEXT(AL970,"0.#"),1)="."),TRUE,FALSE)</formula>
    </cfRule>
    <cfRule type="expression" dxfId="1967" priority="2069">
      <formula>IF(AND(AL970&lt;0, RIGHT(TEXT(AL970,"0.#"),1)&lt;&gt;"."),TRUE,FALSE)</formula>
    </cfRule>
    <cfRule type="expression" dxfId="1966" priority="2070">
      <formula>IF(AND(AL970&lt;0, RIGHT(TEXT(AL970,"0.#"),1)="."),TRUE,FALSE)</formula>
    </cfRule>
  </conditionalFormatting>
  <conditionalFormatting sqref="AL1005:AO1032">
    <cfRule type="expression" dxfId="1965" priority="2061">
      <formula>IF(AND(AL1005&gt;=0, RIGHT(TEXT(AL1005,"0.#"),1)&lt;&gt;"."),TRUE,FALSE)</formula>
    </cfRule>
    <cfRule type="expression" dxfId="1964" priority="2062">
      <formula>IF(AND(AL1005&gt;=0, RIGHT(TEXT(AL1005,"0.#"),1)="."),TRUE,FALSE)</formula>
    </cfRule>
    <cfRule type="expression" dxfId="1963" priority="2063">
      <formula>IF(AND(AL1005&lt;0, RIGHT(TEXT(AL1005,"0.#"),1)&lt;&gt;"."),TRUE,FALSE)</formula>
    </cfRule>
    <cfRule type="expression" dxfId="1962" priority="2064">
      <formula>IF(AND(AL1005&lt;0, RIGHT(TEXT(AL1005,"0.#"),1)="."),TRUE,FALSE)</formula>
    </cfRule>
  </conditionalFormatting>
  <conditionalFormatting sqref="AL1003:AO1004">
    <cfRule type="expression" dxfId="1961" priority="2055">
      <formula>IF(AND(AL1003&gt;=0, RIGHT(TEXT(AL1003,"0.#"),1)&lt;&gt;"."),TRUE,FALSE)</formula>
    </cfRule>
    <cfRule type="expression" dxfId="1960" priority="2056">
      <formula>IF(AND(AL1003&gt;=0, RIGHT(TEXT(AL1003,"0.#"),1)="."),TRUE,FALSE)</formula>
    </cfRule>
    <cfRule type="expression" dxfId="1959" priority="2057">
      <formula>IF(AND(AL1003&lt;0, RIGHT(TEXT(AL1003,"0.#"),1)&lt;&gt;"."),TRUE,FALSE)</formula>
    </cfRule>
    <cfRule type="expression" dxfId="1958" priority="2058">
      <formula>IF(AND(AL1003&lt;0, RIGHT(TEXT(AL1003,"0.#"),1)="."),TRUE,FALSE)</formula>
    </cfRule>
  </conditionalFormatting>
  <conditionalFormatting sqref="Y1003:Y1004">
    <cfRule type="expression" dxfId="1957" priority="2053">
      <formula>IF(RIGHT(TEXT(Y1003,"0.#"),1)=".",FALSE,TRUE)</formula>
    </cfRule>
    <cfRule type="expression" dxfId="1956" priority="2054">
      <formula>IF(RIGHT(TEXT(Y1003,"0.#"),1)=".",TRUE,FALSE)</formula>
    </cfRule>
  </conditionalFormatting>
  <conditionalFormatting sqref="AL1038:AO1065">
    <cfRule type="expression" dxfId="1955" priority="2049">
      <formula>IF(AND(AL1038&gt;=0, RIGHT(TEXT(AL1038,"0.#"),1)&lt;&gt;"."),TRUE,FALSE)</formula>
    </cfRule>
    <cfRule type="expression" dxfId="1954" priority="2050">
      <formula>IF(AND(AL1038&gt;=0, RIGHT(TEXT(AL1038,"0.#"),1)="."),TRUE,FALSE)</formula>
    </cfRule>
    <cfRule type="expression" dxfId="1953" priority="2051">
      <formula>IF(AND(AL1038&lt;0, RIGHT(TEXT(AL1038,"0.#"),1)&lt;&gt;"."),TRUE,FALSE)</formula>
    </cfRule>
    <cfRule type="expression" dxfId="1952" priority="2052">
      <formula>IF(AND(AL1038&lt;0, RIGHT(TEXT(AL1038,"0.#"),1)="."),TRUE,FALSE)</formula>
    </cfRule>
  </conditionalFormatting>
  <conditionalFormatting sqref="Y1038:Y1065">
    <cfRule type="expression" dxfId="1951" priority="2047">
      <formula>IF(RIGHT(TEXT(Y1038,"0.#"),1)=".",FALSE,TRUE)</formula>
    </cfRule>
    <cfRule type="expression" dxfId="1950" priority="2048">
      <formula>IF(RIGHT(TEXT(Y1038,"0.#"),1)=".",TRUE,FALSE)</formula>
    </cfRule>
  </conditionalFormatting>
  <conditionalFormatting sqref="AL1036:AO1037">
    <cfRule type="expression" dxfId="1949" priority="2043">
      <formula>IF(AND(AL1036&gt;=0, RIGHT(TEXT(AL1036,"0.#"),1)&lt;&gt;"."),TRUE,FALSE)</formula>
    </cfRule>
    <cfRule type="expression" dxfId="1948" priority="2044">
      <formula>IF(AND(AL1036&gt;=0, RIGHT(TEXT(AL1036,"0.#"),1)="."),TRUE,FALSE)</formula>
    </cfRule>
    <cfRule type="expression" dxfId="1947" priority="2045">
      <formula>IF(AND(AL1036&lt;0, RIGHT(TEXT(AL1036,"0.#"),1)&lt;&gt;"."),TRUE,FALSE)</formula>
    </cfRule>
    <cfRule type="expression" dxfId="1946" priority="2046">
      <formula>IF(AND(AL1036&lt;0, RIGHT(TEXT(AL1036,"0.#"),1)="."),TRUE,FALSE)</formula>
    </cfRule>
  </conditionalFormatting>
  <conditionalFormatting sqref="Y1036:Y1037">
    <cfRule type="expression" dxfId="1945" priority="2041">
      <formula>IF(RIGHT(TEXT(Y1036,"0.#"),1)=".",FALSE,TRUE)</formula>
    </cfRule>
    <cfRule type="expression" dxfId="1944" priority="2042">
      <formula>IF(RIGHT(TEXT(Y1036,"0.#"),1)=".",TRUE,FALSE)</formula>
    </cfRule>
  </conditionalFormatting>
  <conditionalFormatting sqref="AL1071:AO1098">
    <cfRule type="expression" dxfId="1943" priority="2037">
      <formula>IF(AND(AL1071&gt;=0, RIGHT(TEXT(AL1071,"0.#"),1)&lt;&gt;"."),TRUE,FALSE)</formula>
    </cfRule>
    <cfRule type="expression" dxfId="1942" priority="2038">
      <formula>IF(AND(AL1071&gt;=0, RIGHT(TEXT(AL1071,"0.#"),1)="."),TRUE,FALSE)</formula>
    </cfRule>
    <cfRule type="expression" dxfId="1941" priority="2039">
      <formula>IF(AND(AL1071&lt;0, RIGHT(TEXT(AL1071,"0.#"),1)&lt;&gt;"."),TRUE,FALSE)</formula>
    </cfRule>
    <cfRule type="expression" dxfId="1940" priority="2040">
      <formula>IF(AND(AL1071&lt;0, RIGHT(TEXT(AL1071,"0.#"),1)="."),TRUE,FALSE)</formula>
    </cfRule>
  </conditionalFormatting>
  <conditionalFormatting sqref="Y1071:Y1098">
    <cfRule type="expression" dxfId="1939" priority="2035">
      <formula>IF(RIGHT(TEXT(Y1071,"0.#"),1)=".",FALSE,TRUE)</formula>
    </cfRule>
    <cfRule type="expression" dxfId="1938" priority="2036">
      <formula>IF(RIGHT(TEXT(Y1071,"0.#"),1)=".",TRUE,FALSE)</formula>
    </cfRule>
  </conditionalFormatting>
  <conditionalFormatting sqref="AL1069:AO1070">
    <cfRule type="expression" dxfId="1937" priority="2031">
      <formula>IF(AND(AL1069&gt;=0, RIGHT(TEXT(AL1069,"0.#"),1)&lt;&gt;"."),TRUE,FALSE)</formula>
    </cfRule>
    <cfRule type="expression" dxfId="1936" priority="2032">
      <formula>IF(AND(AL1069&gt;=0, RIGHT(TEXT(AL1069,"0.#"),1)="."),TRUE,FALSE)</formula>
    </cfRule>
    <cfRule type="expression" dxfId="1935" priority="2033">
      <formula>IF(AND(AL1069&lt;0, RIGHT(TEXT(AL1069,"0.#"),1)&lt;&gt;"."),TRUE,FALSE)</formula>
    </cfRule>
    <cfRule type="expression" dxfId="1934" priority="2034">
      <formula>IF(AND(AL1069&lt;0, RIGHT(TEXT(AL1069,"0.#"),1)="."),TRUE,FALSE)</formula>
    </cfRule>
  </conditionalFormatting>
  <conditionalFormatting sqref="Y1069:Y1070">
    <cfRule type="expression" dxfId="1933" priority="2029">
      <formula>IF(RIGHT(TEXT(Y1069,"0.#"),1)=".",FALSE,TRUE)</formula>
    </cfRule>
    <cfRule type="expression" dxfId="1932" priority="2030">
      <formula>IF(RIGHT(TEXT(Y1069,"0.#"),1)=".",TRUE,FALSE)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P19:AC19">
    <cfRule type="expression" dxfId="737" priority="37">
      <formula>IF(RIGHT(TEXT(P19,"0.#"),1)=".",FALSE,TRUE)</formula>
    </cfRule>
    <cfRule type="expression" dxfId="736" priority="38">
      <formula>IF(RIGHT(TEXT(P19,"0.#"),1)=".",TRUE,FALSE)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38:AE139 AI138:AI139">
    <cfRule type="expression" dxfId="707" priority="7">
      <formula>IF(RIGHT(TEXT(AE138,"0.#"),1)=".",FALSE,TRUE)</formula>
    </cfRule>
    <cfRule type="expression" dxfId="706" priority="8">
      <formula>IF(RIGHT(TEXT(AE138,"0.#"),1)=".",TRUE,FALSE)</formula>
    </cfRule>
  </conditionalFormatting>
  <conditionalFormatting sqref="Y782:Y783">
    <cfRule type="expression" dxfId="705" priority="5">
      <formula>IF(RIGHT(TEXT(Y782,"0.#"),1)=".",FALSE,TRUE)</formula>
    </cfRule>
    <cfRule type="expression" dxfId="704" priority="6">
      <formula>IF(RIGHT(TEXT(Y782,"0.#"),1)=".",TRUE,FALSE)</formula>
    </cfRule>
  </conditionalFormatting>
  <conditionalFormatting sqref="Y840:Y847">
    <cfRule type="expression" dxfId="703" priority="3">
      <formula>IF(RIGHT(TEXT(Y840,"0.#"),1)=".",FALSE,TRUE)</formula>
    </cfRule>
    <cfRule type="expression" dxfId="702" priority="4">
      <formula>IF(RIGHT(TEXT(Y840,"0.#"),1)=".",TRUE,FALSE)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89"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5"/>
      <c r="AA2" s="826"/>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5"/>
      <c r="AA9" s="826"/>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5"/>
      <c r="AA16" s="826"/>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5"/>
      <c r="AA23" s="826"/>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5"/>
      <c r="AA30" s="826"/>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5"/>
      <c r="AA37" s="826"/>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5"/>
      <c r="AA44" s="826"/>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5"/>
      <c r="AA51" s="826"/>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5"/>
      <c r="AA58" s="826"/>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5"/>
      <c r="AA65" s="826"/>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7" t="s">
        <v>371</v>
      </c>
      <c r="H2" s="598"/>
      <c r="I2" s="598"/>
      <c r="J2" s="598"/>
      <c r="K2" s="598"/>
      <c r="L2" s="598"/>
      <c r="M2" s="598"/>
      <c r="N2" s="598"/>
      <c r="O2" s="598"/>
      <c r="P2" s="598"/>
      <c r="Q2" s="598"/>
      <c r="R2" s="598"/>
      <c r="S2" s="598"/>
      <c r="T2" s="598"/>
      <c r="U2" s="598"/>
      <c r="V2" s="598"/>
      <c r="W2" s="598"/>
      <c r="X2" s="598"/>
      <c r="Y2" s="598"/>
      <c r="Z2" s="598"/>
      <c r="AA2" s="598"/>
      <c r="AB2" s="599"/>
      <c r="AC2" s="597"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1" t="s">
        <v>17</v>
      </c>
      <c r="H3" s="670"/>
      <c r="I3" s="670"/>
      <c r="J3" s="670"/>
      <c r="K3" s="670"/>
      <c r="L3" s="669" t="s">
        <v>18</v>
      </c>
      <c r="M3" s="670"/>
      <c r="N3" s="670"/>
      <c r="O3" s="670"/>
      <c r="P3" s="670"/>
      <c r="Q3" s="670"/>
      <c r="R3" s="670"/>
      <c r="S3" s="670"/>
      <c r="T3" s="670"/>
      <c r="U3" s="670"/>
      <c r="V3" s="670"/>
      <c r="W3" s="670"/>
      <c r="X3" s="671"/>
      <c r="Y3" s="655" t="s">
        <v>19</v>
      </c>
      <c r="Z3" s="656"/>
      <c r="AA3" s="656"/>
      <c r="AB3" s="798"/>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831"/>
      <c r="H4" s="832"/>
      <c r="I4" s="832"/>
      <c r="J4" s="832"/>
      <c r="K4" s="833"/>
      <c r="L4" s="666"/>
      <c r="M4" s="667"/>
      <c r="N4" s="667"/>
      <c r="O4" s="667"/>
      <c r="P4" s="667"/>
      <c r="Q4" s="667"/>
      <c r="R4" s="667"/>
      <c r="S4" s="667"/>
      <c r="T4" s="667"/>
      <c r="U4" s="667"/>
      <c r="V4" s="667"/>
      <c r="W4" s="667"/>
      <c r="X4" s="668"/>
      <c r="Y4" s="387"/>
      <c r="Z4" s="388"/>
      <c r="AA4" s="388"/>
      <c r="AB4" s="834"/>
      <c r="AC4" s="831"/>
      <c r="AD4" s="832"/>
      <c r="AE4" s="832"/>
      <c r="AF4" s="832"/>
      <c r="AG4" s="833"/>
      <c r="AH4" s="666"/>
      <c r="AI4" s="667"/>
      <c r="AJ4" s="667"/>
      <c r="AK4" s="667"/>
      <c r="AL4" s="667"/>
      <c r="AM4" s="667"/>
      <c r="AN4" s="667"/>
      <c r="AO4" s="667"/>
      <c r="AP4" s="667"/>
      <c r="AQ4" s="667"/>
      <c r="AR4" s="667"/>
      <c r="AS4" s="667"/>
      <c r="AT4" s="668"/>
      <c r="AU4" s="387"/>
      <c r="AV4" s="388"/>
      <c r="AW4" s="388"/>
      <c r="AX4" s="389"/>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9"/>
      <c r="B15" s="1050"/>
      <c r="C15" s="1050"/>
      <c r="D15" s="1050"/>
      <c r="E15" s="1050"/>
      <c r="F15" s="1051"/>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49"/>
      <c r="B16" s="1050"/>
      <c r="C16" s="1050"/>
      <c r="D16" s="1050"/>
      <c r="E16" s="1050"/>
      <c r="F16" s="1051"/>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8"/>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831"/>
      <c r="H17" s="832"/>
      <c r="I17" s="832"/>
      <c r="J17" s="832"/>
      <c r="K17" s="833"/>
      <c r="L17" s="666"/>
      <c r="M17" s="667"/>
      <c r="N17" s="667"/>
      <c r="O17" s="667"/>
      <c r="P17" s="667"/>
      <c r="Q17" s="667"/>
      <c r="R17" s="667"/>
      <c r="S17" s="667"/>
      <c r="T17" s="667"/>
      <c r="U17" s="667"/>
      <c r="V17" s="667"/>
      <c r="W17" s="667"/>
      <c r="X17" s="668"/>
      <c r="Y17" s="387"/>
      <c r="Z17" s="388"/>
      <c r="AA17" s="388"/>
      <c r="AB17" s="834"/>
      <c r="AC17" s="831"/>
      <c r="AD17" s="832"/>
      <c r="AE17" s="832"/>
      <c r="AF17" s="832"/>
      <c r="AG17" s="833"/>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9"/>
      <c r="B28" s="1050"/>
      <c r="C28" s="1050"/>
      <c r="D28" s="1050"/>
      <c r="E28" s="1050"/>
      <c r="F28" s="1051"/>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49"/>
      <c r="B29" s="1050"/>
      <c r="C29" s="1050"/>
      <c r="D29" s="1050"/>
      <c r="E29" s="1050"/>
      <c r="F29" s="1051"/>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8"/>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831"/>
      <c r="H30" s="832"/>
      <c r="I30" s="832"/>
      <c r="J30" s="832"/>
      <c r="K30" s="833"/>
      <c r="L30" s="666"/>
      <c r="M30" s="667"/>
      <c r="N30" s="667"/>
      <c r="O30" s="667"/>
      <c r="P30" s="667"/>
      <c r="Q30" s="667"/>
      <c r="R30" s="667"/>
      <c r="S30" s="667"/>
      <c r="T30" s="667"/>
      <c r="U30" s="667"/>
      <c r="V30" s="667"/>
      <c r="W30" s="667"/>
      <c r="X30" s="668"/>
      <c r="Y30" s="387"/>
      <c r="Z30" s="388"/>
      <c r="AA30" s="388"/>
      <c r="AB30" s="834"/>
      <c r="AC30" s="831"/>
      <c r="AD30" s="832"/>
      <c r="AE30" s="832"/>
      <c r="AF30" s="832"/>
      <c r="AG30" s="833"/>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9"/>
      <c r="B41" s="1050"/>
      <c r="C41" s="1050"/>
      <c r="D41" s="1050"/>
      <c r="E41" s="1050"/>
      <c r="F41" s="1051"/>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49"/>
      <c r="B42" s="1050"/>
      <c r="C42" s="1050"/>
      <c r="D42" s="1050"/>
      <c r="E42" s="1050"/>
      <c r="F42" s="1051"/>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8"/>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831"/>
      <c r="H43" s="832"/>
      <c r="I43" s="832"/>
      <c r="J43" s="832"/>
      <c r="K43" s="833"/>
      <c r="L43" s="666"/>
      <c r="M43" s="667"/>
      <c r="N43" s="667"/>
      <c r="O43" s="667"/>
      <c r="P43" s="667"/>
      <c r="Q43" s="667"/>
      <c r="R43" s="667"/>
      <c r="S43" s="667"/>
      <c r="T43" s="667"/>
      <c r="U43" s="667"/>
      <c r="V43" s="667"/>
      <c r="W43" s="667"/>
      <c r="X43" s="668"/>
      <c r="Y43" s="387"/>
      <c r="Z43" s="388"/>
      <c r="AA43" s="388"/>
      <c r="AB43" s="834"/>
      <c r="AC43" s="831"/>
      <c r="AD43" s="832"/>
      <c r="AE43" s="832"/>
      <c r="AF43" s="832"/>
      <c r="AG43" s="833"/>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49"/>
      <c r="B56" s="1050"/>
      <c r="C56" s="1050"/>
      <c r="D56" s="1050"/>
      <c r="E56" s="1050"/>
      <c r="F56" s="1051"/>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8"/>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831"/>
      <c r="H57" s="832"/>
      <c r="I57" s="832"/>
      <c r="J57" s="832"/>
      <c r="K57" s="833"/>
      <c r="L57" s="666"/>
      <c r="M57" s="667"/>
      <c r="N57" s="667"/>
      <c r="O57" s="667"/>
      <c r="P57" s="667"/>
      <c r="Q57" s="667"/>
      <c r="R57" s="667"/>
      <c r="S57" s="667"/>
      <c r="T57" s="667"/>
      <c r="U57" s="667"/>
      <c r="V57" s="667"/>
      <c r="W57" s="667"/>
      <c r="X57" s="668"/>
      <c r="Y57" s="387"/>
      <c r="Z57" s="388"/>
      <c r="AA57" s="388"/>
      <c r="AB57" s="834"/>
      <c r="AC57" s="831"/>
      <c r="AD57" s="832"/>
      <c r="AE57" s="832"/>
      <c r="AF57" s="832"/>
      <c r="AG57" s="833"/>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9"/>
      <c r="B68" s="1050"/>
      <c r="C68" s="1050"/>
      <c r="D68" s="1050"/>
      <c r="E68" s="1050"/>
      <c r="F68" s="1051"/>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49"/>
      <c r="B69" s="1050"/>
      <c r="C69" s="1050"/>
      <c r="D69" s="1050"/>
      <c r="E69" s="1050"/>
      <c r="F69" s="1051"/>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8"/>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831"/>
      <c r="H70" s="832"/>
      <c r="I70" s="832"/>
      <c r="J70" s="832"/>
      <c r="K70" s="833"/>
      <c r="L70" s="666"/>
      <c r="M70" s="667"/>
      <c r="N70" s="667"/>
      <c r="O70" s="667"/>
      <c r="P70" s="667"/>
      <c r="Q70" s="667"/>
      <c r="R70" s="667"/>
      <c r="S70" s="667"/>
      <c r="T70" s="667"/>
      <c r="U70" s="667"/>
      <c r="V70" s="667"/>
      <c r="W70" s="667"/>
      <c r="X70" s="668"/>
      <c r="Y70" s="387"/>
      <c r="Z70" s="388"/>
      <c r="AA70" s="388"/>
      <c r="AB70" s="834"/>
      <c r="AC70" s="831"/>
      <c r="AD70" s="832"/>
      <c r="AE70" s="832"/>
      <c r="AF70" s="832"/>
      <c r="AG70" s="833"/>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9"/>
      <c r="B81" s="1050"/>
      <c r="C81" s="1050"/>
      <c r="D81" s="1050"/>
      <c r="E81" s="1050"/>
      <c r="F81" s="1051"/>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49"/>
      <c r="B82" s="1050"/>
      <c r="C82" s="1050"/>
      <c r="D82" s="1050"/>
      <c r="E82" s="1050"/>
      <c r="F82" s="1051"/>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8"/>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831"/>
      <c r="H83" s="832"/>
      <c r="I83" s="832"/>
      <c r="J83" s="832"/>
      <c r="K83" s="833"/>
      <c r="L83" s="666"/>
      <c r="M83" s="667"/>
      <c r="N83" s="667"/>
      <c r="O83" s="667"/>
      <c r="P83" s="667"/>
      <c r="Q83" s="667"/>
      <c r="R83" s="667"/>
      <c r="S83" s="667"/>
      <c r="T83" s="667"/>
      <c r="U83" s="667"/>
      <c r="V83" s="667"/>
      <c r="W83" s="667"/>
      <c r="X83" s="668"/>
      <c r="Y83" s="387"/>
      <c r="Z83" s="388"/>
      <c r="AA83" s="388"/>
      <c r="AB83" s="834"/>
      <c r="AC83" s="831"/>
      <c r="AD83" s="832"/>
      <c r="AE83" s="832"/>
      <c r="AF83" s="832"/>
      <c r="AG83" s="833"/>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9"/>
      <c r="B94" s="1050"/>
      <c r="C94" s="1050"/>
      <c r="D94" s="1050"/>
      <c r="E94" s="1050"/>
      <c r="F94" s="1051"/>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49"/>
      <c r="B95" s="1050"/>
      <c r="C95" s="1050"/>
      <c r="D95" s="1050"/>
      <c r="E95" s="1050"/>
      <c r="F95" s="1051"/>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8"/>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831"/>
      <c r="H96" s="832"/>
      <c r="I96" s="832"/>
      <c r="J96" s="832"/>
      <c r="K96" s="833"/>
      <c r="L96" s="666"/>
      <c r="M96" s="667"/>
      <c r="N96" s="667"/>
      <c r="O96" s="667"/>
      <c r="P96" s="667"/>
      <c r="Q96" s="667"/>
      <c r="R96" s="667"/>
      <c r="S96" s="667"/>
      <c r="T96" s="667"/>
      <c r="U96" s="667"/>
      <c r="V96" s="667"/>
      <c r="W96" s="667"/>
      <c r="X96" s="668"/>
      <c r="Y96" s="387"/>
      <c r="Z96" s="388"/>
      <c r="AA96" s="388"/>
      <c r="AB96" s="834"/>
      <c r="AC96" s="831"/>
      <c r="AD96" s="832"/>
      <c r="AE96" s="832"/>
      <c r="AF96" s="832"/>
      <c r="AG96" s="833"/>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49"/>
      <c r="B109" s="1050"/>
      <c r="C109" s="1050"/>
      <c r="D109" s="1050"/>
      <c r="E109" s="1050"/>
      <c r="F109" s="1051"/>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8"/>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831"/>
      <c r="H110" s="832"/>
      <c r="I110" s="832"/>
      <c r="J110" s="832"/>
      <c r="K110" s="833"/>
      <c r="L110" s="666"/>
      <c r="M110" s="667"/>
      <c r="N110" s="667"/>
      <c r="O110" s="667"/>
      <c r="P110" s="667"/>
      <c r="Q110" s="667"/>
      <c r="R110" s="667"/>
      <c r="S110" s="667"/>
      <c r="T110" s="667"/>
      <c r="U110" s="667"/>
      <c r="V110" s="667"/>
      <c r="W110" s="667"/>
      <c r="X110" s="668"/>
      <c r="Y110" s="387"/>
      <c r="Z110" s="388"/>
      <c r="AA110" s="388"/>
      <c r="AB110" s="834"/>
      <c r="AC110" s="831"/>
      <c r="AD110" s="832"/>
      <c r="AE110" s="832"/>
      <c r="AF110" s="832"/>
      <c r="AG110" s="833"/>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9"/>
      <c r="B121" s="1050"/>
      <c r="C121" s="1050"/>
      <c r="D121" s="1050"/>
      <c r="E121" s="1050"/>
      <c r="F121" s="1051"/>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49"/>
      <c r="B122" s="1050"/>
      <c r="C122" s="1050"/>
      <c r="D122" s="1050"/>
      <c r="E122" s="1050"/>
      <c r="F122" s="1051"/>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8"/>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831"/>
      <c r="H123" s="832"/>
      <c r="I123" s="832"/>
      <c r="J123" s="832"/>
      <c r="K123" s="833"/>
      <c r="L123" s="666"/>
      <c r="M123" s="667"/>
      <c r="N123" s="667"/>
      <c r="O123" s="667"/>
      <c r="P123" s="667"/>
      <c r="Q123" s="667"/>
      <c r="R123" s="667"/>
      <c r="S123" s="667"/>
      <c r="T123" s="667"/>
      <c r="U123" s="667"/>
      <c r="V123" s="667"/>
      <c r="W123" s="667"/>
      <c r="X123" s="668"/>
      <c r="Y123" s="387"/>
      <c r="Z123" s="388"/>
      <c r="AA123" s="388"/>
      <c r="AB123" s="834"/>
      <c r="AC123" s="831"/>
      <c r="AD123" s="832"/>
      <c r="AE123" s="832"/>
      <c r="AF123" s="832"/>
      <c r="AG123" s="833"/>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9"/>
      <c r="B134" s="1050"/>
      <c r="C134" s="1050"/>
      <c r="D134" s="1050"/>
      <c r="E134" s="1050"/>
      <c r="F134" s="1051"/>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49"/>
      <c r="B135" s="1050"/>
      <c r="C135" s="1050"/>
      <c r="D135" s="1050"/>
      <c r="E135" s="1050"/>
      <c r="F135" s="1051"/>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8"/>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831"/>
      <c r="H136" s="832"/>
      <c r="I136" s="832"/>
      <c r="J136" s="832"/>
      <c r="K136" s="833"/>
      <c r="L136" s="666"/>
      <c r="M136" s="667"/>
      <c r="N136" s="667"/>
      <c r="O136" s="667"/>
      <c r="P136" s="667"/>
      <c r="Q136" s="667"/>
      <c r="R136" s="667"/>
      <c r="S136" s="667"/>
      <c r="T136" s="667"/>
      <c r="U136" s="667"/>
      <c r="V136" s="667"/>
      <c r="W136" s="667"/>
      <c r="X136" s="668"/>
      <c r="Y136" s="387"/>
      <c r="Z136" s="388"/>
      <c r="AA136" s="388"/>
      <c r="AB136" s="834"/>
      <c r="AC136" s="831"/>
      <c r="AD136" s="832"/>
      <c r="AE136" s="832"/>
      <c r="AF136" s="832"/>
      <c r="AG136" s="833"/>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9"/>
      <c r="B147" s="1050"/>
      <c r="C147" s="1050"/>
      <c r="D147" s="1050"/>
      <c r="E147" s="1050"/>
      <c r="F147" s="1051"/>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49"/>
      <c r="B148" s="1050"/>
      <c r="C148" s="1050"/>
      <c r="D148" s="1050"/>
      <c r="E148" s="1050"/>
      <c r="F148" s="1051"/>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8"/>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831"/>
      <c r="H149" s="832"/>
      <c r="I149" s="832"/>
      <c r="J149" s="832"/>
      <c r="K149" s="833"/>
      <c r="L149" s="666"/>
      <c r="M149" s="667"/>
      <c r="N149" s="667"/>
      <c r="O149" s="667"/>
      <c r="P149" s="667"/>
      <c r="Q149" s="667"/>
      <c r="R149" s="667"/>
      <c r="S149" s="667"/>
      <c r="T149" s="667"/>
      <c r="U149" s="667"/>
      <c r="V149" s="667"/>
      <c r="W149" s="667"/>
      <c r="X149" s="668"/>
      <c r="Y149" s="387"/>
      <c r="Z149" s="388"/>
      <c r="AA149" s="388"/>
      <c r="AB149" s="834"/>
      <c r="AC149" s="831"/>
      <c r="AD149" s="832"/>
      <c r="AE149" s="832"/>
      <c r="AF149" s="832"/>
      <c r="AG149" s="833"/>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49"/>
      <c r="B162" s="1050"/>
      <c r="C162" s="1050"/>
      <c r="D162" s="1050"/>
      <c r="E162" s="1050"/>
      <c r="F162" s="1051"/>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8"/>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831"/>
      <c r="H163" s="832"/>
      <c r="I163" s="832"/>
      <c r="J163" s="832"/>
      <c r="K163" s="833"/>
      <c r="L163" s="666"/>
      <c r="M163" s="667"/>
      <c r="N163" s="667"/>
      <c r="O163" s="667"/>
      <c r="P163" s="667"/>
      <c r="Q163" s="667"/>
      <c r="R163" s="667"/>
      <c r="S163" s="667"/>
      <c r="T163" s="667"/>
      <c r="U163" s="667"/>
      <c r="V163" s="667"/>
      <c r="W163" s="667"/>
      <c r="X163" s="668"/>
      <c r="Y163" s="387"/>
      <c r="Z163" s="388"/>
      <c r="AA163" s="388"/>
      <c r="AB163" s="834"/>
      <c r="AC163" s="831"/>
      <c r="AD163" s="832"/>
      <c r="AE163" s="832"/>
      <c r="AF163" s="832"/>
      <c r="AG163" s="833"/>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9"/>
      <c r="B174" s="1050"/>
      <c r="C174" s="1050"/>
      <c r="D174" s="1050"/>
      <c r="E174" s="1050"/>
      <c r="F174" s="1051"/>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49"/>
      <c r="B175" s="1050"/>
      <c r="C175" s="1050"/>
      <c r="D175" s="1050"/>
      <c r="E175" s="1050"/>
      <c r="F175" s="1051"/>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8"/>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831"/>
      <c r="H176" s="832"/>
      <c r="I176" s="832"/>
      <c r="J176" s="832"/>
      <c r="K176" s="833"/>
      <c r="L176" s="666"/>
      <c r="M176" s="667"/>
      <c r="N176" s="667"/>
      <c r="O176" s="667"/>
      <c r="P176" s="667"/>
      <c r="Q176" s="667"/>
      <c r="R176" s="667"/>
      <c r="S176" s="667"/>
      <c r="T176" s="667"/>
      <c r="U176" s="667"/>
      <c r="V176" s="667"/>
      <c r="W176" s="667"/>
      <c r="X176" s="668"/>
      <c r="Y176" s="387"/>
      <c r="Z176" s="388"/>
      <c r="AA176" s="388"/>
      <c r="AB176" s="834"/>
      <c r="AC176" s="831"/>
      <c r="AD176" s="832"/>
      <c r="AE176" s="832"/>
      <c r="AF176" s="832"/>
      <c r="AG176" s="833"/>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9"/>
      <c r="B187" s="1050"/>
      <c r="C187" s="1050"/>
      <c r="D187" s="1050"/>
      <c r="E187" s="1050"/>
      <c r="F187" s="1051"/>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49"/>
      <c r="B188" s="1050"/>
      <c r="C188" s="1050"/>
      <c r="D188" s="1050"/>
      <c r="E188" s="1050"/>
      <c r="F188" s="1051"/>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8"/>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831"/>
      <c r="H189" s="832"/>
      <c r="I189" s="832"/>
      <c r="J189" s="832"/>
      <c r="K189" s="833"/>
      <c r="L189" s="666"/>
      <c r="M189" s="667"/>
      <c r="N189" s="667"/>
      <c r="O189" s="667"/>
      <c r="P189" s="667"/>
      <c r="Q189" s="667"/>
      <c r="R189" s="667"/>
      <c r="S189" s="667"/>
      <c r="T189" s="667"/>
      <c r="U189" s="667"/>
      <c r="V189" s="667"/>
      <c r="W189" s="667"/>
      <c r="X189" s="668"/>
      <c r="Y189" s="387"/>
      <c r="Z189" s="388"/>
      <c r="AA189" s="388"/>
      <c r="AB189" s="834"/>
      <c r="AC189" s="831"/>
      <c r="AD189" s="832"/>
      <c r="AE189" s="832"/>
      <c r="AF189" s="832"/>
      <c r="AG189" s="833"/>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9"/>
      <c r="B200" s="1050"/>
      <c r="C200" s="1050"/>
      <c r="D200" s="1050"/>
      <c r="E200" s="1050"/>
      <c r="F200" s="1051"/>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49"/>
      <c r="B201" s="1050"/>
      <c r="C201" s="1050"/>
      <c r="D201" s="1050"/>
      <c r="E201" s="1050"/>
      <c r="F201" s="1051"/>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8"/>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831"/>
      <c r="H202" s="832"/>
      <c r="I202" s="832"/>
      <c r="J202" s="832"/>
      <c r="K202" s="833"/>
      <c r="L202" s="666"/>
      <c r="M202" s="667"/>
      <c r="N202" s="667"/>
      <c r="O202" s="667"/>
      <c r="P202" s="667"/>
      <c r="Q202" s="667"/>
      <c r="R202" s="667"/>
      <c r="S202" s="667"/>
      <c r="T202" s="667"/>
      <c r="U202" s="667"/>
      <c r="V202" s="667"/>
      <c r="W202" s="667"/>
      <c r="X202" s="668"/>
      <c r="Y202" s="387"/>
      <c r="Z202" s="388"/>
      <c r="AA202" s="388"/>
      <c r="AB202" s="834"/>
      <c r="AC202" s="831"/>
      <c r="AD202" s="832"/>
      <c r="AE202" s="832"/>
      <c r="AF202" s="832"/>
      <c r="AG202" s="833"/>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49"/>
      <c r="B215" s="1050"/>
      <c r="C215" s="1050"/>
      <c r="D215" s="1050"/>
      <c r="E215" s="1050"/>
      <c r="F215" s="1051"/>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8"/>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831"/>
      <c r="H216" s="832"/>
      <c r="I216" s="832"/>
      <c r="J216" s="832"/>
      <c r="K216" s="833"/>
      <c r="L216" s="666"/>
      <c r="M216" s="667"/>
      <c r="N216" s="667"/>
      <c r="O216" s="667"/>
      <c r="P216" s="667"/>
      <c r="Q216" s="667"/>
      <c r="R216" s="667"/>
      <c r="S216" s="667"/>
      <c r="T216" s="667"/>
      <c r="U216" s="667"/>
      <c r="V216" s="667"/>
      <c r="W216" s="667"/>
      <c r="X216" s="668"/>
      <c r="Y216" s="387"/>
      <c r="Z216" s="388"/>
      <c r="AA216" s="388"/>
      <c r="AB216" s="834"/>
      <c r="AC216" s="831"/>
      <c r="AD216" s="832"/>
      <c r="AE216" s="832"/>
      <c r="AF216" s="832"/>
      <c r="AG216" s="833"/>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9"/>
      <c r="B227" s="1050"/>
      <c r="C227" s="1050"/>
      <c r="D227" s="1050"/>
      <c r="E227" s="1050"/>
      <c r="F227" s="1051"/>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49"/>
      <c r="B228" s="1050"/>
      <c r="C228" s="1050"/>
      <c r="D228" s="1050"/>
      <c r="E228" s="1050"/>
      <c r="F228" s="1051"/>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8"/>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831"/>
      <c r="H229" s="832"/>
      <c r="I229" s="832"/>
      <c r="J229" s="832"/>
      <c r="K229" s="833"/>
      <c r="L229" s="666"/>
      <c r="M229" s="667"/>
      <c r="N229" s="667"/>
      <c r="O229" s="667"/>
      <c r="P229" s="667"/>
      <c r="Q229" s="667"/>
      <c r="R229" s="667"/>
      <c r="S229" s="667"/>
      <c r="T229" s="667"/>
      <c r="U229" s="667"/>
      <c r="V229" s="667"/>
      <c r="W229" s="667"/>
      <c r="X229" s="668"/>
      <c r="Y229" s="387"/>
      <c r="Z229" s="388"/>
      <c r="AA229" s="388"/>
      <c r="AB229" s="834"/>
      <c r="AC229" s="831"/>
      <c r="AD229" s="832"/>
      <c r="AE229" s="832"/>
      <c r="AF229" s="832"/>
      <c r="AG229" s="833"/>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9"/>
      <c r="B240" s="1050"/>
      <c r="C240" s="1050"/>
      <c r="D240" s="1050"/>
      <c r="E240" s="1050"/>
      <c r="F240" s="1051"/>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49"/>
      <c r="B241" s="1050"/>
      <c r="C241" s="1050"/>
      <c r="D241" s="1050"/>
      <c r="E241" s="1050"/>
      <c r="F241" s="1051"/>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8"/>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831"/>
      <c r="H242" s="832"/>
      <c r="I242" s="832"/>
      <c r="J242" s="832"/>
      <c r="K242" s="833"/>
      <c r="L242" s="666"/>
      <c r="M242" s="667"/>
      <c r="N242" s="667"/>
      <c r="O242" s="667"/>
      <c r="P242" s="667"/>
      <c r="Q242" s="667"/>
      <c r="R242" s="667"/>
      <c r="S242" s="667"/>
      <c r="T242" s="667"/>
      <c r="U242" s="667"/>
      <c r="V242" s="667"/>
      <c r="W242" s="667"/>
      <c r="X242" s="668"/>
      <c r="Y242" s="387"/>
      <c r="Z242" s="388"/>
      <c r="AA242" s="388"/>
      <c r="AB242" s="834"/>
      <c r="AC242" s="831"/>
      <c r="AD242" s="832"/>
      <c r="AE242" s="832"/>
      <c r="AF242" s="832"/>
      <c r="AG242" s="833"/>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9"/>
      <c r="B253" s="1050"/>
      <c r="C253" s="1050"/>
      <c r="D253" s="1050"/>
      <c r="E253" s="1050"/>
      <c r="F253" s="1051"/>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49"/>
      <c r="B254" s="1050"/>
      <c r="C254" s="1050"/>
      <c r="D254" s="1050"/>
      <c r="E254" s="1050"/>
      <c r="F254" s="1051"/>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8"/>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831"/>
      <c r="H255" s="832"/>
      <c r="I255" s="832"/>
      <c r="J255" s="832"/>
      <c r="K255" s="833"/>
      <c r="L255" s="666"/>
      <c r="M255" s="667"/>
      <c r="N255" s="667"/>
      <c r="O255" s="667"/>
      <c r="P255" s="667"/>
      <c r="Q255" s="667"/>
      <c r="R255" s="667"/>
      <c r="S255" s="667"/>
      <c r="T255" s="667"/>
      <c r="U255" s="667"/>
      <c r="V255" s="667"/>
      <c r="W255" s="667"/>
      <c r="X255" s="668"/>
      <c r="Y255" s="387"/>
      <c r="Z255" s="388"/>
      <c r="AA255" s="388"/>
      <c r="AB255" s="834"/>
      <c r="AC255" s="831"/>
      <c r="AD255" s="832"/>
      <c r="AE255" s="832"/>
      <c r="AF255" s="832"/>
      <c r="AG255" s="833"/>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2020-05-26T08:58:27Z</cp:lastPrinted>
  <dcterms:created xsi:type="dcterms:W3CDTF">2012-03-13T00:50:25Z</dcterms:created>
  <dcterms:modified xsi:type="dcterms:W3CDTF">2020-10-02T04:06:32Z</dcterms:modified>
</cp:coreProperties>
</file>