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<sst xmlns="http://schemas.openxmlformats.org/spreadsheetml/2006/main" count="2975" uniqueCount="662">
  <si>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</si>
  <si>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</si>
  <si>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</si>
  <si>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</si>
  <si>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</si>
  <si>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</si>
  <si>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</si>
  <si>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</si>
  <si>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</si>
  <si>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</si>
  <si>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</si>
  <si>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</si>
  <si>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</si>
  <si>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</si>
  <si>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</si>
  <si>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</si>
  <si>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</si>
  <si>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</si>
  <si>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</si>
  <si>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</si>
  <si>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</si>
  <si>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</si>
  <si>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</si>
  <si>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</si>
  <si>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</si>
  <si>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</si>
  <si>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</si>
  <si>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</si>
  <si>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</si>
  <si>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</si>
  <si>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</si>
  <si>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</si>
  <si>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</si>
  <si>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</si>
  <si>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</si>
  <si>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</si>
  <si>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</si>
  <si>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</si>
  <si>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</si>
  <si>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</si>
  <si>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</si>
  <si>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</si>
  <si>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</si>
  <si>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</si>
  <si>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</si>
  <si>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</si>
  <si>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</si>
  <si>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</si>
  <si>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</si>
  <si>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</si>
  <si>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</si>
  <si>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</si>
  <si>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</si>
  <si>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</si>
  <si>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</si>
  <si>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</si>
  <si>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</si>
  <si>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</si>
  <si>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</si>
  <si>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</si>
  <si>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</si>
  <si>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</si>
  <si>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</si>
  <si>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</si>
  <si>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</si>
  <si>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</si>
  <si>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</si>
  <si>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</si>
  <si>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</si>
  <si>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</si>
  <si>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</si>
  <si>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</si>
  <si>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</si>
  <si>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</si>
  <si>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</si>
  <si>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</si>
  <si>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</si>
  <si>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</si>
  <si>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</si>
  <si>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</si>
  <si>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</si>
  <si>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</si>
  <si>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</si>
  <si>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</si>
  <si>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</si>
  <si>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</si>
  <si>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</si>
  <si>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</si>
  <si>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</si>
  <si>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</si>
  <si>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</si>
  <si>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</si>
  <si>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</si>
  <si>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</si>
  <si>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</si>
  <si>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</si>
  <si>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</si>
  <si>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</si>
  <si>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</si>
  <si>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</si>
  <si>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</si>
  <si>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</si>
  <si>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</si>
  <si>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</si>
  <si>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</si>
  <si>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</si>
  <si>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</si>
  <si>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</si>
  <si>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</si>
  <si>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</si>
  <si>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</si>
  <si>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</si>
  <si>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</si>
  <si>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</si>
  <si>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</si>
  <si>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</si>
  <si>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</si>
  <si>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</si>
  <si>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</si>
  <si>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</si>
  <si>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</si>
  <si>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</si>
  <si>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</si>
  <si>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</si>
  <si>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</si>
  <si>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</si>
  <si>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</si>
  <si>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</si>
  <si>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</si>
  <si>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</si>
  <si>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</si>
  <si>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</si>
  <si>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</si>
  <si>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</si>
  <si>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</si>
  <si>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</si>
  <si>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</si>
  <si>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</si>
  <si>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</si>
  <si>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</si>
  <si>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</si>
  <si>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</si>
  <si>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</si>
  <si>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</si>
  <si>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</si>
  <si>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</si>
  <si>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</si>
  <si>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</si>
  <si>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</si>
  <si>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</si>
  <si>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</si>
  <si>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</si>
  <si>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</si>
  <si>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</si>
  <si>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</si>
  <si>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</si>
  <si>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</si>
  <si>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</si>
  <si>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</si>
  <si>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</si>
  <si>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</si>
  <si>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</si>
  <si>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</si>
  <si>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</si>
  <si>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</si>
  <si>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</si>
  <si>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</si>
  <si>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</si>
  <si>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</si>
  <si>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</si>
  <si>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</si>
  <si>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</si>
  <si>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</si>
  <si>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</si>
  <si>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</si>
  <si>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</si>
  <si>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</si>
  <si>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</si>
  <si>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</si>
  <si>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</si>
  <si>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</si>
  <si>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</si>
  <si>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</si>
  <si>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</si>
  <si>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</si>
  <si>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</si>
  <si>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</si>
  <si>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</si>
  <si>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</si>
  <si>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</si>
  <si>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</si>
  <si>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</si>
  <si>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</si>
  <si>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</si>
  <si>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</si>
  <si>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</si>
  <si>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</si>
  <si>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</si>
  <si>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</si>
  <si>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</si>
  <si>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</si>
  <si>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</si>
  <si>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</si>
  <si>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</si>
  <si>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</si>
  <si>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</si>
  <si>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</si>
  <si>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</si>
  <si>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</si>
  <si>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</si>
  <si>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</si>
  <si>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</si>
  <si>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</si>
  <si>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</si>
  <si>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</si>
  <si>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</si>
  <si>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</si>
  <si>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</si>
  <si>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</si>
  <si>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</si>
  <si>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</si>
  <si>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</si>
  <si>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</si>
  <si>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</si>
  <si>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</si>
  <si>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</si>
  <si>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</si>
  <si>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</si>
  <si>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</si>
  <si>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</si>
  <si>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</si>
  <si>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</si>
  <si>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</si>
  <si>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</si>
  <si>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</si>
  <si>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</si>
  <si>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</si>
  <si>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</si>
  <si>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</si>
  <si>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</si>
  <si>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</si>
  <si>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</si>
  <si>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</si>
  <si>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</si>
  <si>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</si>
  <si>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</si>
  <si>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</si>
  <si>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</si>
  <si>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</si>
  <si>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</si>
  <si>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</si>
  <si>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</si>
  <si>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</si>
  <si>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</si>
  <si>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</si>
  <si>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</si>
  <si>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</si>
  <si>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</si>
  <si>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</si>
  <si>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</si>
  <si>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</si>
  <si>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</si>
  <si>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</si>
  <si>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</si>
  <si>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</si>
  <si>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</si>
  <si>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</si>
  <si>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</si>
  <si>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</si>
  <si>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</si>
  <si>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</si>
  <si>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</si>
  <si>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</si>
  <si>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</si>
  <si>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</si>
  <si>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</si>
  <si>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</si>
  <si>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</si>
  <si>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</si>
  <si>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</si>
  <si>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</si>
  <si>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</si>
  <si>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</si>
  <si>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</si>
  <si>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</si>
  <si>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</si>
  <si>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</si>
  <si>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</si>
  <si>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</si>
  <si>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</si>
  <si>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</si>
  <si>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</si>
  <si>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</si>
  <si>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</si>
  <si>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</si>
  <si>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</si>
  <si>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</si>
  <si>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</si>
  <si>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</si>
  <si>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</si>
  <si>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</si>
  <si>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</si>
  <si>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</si>
  <si>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</si>
  <si>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</si>
  <si>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</si>
  <si>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</si>
  <si>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</si>
  <si>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</si>
  <si>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</si>
  <si>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</si>
  <si>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</si>
  <si>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</si>
  <si>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</si>
  <si>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</si>
  <si>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</si>
  <si>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</si>
  <si>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</si>
  <si>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</si>
  <si>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</si>
  <si>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</si>
  <si>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</si>
  <si>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</si>
  <si>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</si>
  <si>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</si>
  <si>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</si>
  <si>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</si>
  <si>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</si>
  <si>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</si>
  <si>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</si>
  <si>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</si>
  <si>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</si>
  <si>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</si>
  <si>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</si>
  <si>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</si>
  <si>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</si>
  <si>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</si>
  <si>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</si>
  <si>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</si>
  <si>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</si>
  <si>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</si>
  <si>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</si>
  <si>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</si>
  <si>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</si>
  <si>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</si>
  <si>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</si>
  <si>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</si>
  <si>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</si>
  <si>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</si>
  <si>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</si>
  <si>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</si>
  <si>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</si>
  <si>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</si>
  <si>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</si>
  <si>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</si>
  <si>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</si>
  <si>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</si>
  <si>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</si>
  <si>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</si>
  <si>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</si>
  <si>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</si>
  <si>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</si>
  <si>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</si>
  <si>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</si>
  <si>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</si>
  <si>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</si>
  <si>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</si>
  <si>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</si>
  <si>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</si>
  <si>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</si>
  <si>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</si>
  <si>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</si>
  <si>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</si>
  <si>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</si>
  <si>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</si>
  <si>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</si>
  <si>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</si>
  <si>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</si>
  <si>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</si>
  <si>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</si>
  <si>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</si>
  <si>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</si>
  <si>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</si>
  <si>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</si>
  <si>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</si>
  <si>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</si>
  <si>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</si>
  <si>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</si>
  <si>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</si>
  <si>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</si>
  <si>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</si>
  <si>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</si>
  <si>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</si>
  <si>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</si>
  <si>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</si>
  <si>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</si>
  <si>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</si>
  <si>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</si>
  <si>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</si>
  <si>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</si>
  <si>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</si>
  <si>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</si>
  <si>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</si>
  <si>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</si>
  <si>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</si>
  <si>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</si>
  <si>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</si>
  <si>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</si>
  <si>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</si>
  <si>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</si>
  <si>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</si>
  <si>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</si>
  <si>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</si>
  <si>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</si>
  <si>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</si>
  <si>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</si>
  <si>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</si>
  <si>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</si>
  <si>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</si>
  <si>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</si>
  <si>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</si>
  <si>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</si>
  <si>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</si>
  <si>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</si>
  <si>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</si>
  <si>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</si>
  <si>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</si>
  <si>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</si>
  <si>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</si>
  <si>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</si>
  <si>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</si>
  <si>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</si>
  <si>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</si>
  <si>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</si>
  <si>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</si>
  <si>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</si>
  <si>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</si>
  <si>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</si>
  <si>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</si>
  <si>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</si>
  <si>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</si>
  <si>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</si>
  <si>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</si>
  <si>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</si>
  <si>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</si>
  <si>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</si>
  <si>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</si>
  <si>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</si>
  <si>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</si>
  <si>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</si>
  <si>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</si>
  <si>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</si>
  <si>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</si>
  <si>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</si>
  <si>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</si>
  <si>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</si>
  <si>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</si>
  <si>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</si>
  <si>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</si>
  <si>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</si>
  <si>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</si>
  <si>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</si>
  <si>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</si>
  <si>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</si>
  <si>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</si>
  <si>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</si>
  <si>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</si>
  <si>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</si>
  <si>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</si>
  <si>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</si>
  <si>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</si>
  <si>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</si>
  <si>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</si>
  <si>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</si>
  <si>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</si>
  <si>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</si>
  <si>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</si>
  <si>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</si>
  <si>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</si>
  <si>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</si>
  <si>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</si>
  <si>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</si>
  <si>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</si>
  <si>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</si>
  <si>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</si>
  <si>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</si>
  <si>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</si>
  <si>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</si>
  <si>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</si>
  <si>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</si>
  <si>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</si>
  <si>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</si>
  <si>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</si>
  <si>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</si>
  <si>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</si>
  <si>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</si>
  <si>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</si>
  <si>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</si>
  <si>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</si>
  <si>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</si>
  <si>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</si>
  <si>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</si>
  <si>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</si>
  <si>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</si>
  <si>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</si>
  <si>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</si>
  <si>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</si>
  <si>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</si>
  <si>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</si>
  <si>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</si>
  <si>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</si>
  <si>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</si>
  <si>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</si>
  <si>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</si>
  <si>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</si>
  <si>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</si>
  <si>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</si>
  <si>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</si>
  <si>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</si>
  <si>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</si>
  <si>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</si>
  <si>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</si>
  <si>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</si>
  <si>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</si>
  <si>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</si>
  <si>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</si>
  <si>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</si>
  <si>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</si>
  <si>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</si>
  <si>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</si>
  <si>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</si>
  <si>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</si>
  <si>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</si>
  <si>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</si>
  <si>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</si>
  <si>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</si>
  <si>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</si>
  <si>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</si>
  <si>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</si>
  <si>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</si>
  <si>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</si>
  <si>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</si>
  <si>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</si>
  <si>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</si>
  <si>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</si>
  <si>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</si>
  <si>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</si>
  <si>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</si>
  <si>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</si>
  <si>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</si>
  <si>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</si>
  <si>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</si>
  <si>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</si>
  <si>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</si>
  <si>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</si>
  <si>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</si>
  <si>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</si>
  <si>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</si>
  <si>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</si>
  <si>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</si>
  <si>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</si>
  <si>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</si>
  <si>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</si>
  <si>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厚生労働省</t>
  </si>
  <si>
    <t>雇用機会を創出するとともに、雇用の安定を図ること（Ⅴ-2）</t>
  </si>
  <si>
    <t>地域、中小企業、産業の特性に応じ、雇用の創出及び雇用の安定を図ること（Ⅴ-2-1）</t>
  </si>
  <si>
    <t>-</t>
    <phoneticPr fontId="5"/>
  </si>
  <si>
    <t>-</t>
    <phoneticPr fontId="5"/>
  </si>
  <si>
    <t>福島避難者帰還等就職支援事業</t>
    <phoneticPr fontId="5"/>
  </si>
  <si>
    <t>職業安定局</t>
    <phoneticPr fontId="5"/>
  </si>
  <si>
    <t>①～③地域雇用対策課
④首席職業指導官室</t>
    <phoneticPr fontId="5"/>
  </si>
  <si>
    <t>地域雇用対策課長
竹内 聡
首席職業指導官
松瀬　貴裕</t>
    <rPh sb="0" eb="2">
      <t>チイキ</t>
    </rPh>
    <rPh sb="2" eb="4">
      <t>コヨウ</t>
    </rPh>
    <rPh sb="4" eb="6">
      <t>タイサク</t>
    </rPh>
    <rPh sb="6" eb="7">
      <t>カ</t>
    </rPh>
    <rPh sb="7" eb="8">
      <t>チョウ</t>
    </rPh>
    <rPh sb="9" eb="11">
      <t>タケウチ</t>
    </rPh>
    <rPh sb="12" eb="13">
      <t>アキラ</t>
    </rPh>
    <phoneticPr fontId="5"/>
  </si>
  <si>
    <t>福島復興再生特別措置法第78条、第90条及び第91条
雇用保険法第62条第1項第6号</t>
    <phoneticPr fontId="5"/>
  </si>
  <si>
    <t>-</t>
  </si>
  <si>
    <t>-</t>
    <phoneticPr fontId="5"/>
  </si>
  <si>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</si>
  <si>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</si>
  <si>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</si>
  <si>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</si>
  <si>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委員等旅費</t>
    <rPh sb="0" eb="2">
      <t>イイン</t>
    </rPh>
    <rPh sb="2" eb="3">
      <t>トウ</t>
    </rPh>
    <rPh sb="3" eb="5">
      <t>リョヒ</t>
    </rPh>
    <phoneticPr fontId="5"/>
  </si>
  <si>
    <t>地域雇用機会創出事業等委託費</t>
    <rPh sb="0" eb="2">
      <t>チイキ</t>
    </rPh>
    <rPh sb="2" eb="4">
      <t>コヨウ</t>
    </rPh>
    <rPh sb="4" eb="6">
      <t>キカイ</t>
    </rPh>
    <rPh sb="6" eb="8">
      <t>ソウシュツ</t>
    </rPh>
    <rPh sb="8" eb="10">
      <t>ジギョウ</t>
    </rPh>
    <rPh sb="10" eb="11">
      <t>トウ</t>
    </rPh>
    <rPh sb="11" eb="13">
      <t>イタク</t>
    </rPh>
    <rPh sb="13" eb="14">
      <t>ヒ</t>
    </rPh>
    <phoneticPr fontId="5"/>
  </si>
  <si>
    <t>-</t>
    <phoneticPr fontId="5"/>
  </si>
  <si>
    <t>-</t>
    <phoneticPr fontId="5"/>
  </si>
  <si>
    <t>就職件数3,981件以上</t>
    <phoneticPr fontId="5"/>
  </si>
  <si>
    <t>-</t>
    <phoneticPr fontId="5"/>
  </si>
  <si>
    <t>就職件数</t>
    <rPh sb="0" eb="2">
      <t>シュウショク</t>
    </rPh>
    <rPh sb="2" eb="4">
      <t>ケンスウ</t>
    </rPh>
    <phoneticPr fontId="5"/>
  </si>
  <si>
    <t>人</t>
    <rPh sb="0" eb="1">
      <t>ニン</t>
    </rPh>
    <phoneticPr fontId="5"/>
  </si>
  <si>
    <t>セミナー等の参加者数</t>
    <rPh sb="4" eb="5">
      <t>トウ</t>
    </rPh>
    <rPh sb="6" eb="10">
      <t>サンカシャスウ</t>
    </rPh>
    <phoneticPr fontId="5"/>
  </si>
  <si>
    <t>件</t>
    <rPh sb="0" eb="1">
      <t>ケン</t>
    </rPh>
    <phoneticPr fontId="5"/>
  </si>
  <si>
    <t>円</t>
    <rPh sb="0" eb="1">
      <t>エン</t>
    </rPh>
    <phoneticPr fontId="5"/>
  </si>
  <si>
    <t>Ｘ：事業執行額（円）／Ｙ：参加者数（人）　　　　　　　　　　　　　</t>
    <phoneticPr fontId="5"/>
  </si>
  <si>
    <t>　　X/Y</t>
    <phoneticPr fontId="5"/>
  </si>
  <si>
    <t>371,010,000/3,624</t>
    <phoneticPr fontId="5"/>
  </si>
  <si>
    <t>360,735,000/4,410</t>
    <phoneticPr fontId="5"/>
  </si>
  <si>
    <t>425,507,000/3,757</t>
    <phoneticPr fontId="5"/>
  </si>
  <si>
    <t>　本事業は、①避難解除区域に帰還する労働者の雇用の安定に取り組む地域の関係者から構成される協議会に委託して、各種相談、就職支援セミナー等を実施するほか、②大都市圏（東京、大阪）、避難者が多い地域（宮城、新潟、山形、埼玉）に、職業生活を送る上で生ずる諸問題についての相談・助言を行うための福島就職支援コーナーを設置し、就職支援ナビゲーターを配置するとともに、③協議会や福島就職支援コーナー等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④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</si>
  <si>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</si>
  <si>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</si>
  <si>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</si>
  <si>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</si>
  <si>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</si>
  <si>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</si>
  <si>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</si>
  <si>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</si>
  <si>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</si>
  <si>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</si>
  <si>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</si>
  <si>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</si>
  <si>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</si>
  <si>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福島復興再生特別措置法（平成24年法律第25号）第78条、第90条及び第91条の規定に基づく事業であり、国の重要施策である。</t>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</si>
  <si>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phoneticPr fontId="5"/>
  </si>
  <si>
    <t>福島復興再生特別措置法（平成24年法律第25号）第78条、第90条及び第91条の規定に基づく事業であり、優先度の高い事業であるといえる。</t>
    <phoneticPr fontId="5"/>
  </si>
  <si>
    <t>企画競争により支出先の選定を実施。地域の関係者で構成される協議会が、原子力災害の影響により避難している者等の就職の促進等に資するものとして策定した事業計画を選定している。</t>
    <phoneticPr fontId="5"/>
  </si>
  <si>
    <t>避難者等の就職促進に資するものに限定されている。</t>
    <phoneticPr fontId="5"/>
  </si>
  <si>
    <t>被災地の復興状況等を勘案し、地域の実情に応じた予算としている。</t>
    <phoneticPr fontId="5"/>
  </si>
  <si>
    <t>成果目標を達成する見込みとなっている。</t>
    <phoneticPr fontId="5"/>
  </si>
  <si>
    <t>地域の実情に応じた対応ができるよう、地域の関係者から構成される協議会に委託して事業を実施させているところであり、効果的に実施できている。</t>
    <phoneticPr fontId="5"/>
  </si>
  <si>
    <t>活動目標を達成する見込みである。</t>
    <phoneticPr fontId="5"/>
  </si>
  <si>
    <t>本事業における求職者への支援メニューは、職業相談や生活相談等であるのに対し、原子力災害対応雇用支援事業では、交付金を交付することによって、雇用を創出することである。</t>
    <phoneticPr fontId="5"/>
  </si>
  <si>
    <t>復興庁</t>
  </si>
  <si>
    <t>原子力災害対応雇用支援事業</t>
    <rPh sb="0" eb="3">
      <t>ゲンシリョク</t>
    </rPh>
    <rPh sb="3" eb="5">
      <t>サイガイ</t>
    </rPh>
    <rPh sb="5" eb="7">
      <t>タイオウ</t>
    </rPh>
    <rPh sb="7" eb="9">
      <t>コヨウ</t>
    </rPh>
    <rPh sb="9" eb="11">
      <t>シエン</t>
    </rPh>
    <rPh sb="11" eb="13">
      <t>ジギョウ</t>
    </rPh>
    <phoneticPr fontId="5"/>
  </si>
  <si>
    <t>アウトカム、アウトプットともに昨年度に引き続き目標を達成しており、適切な事業執行が行われている。</t>
    <phoneticPr fontId="5"/>
  </si>
  <si>
    <t>A.福島労働局</t>
    <rPh sb="2" eb="4">
      <t>フクシマ</t>
    </rPh>
    <rPh sb="4" eb="7">
      <t>ロウドウキョク</t>
    </rPh>
    <phoneticPr fontId="5"/>
  </si>
  <si>
    <t>B.福島広域雇用促進支援協議会</t>
    <rPh sb="2" eb="4">
      <t>フクシマ</t>
    </rPh>
    <rPh sb="4" eb="6">
      <t>コウイキ</t>
    </rPh>
    <rPh sb="6" eb="8">
      <t>コヨウ</t>
    </rPh>
    <rPh sb="8" eb="10">
      <t>ソクシン</t>
    </rPh>
    <rPh sb="10" eb="12">
      <t>シエン</t>
    </rPh>
    <rPh sb="12" eb="15">
      <t>キョウギカイ</t>
    </rPh>
    <phoneticPr fontId="5"/>
  </si>
  <si>
    <t>事業費</t>
    <rPh sb="0" eb="3">
      <t>ジギョウヒ</t>
    </rPh>
    <phoneticPr fontId="5"/>
  </si>
  <si>
    <t>福島避難者帰還等就職支援事業の実施に必要な経費</t>
    <rPh sb="0" eb="2">
      <t>フクシマ</t>
    </rPh>
    <rPh sb="2" eb="5">
      <t>ヒナンシャ</t>
    </rPh>
    <rPh sb="5" eb="7">
      <t>キカン</t>
    </rPh>
    <rPh sb="7" eb="8">
      <t>トウ</t>
    </rPh>
    <rPh sb="8" eb="10">
      <t>シュウショク</t>
    </rPh>
    <rPh sb="10" eb="12">
      <t>シエン</t>
    </rPh>
    <rPh sb="12" eb="14">
      <t>ジギョウ</t>
    </rPh>
    <rPh sb="15" eb="17">
      <t>ジッシ</t>
    </rPh>
    <rPh sb="18" eb="20">
      <t>ヒツヨウ</t>
    </rPh>
    <rPh sb="21" eb="23">
      <t>ケイヒ</t>
    </rPh>
    <phoneticPr fontId="5"/>
  </si>
  <si>
    <t>管理費</t>
    <rPh sb="0" eb="3">
      <t>カンリヒ</t>
    </rPh>
    <phoneticPr fontId="5"/>
  </si>
  <si>
    <t>消費税</t>
    <rPh sb="0" eb="3">
      <t>ショウヒゼイ</t>
    </rPh>
    <phoneticPr fontId="5"/>
  </si>
  <si>
    <t>セミナー等開催経費</t>
    <rPh sb="4" eb="5">
      <t>トウ</t>
    </rPh>
    <rPh sb="5" eb="7">
      <t>カイサイ</t>
    </rPh>
    <rPh sb="7" eb="9">
      <t>ケイヒ</t>
    </rPh>
    <phoneticPr fontId="5"/>
  </si>
  <si>
    <t>雇用促進支援員の人件費</t>
    <rPh sb="0" eb="2">
      <t>コヨウ</t>
    </rPh>
    <rPh sb="2" eb="4">
      <t>ソクシン</t>
    </rPh>
    <rPh sb="4" eb="7">
      <t>シエンイン</t>
    </rPh>
    <rPh sb="8" eb="11">
      <t>ジンケンヒ</t>
    </rPh>
    <phoneticPr fontId="5"/>
  </si>
  <si>
    <t>福島広域雇用促進支援協議会</t>
    <phoneticPr fontId="5"/>
  </si>
  <si>
    <t>福島避難者帰還等就職支援事業の実施に必要な経費</t>
    <phoneticPr fontId="5"/>
  </si>
  <si>
    <t>-</t>
    <phoneticPr fontId="5"/>
  </si>
  <si>
    <t>-</t>
    <phoneticPr fontId="5"/>
  </si>
  <si>
    <t>新25－037</t>
    <rPh sb="0" eb="1">
      <t>シン</t>
    </rPh>
    <phoneticPr fontId="5"/>
  </si>
  <si>
    <t>515</t>
    <phoneticPr fontId="5"/>
  </si>
  <si>
    <t>524</t>
    <phoneticPr fontId="5"/>
  </si>
  <si>
    <t>522</t>
    <phoneticPr fontId="5"/>
  </si>
  <si>
    <t>0518</t>
    <phoneticPr fontId="5"/>
  </si>
  <si>
    <t>0537</t>
    <phoneticPr fontId="5"/>
  </si>
  <si>
    <t>適切に予算を執行し、事業の目標が達成されており、適切な事業執行が行われている。</t>
    <rPh sb="0" eb="2">
      <t>テキセツ</t>
    </rPh>
    <rPh sb="3" eb="5">
      <t>ヨサン</t>
    </rPh>
    <rPh sb="6" eb="8">
      <t>シッコウ</t>
    </rPh>
    <rPh sb="10" eb="12">
      <t>ジギョウ</t>
    </rPh>
    <rPh sb="13" eb="15">
      <t>モクヒョウ</t>
    </rPh>
    <rPh sb="16" eb="18">
      <t>タッセイ</t>
    </rPh>
    <rPh sb="24" eb="26">
      <t>テキセツ</t>
    </rPh>
    <rPh sb="27" eb="29">
      <t>ジギョウ</t>
    </rPh>
    <rPh sb="29" eb="31">
      <t>シッコウ</t>
    </rPh>
    <rPh sb="32" eb="33">
      <t>オコナ</t>
    </rPh>
    <phoneticPr fontId="5"/>
  </si>
  <si>
    <t>福島労働局</t>
    <rPh sb="0" eb="2">
      <t>フクシマ</t>
    </rPh>
    <rPh sb="2" eb="5">
      <t>ロウドウキョク</t>
    </rPh>
    <phoneticPr fontId="5"/>
  </si>
  <si>
    <t>埼玉労働局</t>
    <rPh sb="0" eb="2">
      <t>サイタマ</t>
    </rPh>
    <rPh sb="2" eb="5">
      <t>ロウドウキョク</t>
    </rPh>
    <phoneticPr fontId="5"/>
  </si>
  <si>
    <t>岩手労働局</t>
    <rPh sb="0" eb="2">
      <t>イワテ</t>
    </rPh>
    <rPh sb="2" eb="5">
      <t>ロウドウキョク</t>
    </rPh>
    <phoneticPr fontId="5"/>
  </si>
  <si>
    <t>大阪労働局</t>
    <rPh sb="0" eb="2">
      <t>オオサカ</t>
    </rPh>
    <rPh sb="2" eb="5">
      <t>ロウドウキョク</t>
    </rPh>
    <phoneticPr fontId="5"/>
  </si>
  <si>
    <t>-</t>
    <phoneticPr fontId="5"/>
  </si>
  <si>
    <t>－</t>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</si>
  <si>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phoneticPr fontId="5"/>
  </si>
  <si>
    <t>厚生労働省職業安定局調べ</t>
  </si>
  <si>
    <t>-</t>
    <phoneticPr fontId="5"/>
  </si>
  <si>
    <t>原子力災害の被災地という特殊な事情を抱える福島県における就職を実現させるため、地域の実情に詳しい事業者等が事業を実施することで、事業実施にかかる単位当たりコストが９万円程度となっており、その水準は妥当である。</t>
    <rPh sb="0" eb="3">
      <t>ゲンシリョク</t>
    </rPh>
    <rPh sb="3" eb="5">
      <t>サイガイ</t>
    </rPh>
    <phoneticPr fontId="5"/>
  </si>
  <si>
    <t>委託費</t>
    <rPh sb="0" eb="3">
      <t>イタクヒ</t>
    </rPh>
    <phoneticPr fontId="5"/>
  </si>
  <si>
    <t>福島避難者帰還等就職支援事業の実施に必要な経費</t>
    <phoneticPr fontId="5"/>
  </si>
  <si>
    <t>福島雇用促進支援事業の実施に必要な経費</t>
    <rPh sb="0" eb="2">
      <t>フクシマ</t>
    </rPh>
    <rPh sb="2" eb="4">
      <t>コヨウ</t>
    </rPh>
    <rPh sb="4" eb="6">
      <t>ソクシン</t>
    </rPh>
    <rPh sb="6" eb="8">
      <t>シエン</t>
    </rPh>
    <rPh sb="8" eb="10">
      <t>ジギョウ</t>
    </rPh>
    <rPh sb="11" eb="13">
      <t>ジッシ</t>
    </rPh>
    <rPh sb="14" eb="16">
      <t>ヒツヨウ</t>
    </rPh>
    <rPh sb="17" eb="19">
      <t>ケイヒ</t>
    </rPh>
    <phoneticPr fontId="5"/>
  </si>
  <si>
    <t>宮城労働局</t>
    <phoneticPr fontId="5"/>
  </si>
  <si>
    <t>新潟労働局</t>
    <phoneticPr fontId="5"/>
  </si>
  <si>
    <t>山形労働局</t>
    <phoneticPr fontId="5"/>
  </si>
  <si>
    <t>397,906,000/4,467</t>
    <phoneticPr fontId="5"/>
  </si>
  <si>
    <t>令和元年度実績を踏まえ、適正な水準としたもの。</t>
    <rPh sb="0" eb="2">
      <t>レイワ</t>
    </rPh>
    <rPh sb="2" eb="5">
      <t>ガンネンド</t>
    </rPh>
    <rPh sb="5" eb="7">
      <t>ジッセキ</t>
    </rPh>
    <rPh sb="8" eb="9">
      <t>フ</t>
    </rPh>
    <rPh sb="12" eb="14">
      <t>テキセイ</t>
    </rPh>
    <rPh sb="15" eb="17">
      <t>スイジュン</t>
    </rPh>
    <phoneticPr fontId="5"/>
  </si>
  <si>
    <t>引き続き、必要な予算を確保し、適正な執行に努めること。</t>
  </si>
  <si>
    <t>直近の活動実績を踏まえた額を要求するとともに、引き続き適正な執行に務める。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</si>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</sst>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23"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161925</xdr:colOff>
      <xdr:row>742</xdr:row>
      <xdr:rowOff>19050</xdr:rowOff>
    </xdr:from>
    <xdr:to>
      <xdr:col>41</xdr:col>
      <xdr:colOff>70045</xdr:colOff>
      <xdr:row>771</xdr:row>
      <xdr:rowOff>200024</xdr:rowOff>
    </xdr:to>
    <xdr:grpSp>
      <xdr:nvGrpSpPr>
        <xdr:cNvPr id="36" name="グループ化 35"/>
        <xdr:cNvGrpSpPr/>
      </xdr:nvGrpSpPr>
      <xdr:grpSpPr>
        <a:xfrm>
          <a:off x="2803525" y="40214550"/>
          <a:ext cx="5597720" cy="11179174"/>
          <a:chOff x="2323195" y="42294174"/>
          <a:chExt cx="5859234" cy="13846383"/>
        </a:xfrm>
      </xdr:grpSpPr>
      <xdr:sp macro="" textlink="">
        <xdr:nvSpPr>
          <xdr:cNvPr id="37" name="テキスト ボックス 36"/>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38" name="正方形/長方形 37"/>
          <xdr:cNvSpPr/>
        </xdr:nvSpPr>
        <xdr:spPr>
          <a:xfrm>
            <a:off x="2819418" y="45014004"/>
            <a:ext cx="4291071" cy="36568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39" name="テキスト ボックス 38"/>
          <xdr:cNvSpPr txBox="1"/>
        </xdr:nvSpPr>
        <xdr:spPr>
          <a:xfrm>
            <a:off x="2323195" y="42294174"/>
            <a:ext cx="5859234" cy="97701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40" name="正方形/長方形 39"/>
          <xdr:cNvSpPr/>
        </xdr:nvSpPr>
        <xdr:spPr>
          <a:xfrm>
            <a:off x="5068305" y="52799138"/>
            <a:ext cx="2428317" cy="3182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41" name="正方形/長方形 40"/>
          <xdr:cNvSpPr/>
        </xdr:nvSpPr>
        <xdr:spPr>
          <a:xfrm>
            <a:off x="5020638" y="43746093"/>
            <a:ext cx="1699360"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42" name="テキスト ボックス 41"/>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ja-JP" altLang="en-US" sz="1400"/>
              <a:t>３９８百万円</a:t>
            </a:r>
            <a:endParaRPr kumimoji="1" lang="en-US" altLang="ja-JP" sz="1400"/>
          </a:p>
        </xdr:txBody>
      </xdr:sp>
      <xdr:sp macro="" textlink="">
        <xdr:nvSpPr>
          <xdr:cNvPr id="43" name="テキスト ボックス 42"/>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都道府県労働局（８局）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latin typeface="+mn-ea"/>
                <a:ea typeface="+mn-ea"/>
                <a:cs typeface="+mn-cs"/>
              </a:rPr>
              <a:t>３９８百万円</a:t>
            </a:r>
            <a:endParaRPr kumimoji="1" lang="ja-JP" altLang="en-US" sz="1600">
              <a:latin typeface="+mn-ea"/>
              <a:ea typeface="+mn-ea"/>
            </a:endParaRPr>
          </a:p>
        </xdr:txBody>
      </xdr:sp>
      <xdr:sp macro="" textlink="">
        <xdr:nvSpPr>
          <xdr:cNvPr id="44" name="テキスト ボックス 43"/>
          <xdr:cNvSpPr txBox="1"/>
        </xdr:nvSpPr>
        <xdr:spPr>
          <a:xfrm>
            <a:off x="3411389" y="53120211"/>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ja-JP" altLang="en-US" sz="1200" u="none">
                <a:solidFill>
                  <a:schemeClr val="dk1"/>
                </a:solidFill>
                <a:latin typeface="+mn-ea"/>
                <a:ea typeface="+mn-ea"/>
                <a:cs typeface="+mn-cs"/>
              </a:rPr>
              <a:t>３１６百万円</a:t>
            </a:r>
            <a:endParaRPr kumimoji="1" lang="en-US" altLang="ja-JP" sz="1200" u="none">
              <a:solidFill>
                <a:schemeClr val="dk1"/>
              </a:solidFill>
              <a:latin typeface="+mn-ea"/>
              <a:ea typeface="+mn-ea"/>
              <a:cs typeface="+mn-cs"/>
            </a:endParaRPr>
          </a:p>
        </xdr:txBody>
      </xdr:sp>
      <xdr:sp macro="" textlink="">
        <xdr:nvSpPr>
          <xdr:cNvPr id="45" name="正方形/長方形 44"/>
          <xdr:cNvSpPr/>
        </xdr:nvSpPr>
        <xdr:spPr>
          <a:xfrm>
            <a:off x="3086259" y="54095952"/>
            <a:ext cx="3895967" cy="204460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46" name="大かっこ 45"/>
          <xdr:cNvSpPr/>
        </xdr:nvSpPr>
        <xdr:spPr>
          <a:xfrm>
            <a:off x="2943636" y="54125832"/>
            <a:ext cx="4059953" cy="1788907"/>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正方形/長方形 46"/>
          <xdr:cNvSpPr/>
        </xdr:nvSpPr>
        <xdr:spPr>
          <a:xfrm>
            <a:off x="2839680" y="45227939"/>
            <a:ext cx="5047867" cy="656020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福島県内避難先において、きめ細かな職業相談・職業紹介の実施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岩手、宮城、山形、埼玉、東京、新潟、大阪労働局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　等</a:t>
            </a:r>
            <a:endParaRPr kumimoji="1" lang="en-US" altLang="ja-JP" sz="1200">
              <a:solidFill>
                <a:sysClr val="windowText" lastClr="000000"/>
              </a:solidFill>
            </a:endParaRPr>
          </a:p>
        </xdr:txBody>
      </xdr:sp>
      <xdr:cxnSp macro="">
        <xdr:nvCxnSpPr>
          <xdr:cNvPr id="48" name="直線矢印コネクタ 47"/>
          <xdr:cNvCxnSpPr>
            <a:stCxn id="42" idx="2"/>
            <a:endCxn id="43"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a:xfrm>
            <a:off x="4964954" y="51980973"/>
            <a:ext cx="11196" cy="1118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大かっこ 49"/>
          <xdr:cNvSpPr/>
        </xdr:nvSpPr>
        <xdr:spPr>
          <a:xfrm>
            <a:off x="2692601" y="44994702"/>
            <a:ext cx="5135850" cy="5755775"/>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左大かっこ 50"/>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右大かっこ 51"/>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 name="テキスト ボックス 52"/>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ja-JP" altLang="en-US" sz="1200">
                <a:latin typeface="+mj-ea"/>
                <a:ea typeface="+mj-ea"/>
              </a:rPr>
              <a:t>８２百万円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0" t="s">
        <v>0</v>
      </c>
      <c r="AK2" s="950"/>
      <c r="AL2" s="950"/>
      <c r="AM2" s="950"/>
      <c r="AN2" s="950"/>
      <c r="AO2" s="951" t="s">
        <v>346</v>
      </c>
      <c r="AP2" s="951"/>
      <c r="AQ2" s="951"/>
      <c r="AR2" s="78" t="str">
        <f>IF(OR(AO2="　", AO2=""), "", "-")</f>
        <v/>
      </c>
      <c r="AS2" s="952">
        <v>558</v>
      </c>
      <c r="AT2" s="952"/>
      <c r="AU2" s="952"/>
      <c r="AV2" s="51" t="str">
        <f>IF(AW2="", "", "-")</f>
        <v/>
      </c>
      <c r="AW2" s="917"/>
      <c r="AX2" s="917"/>
    </row>
    <row r="3" spans="1:50" ht="21" customHeight="1" thickBot="1" x14ac:dyDescent="0.2">
      <c r="A3" s="870" t="s">
        <v>430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56.25" customHeight="1" x14ac:dyDescent="0.15">
      <c r="A5" s="692" t="s">
        <v>67</v>
      </c>
      <c r="B5" s="693"/>
      <c r="C5" s="693"/>
      <c r="D5" s="693"/>
      <c r="E5" s="693"/>
      <c r="F5" s="694"/>
      <c r="G5" s="842" t="s">
        <v>525</v>
      </c>
      <c r="H5" s="843"/>
      <c r="I5" s="843"/>
      <c r="J5" s="843"/>
      <c r="K5" s="843"/>
      <c r="L5" s="843"/>
      <c r="M5" s="844" t="s">
        <v>66</v>
      </c>
      <c r="N5" s="845"/>
      <c r="O5" s="845"/>
      <c r="P5" s="845"/>
      <c r="Q5" s="845"/>
      <c r="R5" s="846"/>
      <c r="S5" s="847" t="s">
        <v>70</v>
      </c>
      <c r="T5" s="843"/>
      <c r="U5" s="843"/>
      <c r="V5" s="843"/>
      <c r="W5" s="843"/>
      <c r="X5" s="848"/>
      <c r="Y5" s="698" t="s">
        <v>3</v>
      </c>
      <c r="Z5" s="549"/>
      <c r="AA5" s="549"/>
      <c r="AB5" s="549"/>
      <c r="AC5" s="549"/>
      <c r="AD5" s="550"/>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572</v>
      </c>
      <c r="H7" s="505"/>
      <c r="I7" s="505"/>
      <c r="J7" s="505"/>
      <c r="K7" s="505"/>
      <c r="L7" s="505"/>
      <c r="M7" s="505"/>
      <c r="N7" s="505"/>
      <c r="O7" s="505"/>
      <c r="P7" s="505"/>
      <c r="Q7" s="505"/>
      <c r="R7" s="505"/>
      <c r="S7" s="505"/>
      <c r="T7" s="505"/>
      <c r="U7" s="505"/>
      <c r="V7" s="505"/>
      <c r="W7" s="505"/>
      <c r="X7" s="506"/>
      <c r="Y7" s="928" t="s">
        <v>394</v>
      </c>
      <c r="Z7" s="449"/>
      <c r="AA7" s="449"/>
      <c r="AB7" s="449"/>
      <c r="AC7" s="449"/>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259</v>
      </c>
      <c r="B8" s="502"/>
      <c r="C8" s="502"/>
      <c r="D8" s="502"/>
      <c r="E8" s="502"/>
      <c r="F8" s="503"/>
      <c r="G8" s="956" t="str">
        <f>入力規則等!A27</f>
        <v>-</v>
      </c>
      <c r="H8" s="720"/>
      <c r="I8" s="720"/>
      <c r="J8" s="720"/>
      <c r="K8" s="720"/>
      <c r="L8" s="720"/>
      <c r="M8" s="720"/>
      <c r="N8" s="720"/>
      <c r="O8" s="720"/>
      <c r="P8" s="720"/>
      <c r="Q8" s="720"/>
      <c r="R8" s="720"/>
      <c r="S8" s="720"/>
      <c r="T8" s="720"/>
      <c r="U8" s="720"/>
      <c r="V8" s="720"/>
      <c r="W8" s="720"/>
      <c r="X8" s="957"/>
      <c r="Y8" s="849" t="s">
        <v>260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8" t="s">
        <v>24</v>
      </c>
      <c r="B12" s="959"/>
      <c r="C12" s="959"/>
      <c r="D12" s="959"/>
      <c r="E12" s="959"/>
      <c r="F12" s="960"/>
      <c r="G12" s="760"/>
      <c r="H12" s="761"/>
      <c r="I12" s="761"/>
      <c r="J12" s="761"/>
      <c r="K12" s="761"/>
      <c r="L12" s="761"/>
      <c r="M12" s="761"/>
      <c r="N12" s="761"/>
      <c r="O12" s="761"/>
      <c r="P12" s="421" t="s">
        <v>397</v>
      </c>
      <c r="Q12" s="422"/>
      <c r="R12" s="422"/>
      <c r="S12" s="422"/>
      <c r="T12" s="422"/>
      <c r="U12" s="422"/>
      <c r="V12" s="423"/>
      <c r="W12" s="421" t="s">
        <v>417</v>
      </c>
      <c r="X12" s="422"/>
      <c r="Y12" s="422"/>
      <c r="Z12" s="422"/>
      <c r="AA12" s="422"/>
      <c r="AB12" s="422"/>
      <c r="AC12" s="423"/>
      <c r="AD12" s="421" t="s">
        <v>424</v>
      </c>
      <c r="AE12" s="422"/>
      <c r="AF12" s="422"/>
      <c r="AG12" s="422"/>
      <c r="AH12" s="422"/>
      <c r="AI12" s="422"/>
      <c r="AJ12" s="423"/>
      <c r="AK12" s="421" t="s">
        <v>431</v>
      </c>
      <c r="AL12" s="422"/>
      <c r="AM12" s="422"/>
      <c r="AN12" s="422"/>
      <c r="AO12" s="422"/>
      <c r="AP12" s="422"/>
      <c r="AQ12" s="423"/>
      <c r="AR12" s="421" t="s">
        <v>432</v>
      </c>
      <c r="AS12" s="422"/>
      <c r="AT12" s="422"/>
      <c r="AU12" s="422"/>
      <c r="AV12" s="422"/>
      <c r="AW12" s="422"/>
      <c r="AX12" s="722"/>
    </row>
    <row r="13" spans="1:50" ht="21" customHeight="1" x14ac:dyDescent="0.15">
      <c r="A13" s="617"/>
      <c r="B13" s="618"/>
      <c r="C13" s="618"/>
      <c r="D13" s="618"/>
      <c r="E13" s="618"/>
      <c r="F13" s="619"/>
      <c r="G13" s="723" t="s">
        <v>6</v>
      </c>
      <c r="H13" s="724"/>
      <c r="I13" s="764" t="s">
        <v>7</v>
      </c>
      <c r="J13" s="765"/>
      <c r="K13" s="765"/>
      <c r="L13" s="765"/>
      <c r="M13" s="765"/>
      <c r="N13" s="765"/>
      <c r="O13" s="766"/>
      <c r="P13" s="660">
        <v>398</v>
      </c>
      <c r="Q13" s="661"/>
      <c r="R13" s="661"/>
      <c r="S13" s="661"/>
      <c r="T13" s="661"/>
      <c r="U13" s="661"/>
      <c r="V13" s="662"/>
      <c r="W13" s="660">
        <v>392</v>
      </c>
      <c r="X13" s="661"/>
      <c r="Y13" s="661"/>
      <c r="Z13" s="661"/>
      <c r="AA13" s="661"/>
      <c r="AB13" s="661"/>
      <c r="AC13" s="662"/>
      <c r="AD13" s="660">
        <v>424</v>
      </c>
      <c r="AE13" s="661"/>
      <c r="AF13" s="661"/>
      <c r="AG13" s="661"/>
      <c r="AH13" s="661"/>
      <c r="AI13" s="661"/>
      <c r="AJ13" s="662"/>
      <c r="AK13" s="660">
        <v>426</v>
      </c>
      <c r="AL13" s="661"/>
      <c r="AM13" s="661"/>
      <c r="AN13" s="661"/>
      <c r="AO13" s="661"/>
      <c r="AP13" s="661"/>
      <c r="AQ13" s="662"/>
      <c r="AR13" s="925">
        <v>425</v>
      </c>
      <c r="AS13" s="926"/>
      <c r="AT13" s="926"/>
      <c r="AU13" s="926"/>
      <c r="AV13" s="926"/>
      <c r="AW13" s="926"/>
      <c r="AX13" s="927"/>
    </row>
    <row r="14" spans="1:50" ht="21" customHeight="1" x14ac:dyDescent="0.15">
      <c r="A14" s="617"/>
      <c r="B14" s="618"/>
      <c r="C14" s="618"/>
      <c r="D14" s="618"/>
      <c r="E14" s="618"/>
      <c r="F14" s="619"/>
      <c r="G14" s="725"/>
      <c r="H14" s="726"/>
      <c r="I14" s="711" t="s">
        <v>8</v>
      </c>
      <c r="J14" s="762"/>
      <c r="K14" s="762"/>
      <c r="L14" s="762"/>
      <c r="M14" s="762"/>
      <c r="N14" s="762"/>
      <c r="O14" s="763"/>
      <c r="P14" s="660" t="s">
        <v>661</v>
      </c>
      <c r="Q14" s="661"/>
      <c r="R14" s="661"/>
      <c r="S14" s="661"/>
      <c r="T14" s="661"/>
      <c r="U14" s="661"/>
      <c r="V14" s="662"/>
      <c r="W14" s="660" t="s">
        <v>661</v>
      </c>
      <c r="X14" s="661"/>
      <c r="Y14" s="661"/>
      <c r="Z14" s="661"/>
      <c r="AA14" s="661"/>
      <c r="AB14" s="661"/>
      <c r="AC14" s="662"/>
      <c r="AD14" s="660" t="s">
        <v>661</v>
      </c>
      <c r="AE14" s="661"/>
      <c r="AF14" s="661"/>
      <c r="AG14" s="661"/>
      <c r="AH14" s="661"/>
      <c r="AI14" s="661"/>
      <c r="AJ14" s="662"/>
      <c r="AK14" s="660" t="s">
        <v>661</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5"/>
      <c r="H15" s="726"/>
      <c r="I15" s="711" t="s">
        <v>51</v>
      </c>
      <c r="J15" s="712"/>
      <c r="K15" s="712"/>
      <c r="L15" s="712"/>
      <c r="M15" s="712"/>
      <c r="N15" s="712"/>
      <c r="O15" s="713"/>
      <c r="P15" s="660" t="s">
        <v>661</v>
      </c>
      <c r="Q15" s="661"/>
      <c r="R15" s="661"/>
      <c r="S15" s="661"/>
      <c r="T15" s="661"/>
      <c r="U15" s="661"/>
      <c r="V15" s="662"/>
      <c r="W15" s="660" t="s">
        <v>661</v>
      </c>
      <c r="X15" s="661"/>
      <c r="Y15" s="661"/>
      <c r="Z15" s="661"/>
      <c r="AA15" s="661"/>
      <c r="AB15" s="661"/>
      <c r="AC15" s="662"/>
      <c r="AD15" s="660" t="s">
        <v>661</v>
      </c>
      <c r="AE15" s="661"/>
      <c r="AF15" s="661"/>
      <c r="AG15" s="661"/>
      <c r="AH15" s="661"/>
      <c r="AI15" s="661"/>
      <c r="AJ15" s="662"/>
      <c r="AK15" s="660" t="s">
        <v>661</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5"/>
      <c r="H16" s="726"/>
      <c r="I16" s="711" t="s">
        <v>52</v>
      </c>
      <c r="J16" s="712"/>
      <c r="K16" s="712"/>
      <c r="L16" s="712"/>
      <c r="M16" s="712"/>
      <c r="N16" s="712"/>
      <c r="O16" s="713"/>
      <c r="P16" s="660" t="s">
        <v>661</v>
      </c>
      <c r="Q16" s="661"/>
      <c r="R16" s="661"/>
      <c r="S16" s="661"/>
      <c r="T16" s="661"/>
      <c r="U16" s="661"/>
      <c r="V16" s="662"/>
      <c r="W16" s="660" t="s">
        <v>661</v>
      </c>
      <c r="X16" s="661"/>
      <c r="Y16" s="661"/>
      <c r="Z16" s="661"/>
      <c r="AA16" s="661"/>
      <c r="AB16" s="661"/>
      <c r="AC16" s="662"/>
      <c r="AD16" s="660" t="s">
        <v>661</v>
      </c>
      <c r="AE16" s="661"/>
      <c r="AF16" s="661"/>
      <c r="AG16" s="661"/>
      <c r="AH16" s="661"/>
      <c r="AI16" s="661"/>
      <c r="AJ16" s="662"/>
      <c r="AK16" s="660" t="s">
        <v>661</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5"/>
      <c r="H17" s="726"/>
      <c r="I17" s="711" t="s">
        <v>50</v>
      </c>
      <c r="J17" s="762"/>
      <c r="K17" s="762"/>
      <c r="L17" s="762"/>
      <c r="M17" s="762"/>
      <c r="N17" s="762"/>
      <c r="O17" s="763"/>
      <c r="P17" s="660" t="s">
        <v>661</v>
      </c>
      <c r="Q17" s="661"/>
      <c r="R17" s="661"/>
      <c r="S17" s="661"/>
      <c r="T17" s="661"/>
      <c r="U17" s="661"/>
      <c r="V17" s="662"/>
      <c r="W17" s="660" t="s">
        <v>661</v>
      </c>
      <c r="X17" s="661"/>
      <c r="Y17" s="661"/>
      <c r="Z17" s="661"/>
      <c r="AA17" s="661"/>
      <c r="AB17" s="661"/>
      <c r="AC17" s="662"/>
      <c r="AD17" s="660" t="s">
        <v>661</v>
      </c>
      <c r="AE17" s="661"/>
      <c r="AF17" s="661"/>
      <c r="AG17" s="661"/>
      <c r="AH17" s="661"/>
      <c r="AI17" s="661"/>
      <c r="AJ17" s="662"/>
      <c r="AK17" s="660" t="s">
        <v>661</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27"/>
      <c r="H18" s="728"/>
      <c r="I18" s="716" t="s">
        <v>20</v>
      </c>
      <c r="J18" s="717"/>
      <c r="K18" s="717"/>
      <c r="L18" s="717"/>
      <c r="M18" s="717"/>
      <c r="N18" s="717"/>
      <c r="O18" s="718"/>
      <c r="P18" s="881">
        <f>SUM(P13:V17)</f>
        <v>398</v>
      </c>
      <c r="Q18" s="882"/>
      <c r="R18" s="882"/>
      <c r="S18" s="882"/>
      <c r="T18" s="882"/>
      <c r="U18" s="882"/>
      <c r="V18" s="883"/>
      <c r="W18" s="881">
        <f>SUM(W13:AC17)</f>
        <v>392</v>
      </c>
      <c r="X18" s="882"/>
      <c r="Y18" s="882"/>
      <c r="Z18" s="882"/>
      <c r="AA18" s="882"/>
      <c r="AB18" s="882"/>
      <c r="AC18" s="883"/>
      <c r="AD18" s="881">
        <f>SUM(AD13:AJ17)</f>
        <v>424</v>
      </c>
      <c r="AE18" s="882"/>
      <c r="AF18" s="882"/>
      <c r="AG18" s="882"/>
      <c r="AH18" s="882"/>
      <c r="AI18" s="882"/>
      <c r="AJ18" s="883"/>
      <c r="AK18" s="881">
        <f>SUM(AK13:AQ17)</f>
        <v>426</v>
      </c>
      <c r="AL18" s="882"/>
      <c r="AM18" s="882"/>
      <c r="AN18" s="882"/>
      <c r="AO18" s="882"/>
      <c r="AP18" s="882"/>
      <c r="AQ18" s="883"/>
      <c r="AR18" s="881">
        <f>SUM(AR13:AX17)</f>
        <v>425</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371</v>
      </c>
      <c r="Q19" s="661"/>
      <c r="R19" s="661"/>
      <c r="S19" s="661"/>
      <c r="T19" s="661"/>
      <c r="U19" s="661"/>
      <c r="V19" s="662"/>
      <c r="W19" s="660">
        <v>361</v>
      </c>
      <c r="X19" s="661"/>
      <c r="Y19" s="661"/>
      <c r="Z19" s="661"/>
      <c r="AA19" s="661"/>
      <c r="AB19" s="661"/>
      <c r="AC19" s="662"/>
      <c r="AD19" s="660">
        <v>398</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9">
        <f>IF(P18=0, "-", SUM(P19)/P18)</f>
        <v>0.93216080402010049</v>
      </c>
      <c r="Q20" s="319"/>
      <c r="R20" s="319"/>
      <c r="S20" s="319"/>
      <c r="T20" s="319"/>
      <c r="U20" s="319"/>
      <c r="V20" s="319"/>
      <c r="W20" s="319">
        <f t="shared" ref="W20" si="0">IF(W18=0, "-", SUM(W19)/W18)</f>
        <v>0.92091836734693877</v>
      </c>
      <c r="X20" s="319"/>
      <c r="Y20" s="319"/>
      <c r="Z20" s="319"/>
      <c r="AA20" s="319"/>
      <c r="AB20" s="319"/>
      <c r="AC20" s="319"/>
      <c r="AD20" s="319">
        <f t="shared" ref="AD20" si="1">IF(AD18=0, "-", SUM(AD19)/AD18)</f>
        <v>0.93867924528301883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61"/>
      <c r="G21" s="317" t="s">
        <v>358</v>
      </c>
      <c r="H21" s="318"/>
      <c r="I21" s="318"/>
      <c r="J21" s="318"/>
      <c r="K21" s="318"/>
      <c r="L21" s="318"/>
      <c r="M21" s="318"/>
      <c r="N21" s="318"/>
      <c r="O21" s="318"/>
      <c r="P21" s="319">
        <f>IF(P19=0, "-", SUM(P19)/SUM(P13,P14))</f>
        <v>0.93216080402010049</v>
      </c>
      <c r="Q21" s="319"/>
      <c r="R21" s="319"/>
      <c r="S21" s="319"/>
      <c r="T21" s="319"/>
      <c r="U21" s="319"/>
      <c r="V21" s="319"/>
      <c r="W21" s="319">
        <f t="shared" ref="W21" si="2">IF(W19=0, "-", SUM(W19)/SUM(W13,W14))</f>
        <v>0.92091836734693877</v>
      </c>
      <c r="X21" s="319"/>
      <c r="Y21" s="319"/>
      <c r="Z21" s="319"/>
      <c r="AA21" s="319"/>
      <c r="AB21" s="319"/>
      <c r="AC21" s="319"/>
      <c r="AD21" s="319">
        <f t="shared" ref="AD21" si="3">IF(AD19=0, "-", SUM(AD19)/SUM(AD13,AD14))</f>
        <v>0.93867924528301883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433</v>
      </c>
      <c r="B22" s="971"/>
      <c r="C22" s="971"/>
      <c r="D22" s="971"/>
      <c r="E22" s="971"/>
      <c r="F22" s="972"/>
      <c r="G22" s="966" t="s">
        <v>337</v>
      </c>
      <c r="H22" s="223"/>
      <c r="I22" s="223"/>
      <c r="J22" s="223"/>
      <c r="K22" s="223"/>
      <c r="L22" s="223"/>
      <c r="M22" s="223"/>
      <c r="N22" s="223"/>
      <c r="O22" s="224"/>
      <c r="P22" s="939" t="s">
        <v>434</v>
      </c>
      <c r="Q22" s="223"/>
      <c r="R22" s="223"/>
      <c r="S22" s="223"/>
      <c r="T22" s="223"/>
      <c r="U22" s="223"/>
      <c r="V22" s="224"/>
      <c r="W22" s="939" t="s">
        <v>435</v>
      </c>
      <c r="X22" s="223"/>
      <c r="Y22" s="223"/>
      <c r="Z22" s="223"/>
      <c r="AA22" s="223"/>
      <c r="AB22" s="223"/>
      <c r="AC22" s="224"/>
      <c r="AD22" s="939" t="s">
        <v>336</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580</v>
      </c>
      <c r="H23" s="968"/>
      <c r="I23" s="968"/>
      <c r="J23" s="968"/>
      <c r="K23" s="968"/>
      <c r="L23" s="968"/>
      <c r="M23" s="968"/>
      <c r="N23" s="968"/>
      <c r="O23" s="969"/>
      <c r="P23" s="925">
        <v>320</v>
      </c>
      <c r="Q23" s="926"/>
      <c r="R23" s="926"/>
      <c r="S23" s="926"/>
      <c r="T23" s="926"/>
      <c r="U23" s="926"/>
      <c r="V23" s="940"/>
      <c r="W23" s="925">
        <v>320</v>
      </c>
      <c r="X23" s="926"/>
      <c r="Y23" s="926"/>
      <c r="Z23" s="926"/>
      <c r="AA23" s="926"/>
      <c r="AB23" s="926"/>
      <c r="AC23" s="940"/>
      <c r="AD23" s="980" t="s">
        <v>658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41" t="s">
        <v>576</v>
      </c>
      <c r="H24" s="942"/>
      <c r="I24" s="942"/>
      <c r="J24" s="942"/>
      <c r="K24" s="942"/>
      <c r="L24" s="942"/>
      <c r="M24" s="942"/>
      <c r="N24" s="942"/>
      <c r="O24" s="943"/>
      <c r="P24" s="660">
        <v>71</v>
      </c>
      <c r="Q24" s="661"/>
      <c r="R24" s="661"/>
      <c r="S24" s="661"/>
      <c r="T24" s="661"/>
      <c r="U24" s="661"/>
      <c r="V24" s="662"/>
      <c r="W24" s="660">
        <v>72</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41" t="s">
        <v>577</v>
      </c>
      <c r="H25" s="942"/>
      <c r="I25" s="942"/>
      <c r="J25" s="942"/>
      <c r="K25" s="942"/>
      <c r="L25" s="942"/>
      <c r="M25" s="942"/>
      <c r="N25" s="942"/>
      <c r="O25" s="943"/>
      <c r="P25" s="660">
        <v>17</v>
      </c>
      <c r="Q25" s="661"/>
      <c r="R25" s="661"/>
      <c r="S25" s="661"/>
      <c r="T25" s="661"/>
      <c r="U25" s="661"/>
      <c r="V25" s="662"/>
      <c r="W25" s="660">
        <v>16</v>
      </c>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41" t="s">
        <v>578</v>
      </c>
      <c r="H26" s="942"/>
      <c r="I26" s="942"/>
      <c r="J26" s="942"/>
      <c r="K26" s="942"/>
      <c r="L26" s="942"/>
      <c r="M26" s="942"/>
      <c r="N26" s="942"/>
      <c r="O26" s="943"/>
      <c r="P26" s="660">
        <v>15</v>
      </c>
      <c r="Q26" s="661"/>
      <c r="R26" s="661"/>
      <c r="S26" s="661"/>
      <c r="T26" s="661"/>
      <c r="U26" s="661"/>
      <c r="V26" s="662"/>
      <c r="W26" s="660">
        <v>16</v>
      </c>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41" t="s">
        <v>579</v>
      </c>
      <c r="H27" s="942"/>
      <c r="I27" s="942"/>
      <c r="J27" s="942"/>
      <c r="K27" s="942"/>
      <c r="L27" s="942"/>
      <c r="M27" s="942"/>
      <c r="N27" s="942"/>
      <c r="O27" s="943"/>
      <c r="P27" s="660">
        <v>1</v>
      </c>
      <c r="Q27" s="661"/>
      <c r="R27" s="661"/>
      <c r="S27" s="661"/>
      <c r="T27" s="661"/>
      <c r="U27" s="661"/>
      <c r="V27" s="662"/>
      <c r="W27" s="660">
        <v>1</v>
      </c>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44" t="s">
        <v>341</v>
      </c>
      <c r="H28" s="945"/>
      <c r="I28" s="945"/>
      <c r="J28" s="945"/>
      <c r="K28" s="945"/>
      <c r="L28" s="945"/>
      <c r="M28" s="945"/>
      <c r="N28" s="945"/>
      <c r="O28" s="946"/>
      <c r="P28" s="881">
        <f>P29-SUM(P23:P27)</f>
        <v>2</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47" t="s">
        <v>338</v>
      </c>
      <c r="H29" s="948"/>
      <c r="I29" s="948"/>
      <c r="J29" s="948"/>
      <c r="K29" s="948"/>
      <c r="L29" s="948"/>
      <c r="M29" s="948"/>
      <c r="N29" s="948"/>
      <c r="O29" s="949"/>
      <c r="P29" s="660">
        <f>AK13</f>
        <v>426</v>
      </c>
      <c r="Q29" s="661"/>
      <c r="R29" s="661"/>
      <c r="S29" s="661"/>
      <c r="T29" s="661"/>
      <c r="U29" s="661"/>
      <c r="V29" s="662"/>
      <c r="W29" s="953">
        <f>AR13</f>
        <v>425</v>
      </c>
      <c r="X29" s="954"/>
      <c r="Y29" s="954"/>
      <c r="Z29" s="954"/>
      <c r="AA29" s="954"/>
      <c r="AB29" s="954"/>
      <c r="AC29" s="955"/>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353</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397</v>
      </c>
      <c r="AF30" s="862"/>
      <c r="AG30" s="862"/>
      <c r="AH30" s="863"/>
      <c r="AI30" s="861" t="s">
        <v>419</v>
      </c>
      <c r="AJ30" s="862"/>
      <c r="AK30" s="862"/>
      <c r="AL30" s="863"/>
      <c r="AM30" s="921" t="s">
        <v>424</v>
      </c>
      <c r="AN30" s="921"/>
      <c r="AO30" s="921"/>
      <c r="AP30" s="861"/>
      <c r="AQ30" s="767" t="s">
        <v>235</v>
      </c>
      <c r="AR30" s="768"/>
      <c r="AS30" s="768"/>
      <c r="AT30" s="769"/>
      <c r="AU30" s="774" t="s">
        <v>134</v>
      </c>
      <c r="AV30" s="774"/>
      <c r="AW30" s="774"/>
      <c r="AX30" s="922"/>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593" t="s">
        <v>581</v>
      </c>
      <c r="AR31" s="202"/>
      <c r="AS31" s="135" t="s">
        <v>236</v>
      </c>
      <c r="AT31" s="136"/>
      <c r="AU31" s="201">
        <v>2</v>
      </c>
      <c r="AV31" s="201"/>
      <c r="AW31" s="401" t="s">
        <v>181</v>
      </c>
      <c r="AX31" s="402"/>
    </row>
    <row r="32" spans="1:50" ht="23.25" customHeight="1" x14ac:dyDescent="0.15">
      <c r="A32" s="406"/>
      <c r="B32" s="404"/>
      <c r="C32" s="404"/>
      <c r="D32" s="404"/>
      <c r="E32" s="404"/>
      <c r="F32" s="405"/>
      <c r="G32" s="567" t="s">
        <v>583</v>
      </c>
      <c r="H32" s="568"/>
      <c r="I32" s="568"/>
      <c r="J32" s="568"/>
      <c r="K32" s="568"/>
      <c r="L32" s="568"/>
      <c r="M32" s="568"/>
      <c r="N32" s="568"/>
      <c r="O32" s="569"/>
      <c r="P32" s="107" t="s">
        <v>585</v>
      </c>
      <c r="Q32" s="107"/>
      <c r="R32" s="107"/>
      <c r="S32" s="107"/>
      <c r="T32" s="107"/>
      <c r="U32" s="107"/>
      <c r="V32" s="107"/>
      <c r="W32" s="107"/>
      <c r="X32" s="108"/>
      <c r="Y32" s="477" t="s">
        <v>12</v>
      </c>
      <c r="Z32" s="537"/>
      <c r="AA32" s="538"/>
      <c r="AB32" s="467" t="s">
        <v>586</v>
      </c>
      <c r="AC32" s="467"/>
      <c r="AD32" s="467"/>
      <c r="AE32" s="219">
        <v>3839</v>
      </c>
      <c r="AF32" s="220"/>
      <c r="AG32" s="220"/>
      <c r="AH32" s="220"/>
      <c r="AI32" s="219">
        <v>3925</v>
      </c>
      <c r="AJ32" s="220"/>
      <c r="AK32" s="220"/>
      <c r="AL32" s="220"/>
      <c r="AM32" s="219">
        <v>3928</v>
      </c>
      <c r="AN32" s="220"/>
      <c r="AO32" s="220"/>
      <c r="AP32" s="220"/>
      <c r="AQ32" s="343" t="s">
        <v>581</v>
      </c>
      <c r="AR32" s="209"/>
      <c r="AS32" s="209"/>
      <c r="AT32" s="344"/>
      <c r="AU32" s="220" t="s">
        <v>574</v>
      </c>
      <c r="AV32" s="220"/>
      <c r="AW32" s="220"/>
      <c r="AX32" s="222"/>
    </row>
    <row r="33" spans="1:50" ht="23.25" customHeight="1" x14ac:dyDescent="0.15">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21" t="s">
        <v>54</v>
      </c>
      <c r="Z33" s="422"/>
      <c r="AA33" s="423"/>
      <c r="AB33" s="529" t="s">
        <v>586</v>
      </c>
      <c r="AC33" s="529"/>
      <c r="AD33" s="529"/>
      <c r="AE33" s="219">
        <v>3430</v>
      </c>
      <c r="AF33" s="220"/>
      <c r="AG33" s="220"/>
      <c r="AH33" s="220"/>
      <c r="AI33" s="219">
        <v>3820</v>
      </c>
      <c r="AJ33" s="220"/>
      <c r="AK33" s="220"/>
      <c r="AL33" s="220"/>
      <c r="AM33" s="219">
        <v>3862</v>
      </c>
      <c r="AN33" s="220"/>
      <c r="AO33" s="220"/>
      <c r="AP33" s="220"/>
      <c r="AQ33" s="343" t="s">
        <v>574</v>
      </c>
      <c r="AR33" s="209"/>
      <c r="AS33" s="209"/>
      <c r="AT33" s="344"/>
      <c r="AU33" s="220">
        <v>3981</v>
      </c>
      <c r="AV33" s="220"/>
      <c r="AW33" s="220"/>
      <c r="AX33" s="222"/>
    </row>
    <row r="34" spans="1:50" ht="23.25" customHeight="1" x14ac:dyDescent="0.15">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21" t="s">
        <v>13</v>
      </c>
      <c r="Z34" s="422"/>
      <c r="AA34" s="423"/>
      <c r="AB34" s="562" t="s">
        <v>182</v>
      </c>
      <c r="AC34" s="562"/>
      <c r="AD34" s="562"/>
      <c r="AE34" s="219">
        <v>111.9</v>
      </c>
      <c r="AF34" s="220"/>
      <c r="AG34" s="220"/>
      <c r="AH34" s="220"/>
      <c r="AI34" s="219">
        <v>102.7</v>
      </c>
      <c r="AJ34" s="220"/>
      <c r="AK34" s="220"/>
      <c r="AL34" s="220"/>
      <c r="AM34" s="219">
        <v>101.7</v>
      </c>
      <c r="AN34" s="220"/>
      <c r="AO34" s="220"/>
      <c r="AP34" s="220"/>
      <c r="AQ34" s="343" t="s">
        <v>582</v>
      </c>
      <c r="AR34" s="209"/>
      <c r="AS34" s="209"/>
      <c r="AT34" s="344"/>
      <c r="AU34" s="220" t="s">
        <v>584</v>
      </c>
      <c r="AV34" s="220"/>
      <c r="AW34" s="220"/>
      <c r="AX34" s="222"/>
    </row>
    <row r="35" spans="1:50" ht="23.25" customHeight="1" x14ac:dyDescent="0.15">
      <c r="A35" s="227" t="s">
        <v>385</v>
      </c>
      <c r="B35" s="228"/>
      <c r="C35" s="228"/>
      <c r="D35" s="228"/>
      <c r="E35" s="228"/>
      <c r="F35" s="229"/>
      <c r="G35" s="233" t="s">
        <v>648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hidden="1" customHeight="1" x14ac:dyDescent="0.15">
      <c r="A37" s="770" t="s">
        <v>353</v>
      </c>
      <c r="B37" s="771"/>
      <c r="C37" s="771"/>
      <c r="D37" s="771"/>
      <c r="E37" s="771"/>
      <c r="F37" s="772"/>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397</v>
      </c>
      <c r="AF37" s="246"/>
      <c r="AG37" s="246"/>
      <c r="AH37" s="247"/>
      <c r="AI37" s="245" t="s">
        <v>395</v>
      </c>
      <c r="AJ37" s="246"/>
      <c r="AK37" s="246"/>
      <c r="AL37" s="247"/>
      <c r="AM37" s="251" t="s">
        <v>424</v>
      </c>
      <c r="AN37" s="251"/>
      <c r="AO37" s="251"/>
      <c r="AP37" s="251"/>
      <c r="AQ37" s="153" t="s">
        <v>235</v>
      </c>
      <c r="AR37" s="154"/>
      <c r="AS37" s="154"/>
      <c r="AT37" s="155"/>
      <c r="AU37" s="417" t="s">
        <v>134</v>
      </c>
      <c r="AV37" s="417"/>
      <c r="AW37" s="417"/>
      <c r="AX37" s="916"/>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593"/>
      <c r="AR38" s="202"/>
      <c r="AS38" s="135" t="s">
        <v>236</v>
      </c>
      <c r="AT38" s="136"/>
      <c r="AU38" s="201"/>
      <c r="AV38" s="201"/>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7" t="s">
        <v>12</v>
      </c>
      <c r="Z39" s="537"/>
      <c r="AA39" s="538"/>
      <c r="AB39" s="467"/>
      <c r="AC39" s="467"/>
      <c r="AD39" s="467"/>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3.25" hidden="1" customHeight="1" x14ac:dyDescent="0.15">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21" t="s">
        <v>54</v>
      </c>
      <c r="Z40" s="422"/>
      <c r="AA40" s="423"/>
      <c r="AB40" s="529"/>
      <c r="AC40" s="529"/>
      <c r="AD40" s="52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3.25" hidden="1" customHeight="1" x14ac:dyDescent="0.15">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21" t="s">
        <v>13</v>
      </c>
      <c r="Z41" s="422"/>
      <c r="AA41" s="423"/>
      <c r="AB41" s="562" t="s">
        <v>182</v>
      </c>
      <c r="AC41" s="562"/>
      <c r="AD41" s="562"/>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ht="23.25" hidden="1" customHeight="1" x14ac:dyDescent="0.15">
      <c r="A42" s="227" t="s">
        <v>385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0" t="s">
        <v>353</v>
      </c>
      <c r="B44" s="771"/>
      <c r="C44" s="771"/>
      <c r="D44" s="771"/>
      <c r="E44" s="771"/>
      <c r="F44" s="772"/>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397</v>
      </c>
      <c r="AF44" s="246"/>
      <c r="AG44" s="246"/>
      <c r="AH44" s="247"/>
      <c r="AI44" s="245" t="s">
        <v>395</v>
      </c>
      <c r="AJ44" s="246"/>
      <c r="AK44" s="246"/>
      <c r="AL44" s="247"/>
      <c r="AM44" s="251" t="s">
        <v>424</v>
      </c>
      <c r="AN44" s="251"/>
      <c r="AO44" s="251"/>
      <c r="AP44" s="251"/>
      <c r="AQ44" s="153" t="s">
        <v>235</v>
      </c>
      <c r="AR44" s="154"/>
      <c r="AS44" s="154"/>
      <c r="AT44" s="155"/>
      <c r="AU44" s="417" t="s">
        <v>134</v>
      </c>
      <c r="AV44" s="417"/>
      <c r="AW44" s="417"/>
      <c r="AX44" s="916"/>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593"/>
      <c r="AR45" s="202"/>
      <c r="AS45" s="135" t="s">
        <v>236</v>
      </c>
      <c r="AT45" s="136"/>
      <c r="AU45" s="201"/>
      <c r="AV45" s="201"/>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7" t="s">
        <v>12</v>
      </c>
      <c r="Z46" s="537"/>
      <c r="AA46" s="538"/>
      <c r="AB46" s="467"/>
      <c r="AC46" s="467"/>
      <c r="AD46" s="467"/>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3.25" hidden="1" customHeight="1" x14ac:dyDescent="0.15">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21" t="s">
        <v>54</v>
      </c>
      <c r="Z47" s="422"/>
      <c r="AA47" s="423"/>
      <c r="AB47" s="529"/>
      <c r="AC47" s="529"/>
      <c r="AD47" s="52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3.25" hidden="1" customHeight="1" x14ac:dyDescent="0.15">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21" t="s">
        <v>13</v>
      </c>
      <c r="Z48" s="422"/>
      <c r="AA48" s="423"/>
      <c r="AB48" s="562" t="s">
        <v>182</v>
      </c>
      <c r="AC48" s="562"/>
      <c r="AD48" s="562"/>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ht="23.25" hidden="1" customHeight="1" x14ac:dyDescent="0.15">
      <c r="A49" s="227" t="s">
        <v>385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397</v>
      </c>
      <c r="AF51" s="246"/>
      <c r="AG51" s="246"/>
      <c r="AH51" s="247"/>
      <c r="AI51" s="245" t="s">
        <v>395</v>
      </c>
      <c r="AJ51" s="246"/>
      <c r="AK51" s="246"/>
      <c r="AL51" s="247"/>
      <c r="AM51" s="251" t="s">
        <v>424</v>
      </c>
      <c r="AN51" s="251"/>
      <c r="AO51" s="251"/>
      <c r="AP51" s="251"/>
      <c r="AQ51" s="153" t="s">
        <v>235</v>
      </c>
      <c r="AR51" s="154"/>
      <c r="AS51" s="154"/>
      <c r="AT51" s="155"/>
      <c r="AU51" s="930" t="s">
        <v>134</v>
      </c>
      <c r="AV51" s="930"/>
      <c r="AW51" s="930"/>
      <c r="AX51" s="931"/>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593"/>
      <c r="AR52" s="202"/>
      <c r="AS52" s="135" t="s">
        <v>236</v>
      </c>
      <c r="AT52" s="136"/>
      <c r="AU52" s="201"/>
      <c r="AV52" s="201"/>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7" t="s">
        <v>12</v>
      </c>
      <c r="Z53" s="537"/>
      <c r="AA53" s="538"/>
      <c r="AB53" s="467"/>
      <c r="AC53" s="467"/>
      <c r="AD53" s="467"/>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15">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21" t="s">
        <v>54</v>
      </c>
      <c r="Z54" s="422"/>
      <c r="AA54" s="423"/>
      <c r="AB54" s="529"/>
      <c r="AC54" s="529"/>
      <c r="AD54" s="52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15">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21" t="s">
        <v>13</v>
      </c>
      <c r="Z55" s="422"/>
      <c r="AA55" s="423"/>
      <c r="AB55" s="597" t="s">
        <v>14</v>
      </c>
      <c r="AC55" s="597"/>
      <c r="AD55" s="597"/>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15">
      <c r="A56" s="227" t="s">
        <v>385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397</v>
      </c>
      <c r="AF58" s="246"/>
      <c r="AG58" s="246"/>
      <c r="AH58" s="247"/>
      <c r="AI58" s="245" t="s">
        <v>395</v>
      </c>
      <c r="AJ58" s="246"/>
      <c r="AK58" s="246"/>
      <c r="AL58" s="247"/>
      <c r="AM58" s="251" t="s">
        <v>424</v>
      </c>
      <c r="AN58" s="251"/>
      <c r="AO58" s="251"/>
      <c r="AP58" s="251"/>
      <c r="AQ58" s="153" t="s">
        <v>235</v>
      </c>
      <c r="AR58" s="154"/>
      <c r="AS58" s="154"/>
      <c r="AT58" s="155"/>
      <c r="AU58" s="930" t="s">
        <v>134</v>
      </c>
      <c r="AV58" s="930"/>
      <c r="AW58" s="930"/>
      <c r="AX58" s="931"/>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593"/>
      <c r="AR59" s="202"/>
      <c r="AS59" s="135" t="s">
        <v>236</v>
      </c>
      <c r="AT59" s="136"/>
      <c r="AU59" s="201"/>
      <c r="AV59" s="201"/>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7" t="s">
        <v>12</v>
      </c>
      <c r="Z60" s="537"/>
      <c r="AA60" s="538"/>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21" t="s">
        <v>54</v>
      </c>
      <c r="Z61" s="422"/>
      <c r="AA61" s="423"/>
      <c r="AB61" s="529"/>
      <c r="AC61" s="529"/>
      <c r="AD61" s="5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21" t="s">
        <v>13</v>
      </c>
      <c r="Z62" s="422"/>
      <c r="AA62" s="423"/>
      <c r="AB62" s="562" t="s">
        <v>14</v>
      </c>
      <c r="AC62" s="562"/>
      <c r="AD62" s="562"/>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15">
      <c r="A63" s="227" t="s">
        <v>385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354</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349</v>
      </c>
      <c r="X65" s="494"/>
      <c r="Y65" s="497"/>
      <c r="Z65" s="497"/>
      <c r="AA65" s="498"/>
      <c r="AB65" s="239" t="s">
        <v>11</v>
      </c>
      <c r="AC65" s="240"/>
      <c r="AD65" s="241"/>
      <c r="AE65" s="245" t="s">
        <v>397</v>
      </c>
      <c r="AF65" s="246"/>
      <c r="AG65" s="246"/>
      <c r="AH65" s="247"/>
      <c r="AI65" s="245" t="s">
        <v>395</v>
      </c>
      <c r="AJ65" s="246"/>
      <c r="AK65" s="246"/>
      <c r="AL65" s="247"/>
      <c r="AM65" s="251" t="s">
        <v>424</v>
      </c>
      <c r="AN65" s="251"/>
      <c r="AO65" s="251"/>
      <c r="AP65" s="251"/>
      <c r="AQ65" s="239" t="s">
        <v>235</v>
      </c>
      <c r="AR65" s="240"/>
      <c r="AS65" s="240"/>
      <c r="AT65" s="241"/>
      <c r="AU65" s="253" t="s">
        <v>134</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352</v>
      </c>
      <c r="AX66" s="255"/>
    </row>
    <row r="67" spans="1:50" ht="23.25" hidden="1" customHeight="1" x14ac:dyDescent="0.15">
      <c r="A67" s="481"/>
      <c r="B67" s="482"/>
      <c r="C67" s="482"/>
      <c r="D67" s="482"/>
      <c r="E67" s="482"/>
      <c r="F67" s="483"/>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359</v>
      </c>
      <c r="B70" s="482"/>
      <c r="C70" s="482"/>
      <c r="D70" s="482"/>
      <c r="E70" s="482"/>
      <c r="F70" s="483"/>
      <c r="G70" s="257" t="s">
        <v>238</v>
      </c>
      <c r="H70" s="308"/>
      <c r="I70" s="308"/>
      <c r="J70" s="308"/>
      <c r="K70" s="308"/>
      <c r="L70" s="308"/>
      <c r="M70" s="308"/>
      <c r="N70" s="308"/>
      <c r="O70" s="308"/>
      <c r="P70" s="308"/>
      <c r="Q70" s="308"/>
      <c r="R70" s="308"/>
      <c r="S70" s="308"/>
      <c r="T70" s="308"/>
      <c r="U70" s="308"/>
      <c r="V70" s="308"/>
      <c r="W70" s="311" t="s">
        <v>374</v>
      </c>
      <c r="X70" s="312"/>
      <c r="Y70" s="271" t="s">
        <v>12</v>
      </c>
      <c r="Z70" s="271"/>
      <c r="AA70" s="272"/>
      <c r="AB70" s="273" t="s">
        <v>375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354</v>
      </c>
      <c r="B73" s="513"/>
      <c r="C73" s="513"/>
      <c r="D73" s="513"/>
      <c r="E73" s="513"/>
      <c r="F73" s="514"/>
      <c r="G73" s="585"/>
      <c r="H73" s="132" t="s">
        <v>146</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5" t="s">
        <v>397</v>
      </c>
      <c r="AF73" s="246"/>
      <c r="AG73" s="246"/>
      <c r="AH73" s="247"/>
      <c r="AI73" s="245" t="s">
        <v>395</v>
      </c>
      <c r="AJ73" s="246"/>
      <c r="AK73" s="246"/>
      <c r="AL73" s="247"/>
      <c r="AM73" s="251" t="s">
        <v>424</v>
      </c>
      <c r="AN73" s="251"/>
      <c r="AO73" s="251"/>
      <c r="AP73" s="251"/>
      <c r="AQ73" s="161" t="s">
        <v>235</v>
      </c>
      <c r="AR73" s="132"/>
      <c r="AS73" s="132"/>
      <c r="AT73" s="133"/>
      <c r="AU73" s="137" t="s">
        <v>134</v>
      </c>
      <c r="AV73" s="138"/>
      <c r="AW73" s="138"/>
      <c r="AX73" s="139"/>
    </row>
    <row r="74" spans="1:50" ht="18.75" hidden="1" customHeight="1" x14ac:dyDescent="0.15">
      <c r="A74" s="515"/>
      <c r="B74" s="516"/>
      <c r="C74" s="516"/>
      <c r="D74" s="516"/>
      <c r="E74" s="516"/>
      <c r="F74" s="517"/>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3"/>
      <c r="AR74" s="202"/>
      <c r="AS74" s="135" t="s">
        <v>236</v>
      </c>
      <c r="AT74" s="136"/>
      <c r="AU74" s="593"/>
      <c r="AV74" s="202"/>
      <c r="AW74" s="135" t="s">
        <v>181</v>
      </c>
      <c r="AX74" s="197"/>
    </row>
    <row r="75" spans="1:50" ht="23.25" hidden="1" customHeight="1" x14ac:dyDescent="0.15">
      <c r="A75" s="515"/>
      <c r="B75" s="516"/>
      <c r="C75" s="516"/>
      <c r="D75" s="516"/>
      <c r="E75" s="516"/>
      <c r="F75" s="517"/>
      <c r="G75" s="612"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15">
      <c r="A76" s="515"/>
      <c r="B76" s="516"/>
      <c r="C76" s="516"/>
      <c r="D76" s="516"/>
      <c r="E76" s="516"/>
      <c r="F76" s="517"/>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15">
      <c r="A77" s="515"/>
      <c r="B77" s="516"/>
      <c r="C77" s="516"/>
      <c r="D77" s="516"/>
      <c r="E77" s="516"/>
      <c r="F77" s="517"/>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3"/>
      <c r="AF77" s="894"/>
      <c r="AG77" s="894"/>
      <c r="AH77" s="894"/>
      <c r="AI77" s="893"/>
      <c r="AJ77" s="894"/>
      <c r="AK77" s="894"/>
      <c r="AL77" s="894"/>
      <c r="AM77" s="893"/>
      <c r="AN77" s="894"/>
      <c r="AO77" s="894"/>
      <c r="AP77" s="894"/>
      <c r="AQ77" s="343"/>
      <c r="AR77" s="209"/>
      <c r="AS77" s="209"/>
      <c r="AT77" s="344"/>
      <c r="AU77" s="220"/>
      <c r="AV77" s="220"/>
      <c r="AW77" s="220"/>
      <c r="AX77" s="222"/>
    </row>
    <row r="78" spans="1:50" ht="69.75" hidden="1" customHeight="1" x14ac:dyDescent="0.15">
      <c r="A78" s="337" t="s">
        <v>388</v>
      </c>
      <c r="B78" s="338"/>
      <c r="C78" s="338"/>
      <c r="D78" s="338"/>
      <c r="E78" s="335" t="s">
        <v>332</v>
      </c>
      <c r="F78" s="336"/>
      <c r="G78" s="56" t="s">
        <v>238</v>
      </c>
      <c r="H78" s="590"/>
      <c r="I78" s="591"/>
      <c r="J78" s="591"/>
      <c r="K78" s="591"/>
      <c r="L78" s="591"/>
      <c r="M78" s="591"/>
      <c r="N78" s="591"/>
      <c r="O78" s="592"/>
      <c r="P78" s="149"/>
      <c r="Q78" s="149"/>
      <c r="R78" s="149"/>
      <c r="S78" s="149"/>
      <c r="T78" s="149"/>
      <c r="U78" s="149"/>
      <c r="V78" s="149"/>
      <c r="W78" s="149"/>
      <c r="X78" s="149"/>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348</v>
      </c>
      <c r="AP79" s="280"/>
      <c r="AQ79" s="280"/>
      <c r="AR79" s="80" t="s">
        <v>346</v>
      </c>
      <c r="AS79" s="279"/>
      <c r="AT79" s="280"/>
      <c r="AU79" s="280"/>
      <c r="AV79" s="280"/>
      <c r="AW79" s="280"/>
      <c r="AX79" s="962"/>
    </row>
    <row r="80" spans="1:50" ht="18.75" hidden="1" customHeight="1" x14ac:dyDescent="0.15">
      <c r="A80" s="867"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436</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3"/>
      <c r="C82" s="434"/>
      <c r="D82" s="434"/>
      <c r="E82" s="434"/>
      <c r="F82" s="43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33"/>
      <c r="C83" s="434"/>
      <c r="D83" s="434"/>
      <c r="E83" s="434"/>
      <c r="F83" s="43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34"/>
      <c r="C84" s="535"/>
      <c r="D84" s="535"/>
      <c r="E84" s="535"/>
      <c r="F84" s="53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6"/>
      <c r="Z85" s="167"/>
      <c r="AA85" s="168"/>
      <c r="AB85" s="245" t="s">
        <v>11</v>
      </c>
      <c r="AC85" s="246"/>
      <c r="AD85" s="247"/>
      <c r="AE85" s="245" t="s">
        <v>397</v>
      </c>
      <c r="AF85" s="246"/>
      <c r="AG85" s="246"/>
      <c r="AH85" s="247"/>
      <c r="AI85" s="245" t="s">
        <v>395</v>
      </c>
      <c r="AJ85" s="246"/>
      <c r="AK85" s="246"/>
      <c r="AL85" s="247"/>
      <c r="AM85" s="251" t="s">
        <v>424</v>
      </c>
      <c r="AN85" s="251"/>
      <c r="AO85" s="251"/>
      <c r="AP85" s="251"/>
      <c r="AQ85" s="161" t="s">
        <v>235</v>
      </c>
      <c r="AR85" s="132"/>
      <c r="AS85" s="132"/>
      <c r="AT85" s="133"/>
      <c r="AU85" s="539" t="s">
        <v>134</v>
      </c>
      <c r="AV85" s="539"/>
      <c r="AW85" s="539"/>
      <c r="AX85" s="540"/>
      <c r="AY85" s="10"/>
      <c r="AZ85" s="10"/>
      <c r="BA85" s="10"/>
      <c r="BB85" s="10"/>
      <c r="BC85" s="10"/>
    </row>
    <row r="86" spans="1:60" ht="18.75" hidden="1" customHeight="1" x14ac:dyDescent="0.15">
      <c r="A86" s="86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01" t="s">
        <v>181</v>
      </c>
      <c r="AX86" s="402"/>
      <c r="AY86" s="10"/>
      <c r="AZ86" s="10"/>
      <c r="BA86" s="10"/>
      <c r="BB86" s="10"/>
      <c r="BC86" s="10"/>
      <c r="BD86" s="10"/>
      <c r="BE86" s="10"/>
      <c r="BF86" s="10"/>
      <c r="BG86" s="10"/>
      <c r="BH86" s="10"/>
    </row>
    <row r="87" spans="1:60" ht="23.25" hidden="1" customHeight="1" x14ac:dyDescent="0.15">
      <c r="A87" s="868"/>
      <c r="B87" s="434"/>
      <c r="C87" s="434"/>
      <c r="D87" s="434"/>
      <c r="E87" s="434"/>
      <c r="F87" s="435"/>
      <c r="G87" s="106"/>
      <c r="H87" s="107"/>
      <c r="I87" s="107"/>
      <c r="J87" s="107"/>
      <c r="K87" s="107"/>
      <c r="L87" s="107"/>
      <c r="M87" s="107"/>
      <c r="N87" s="107"/>
      <c r="O87" s="108"/>
      <c r="P87" s="107"/>
      <c r="Q87" s="520"/>
      <c r="R87" s="520"/>
      <c r="S87" s="520"/>
      <c r="T87" s="520"/>
      <c r="U87" s="520"/>
      <c r="V87" s="520"/>
      <c r="W87" s="520"/>
      <c r="X87" s="521"/>
      <c r="Y87" s="564" t="s">
        <v>62</v>
      </c>
      <c r="Z87" s="565"/>
      <c r="AA87" s="566"/>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15">
      <c r="A88" s="868"/>
      <c r="B88" s="434"/>
      <c r="C88" s="434"/>
      <c r="D88" s="434"/>
      <c r="E88" s="434"/>
      <c r="F88" s="435"/>
      <c r="G88" s="109"/>
      <c r="H88" s="110"/>
      <c r="I88" s="110"/>
      <c r="J88" s="110"/>
      <c r="K88" s="110"/>
      <c r="L88" s="110"/>
      <c r="M88" s="110"/>
      <c r="N88" s="110"/>
      <c r="O88" s="111"/>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15">
      <c r="A89" s="868"/>
      <c r="B89" s="535"/>
      <c r="C89" s="535"/>
      <c r="D89" s="535"/>
      <c r="E89" s="535"/>
      <c r="F89" s="536"/>
      <c r="G89" s="112"/>
      <c r="H89" s="113"/>
      <c r="I89" s="113"/>
      <c r="J89" s="113"/>
      <c r="K89" s="113"/>
      <c r="L89" s="113"/>
      <c r="M89" s="113"/>
      <c r="N89" s="113"/>
      <c r="O89" s="114"/>
      <c r="P89" s="178"/>
      <c r="Q89" s="178"/>
      <c r="R89" s="178"/>
      <c r="S89" s="178"/>
      <c r="T89" s="178"/>
      <c r="U89" s="178"/>
      <c r="V89" s="178"/>
      <c r="W89" s="178"/>
      <c r="X89" s="563"/>
      <c r="Y89" s="464" t="s">
        <v>13</v>
      </c>
      <c r="Z89" s="465"/>
      <c r="AA89" s="466"/>
      <c r="AB89" s="597" t="s">
        <v>14</v>
      </c>
      <c r="AC89" s="597"/>
      <c r="AD89" s="597"/>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15">
      <c r="A90" s="86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6"/>
      <c r="Z90" s="167"/>
      <c r="AA90" s="168"/>
      <c r="AB90" s="245" t="s">
        <v>11</v>
      </c>
      <c r="AC90" s="246"/>
      <c r="AD90" s="247"/>
      <c r="AE90" s="245" t="s">
        <v>397</v>
      </c>
      <c r="AF90" s="246"/>
      <c r="AG90" s="246"/>
      <c r="AH90" s="247"/>
      <c r="AI90" s="245" t="s">
        <v>395</v>
      </c>
      <c r="AJ90" s="246"/>
      <c r="AK90" s="246"/>
      <c r="AL90" s="247"/>
      <c r="AM90" s="251" t="s">
        <v>424</v>
      </c>
      <c r="AN90" s="251"/>
      <c r="AO90" s="251"/>
      <c r="AP90" s="251"/>
      <c r="AQ90" s="161" t="s">
        <v>235</v>
      </c>
      <c r="AR90" s="132"/>
      <c r="AS90" s="132"/>
      <c r="AT90" s="133"/>
      <c r="AU90" s="539" t="s">
        <v>134</v>
      </c>
      <c r="AV90" s="539"/>
      <c r="AW90" s="539"/>
      <c r="AX90" s="540"/>
    </row>
    <row r="91" spans="1:60" ht="18.75" hidden="1" customHeight="1" x14ac:dyDescent="0.15">
      <c r="A91" s="86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01" t="s">
        <v>181</v>
      </c>
      <c r="AX91" s="402"/>
      <c r="AY91" s="10"/>
      <c r="AZ91" s="10"/>
      <c r="BA91" s="10"/>
      <c r="BB91" s="10"/>
      <c r="BC91" s="10"/>
    </row>
    <row r="92" spans="1:60" ht="23.25" hidden="1" customHeight="1" x14ac:dyDescent="0.15">
      <c r="A92" s="868"/>
      <c r="B92" s="434"/>
      <c r="C92" s="434"/>
      <c r="D92" s="434"/>
      <c r="E92" s="434"/>
      <c r="F92" s="435"/>
      <c r="G92" s="106"/>
      <c r="H92" s="107"/>
      <c r="I92" s="107"/>
      <c r="J92" s="107"/>
      <c r="K92" s="107"/>
      <c r="L92" s="107"/>
      <c r="M92" s="107"/>
      <c r="N92" s="107"/>
      <c r="O92" s="108"/>
      <c r="P92" s="107"/>
      <c r="Q92" s="520"/>
      <c r="R92" s="520"/>
      <c r="S92" s="520"/>
      <c r="T92" s="520"/>
      <c r="U92" s="520"/>
      <c r="V92" s="520"/>
      <c r="W92" s="520"/>
      <c r="X92" s="521"/>
      <c r="Y92" s="564" t="s">
        <v>62</v>
      </c>
      <c r="Z92" s="565"/>
      <c r="AA92" s="566"/>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15">
      <c r="A93" s="868"/>
      <c r="B93" s="434"/>
      <c r="C93" s="434"/>
      <c r="D93" s="434"/>
      <c r="E93" s="434"/>
      <c r="F93" s="435"/>
      <c r="G93" s="109"/>
      <c r="H93" s="110"/>
      <c r="I93" s="110"/>
      <c r="J93" s="110"/>
      <c r="K93" s="110"/>
      <c r="L93" s="110"/>
      <c r="M93" s="110"/>
      <c r="N93" s="110"/>
      <c r="O93" s="111"/>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15">
      <c r="A94" s="868"/>
      <c r="B94" s="535"/>
      <c r="C94" s="535"/>
      <c r="D94" s="535"/>
      <c r="E94" s="535"/>
      <c r="F94" s="536"/>
      <c r="G94" s="112"/>
      <c r="H94" s="113"/>
      <c r="I94" s="113"/>
      <c r="J94" s="113"/>
      <c r="K94" s="113"/>
      <c r="L94" s="113"/>
      <c r="M94" s="113"/>
      <c r="N94" s="113"/>
      <c r="O94" s="114"/>
      <c r="P94" s="178"/>
      <c r="Q94" s="178"/>
      <c r="R94" s="178"/>
      <c r="S94" s="178"/>
      <c r="T94" s="178"/>
      <c r="U94" s="178"/>
      <c r="V94" s="178"/>
      <c r="W94" s="178"/>
      <c r="X94" s="563"/>
      <c r="Y94" s="464" t="s">
        <v>13</v>
      </c>
      <c r="Z94" s="465"/>
      <c r="AA94" s="466"/>
      <c r="AB94" s="597" t="s">
        <v>14</v>
      </c>
      <c r="AC94" s="597"/>
      <c r="AD94" s="597"/>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15">
      <c r="A95" s="86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6"/>
      <c r="Z95" s="167"/>
      <c r="AA95" s="168"/>
      <c r="AB95" s="245" t="s">
        <v>11</v>
      </c>
      <c r="AC95" s="246"/>
      <c r="AD95" s="247"/>
      <c r="AE95" s="245" t="s">
        <v>397</v>
      </c>
      <c r="AF95" s="246"/>
      <c r="AG95" s="246"/>
      <c r="AH95" s="247"/>
      <c r="AI95" s="245" t="s">
        <v>395</v>
      </c>
      <c r="AJ95" s="246"/>
      <c r="AK95" s="246"/>
      <c r="AL95" s="247"/>
      <c r="AM95" s="251" t="s">
        <v>424</v>
      </c>
      <c r="AN95" s="251"/>
      <c r="AO95" s="251"/>
      <c r="AP95" s="251"/>
      <c r="AQ95" s="161" t="s">
        <v>235</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15">
      <c r="A96" s="86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01" t="s">
        <v>181</v>
      </c>
      <c r="AX96" s="402"/>
    </row>
    <row r="97" spans="1:60" ht="23.25" hidden="1" customHeight="1" x14ac:dyDescent="0.15">
      <c r="A97" s="868"/>
      <c r="B97" s="434"/>
      <c r="C97" s="434"/>
      <c r="D97" s="434"/>
      <c r="E97" s="434"/>
      <c r="F97" s="435"/>
      <c r="G97" s="106"/>
      <c r="H97" s="107"/>
      <c r="I97" s="107"/>
      <c r="J97" s="107"/>
      <c r="K97" s="107"/>
      <c r="L97" s="107"/>
      <c r="M97" s="107"/>
      <c r="N97" s="107"/>
      <c r="O97" s="108"/>
      <c r="P97" s="107"/>
      <c r="Q97" s="520"/>
      <c r="R97" s="520"/>
      <c r="S97" s="520"/>
      <c r="T97" s="520"/>
      <c r="U97" s="520"/>
      <c r="V97" s="520"/>
      <c r="W97" s="520"/>
      <c r="X97" s="521"/>
      <c r="Y97" s="564" t="s">
        <v>62</v>
      </c>
      <c r="Z97" s="565"/>
      <c r="AA97" s="566"/>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15">
      <c r="A98" s="868"/>
      <c r="B98" s="434"/>
      <c r="C98" s="434"/>
      <c r="D98" s="434"/>
      <c r="E98" s="434"/>
      <c r="F98" s="435"/>
      <c r="G98" s="109"/>
      <c r="H98" s="110"/>
      <c r="I98" s="110"/>
      <c r="J98" s="110"/>
      <c r="K98" s="110"/>
      <c r="L98" s="110"/>
      <c r="M98" s="110"/>
      <c r="N98" s="110"/>
      <c r="O98" s="111"/>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
      <c r="A99" s="869"/>
      <c r="B99" s="436"/>
      <c r="C99" s="436"/>
      <c r="D99" s="436"/>
      <c r="E99" s="436"/>
      <c r="F99" s="437"/>
      <c r="G99" s="583"/>
      <c r="H99" s="217"/>
      <c r="I99" s="217"/>
      <c r="J99" s="217"/>
      <c r="K99" s="217"/>
      <c r="L99" s="217"/>
      <c r="M99" s="217"/>
      <c r="N99" s="217"/>
      <c r="O99" s="584"/>
      <c r="P99" s="524"/>
      <c r="Q99" s="524"/>
      <c r="R99" s="524"/>
      <c r="S99" s="524"/>
      <c r="T99" s="524"/>
      <c r="U99" s="524"/>
      <c r="V99" s="524"/>
      <c r="W99" s="524"/>
      <c r="X99" s="525"/>
      <c r="Y99" s="898" t="s">
        <v>13</v>
      </c>
      <c r="Z99" s="899"/>
      <c r="AA99" s="900"/>
      <c r="AB99" s="895" t="s">
        <v>14</v>
      </c>
      <c r="AC99" s="896"/>
      <c r="AD99" s="89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7"/>
      <c r="Z100" s="858"/>
      <c r="AA100" s="859"/>
      <c r="AB100" s="487" t="s">
        <v>11</v>
      </c>
      <c r="AC100" s="487"/>
      <c r="AD100" s="487"/>
      <c r="AE100" s="545" t="s">
        <v>397</v>
      </c>
      <c r="AF100" s="546"/>
      <c r="AG100" s="546"/>
      <c r="AH100" s="547"/>
      <c r="AI100" s="545" t="s">
        <v>417</v>
      </c>
      <c r="AJ100" s="546"/>
      <c r="AK100" s="546"/>
      <c r="AL100" s="547"/>
      <c r="AM100" s="545" t="s">
        <v>424</v>
      </c>
      <c r="AN100" s="546"/>
      <c r="AO100" s="546"/>
      <c r="AP100" s="547"/>
      <c r="AQ100" s="321" t="s">
        <v>437</v>
      </c>
      <c r="AR100" s="322"/>
      <c r="AS100" s="322"/>
      <c r="AT100" s="323"/>
      <c r="AU100" s="321" t="s">
        <v>438</v>
      </c>
      <c r="AV100" s="322"/>
      <c r="AW100" s="322"/>
      <c r="AX100" s="324"/>
    </row>
    <row r="101" spans="1:60" ht="23.25" customHeight="1" x14ac:dyDescent="0.15">
      <c r="A101" s="428"/>
      <c r="B101" s="429"/>
      <c r="C101" s="429"/>
      <c r="D101" s="429"/>
      <c r="E101" s="429"/>
      <c r="F101" s="430"/>
      <c r="G101" s="107" t="s">
        <v>587</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7" t="s">
        <v>588</v>
      </c>
      <c r="AC101" s="467"/>
      <c r="AD101" s="467"/>
      <c r="AE101" s="219">
        <v>3624</v>
      </c>
      <c r="AF101" s="220"/>
      <c r="AG101" s="220"/>
      <c r="AH101" s="221"/>
      <c r="AI101" s="219">
        <v>4410</v>
      </c>
      <c r="AJ101" s="220"/>
      <c r="AK101" s="220"/>
      <c r="AL101" s="221"/>
      <c r="AM101" s="219">
        <v>4467</v>
      </c>
      <c r="AN101" s="220"/>
      <c r="AO101" s="220"/>
      <c r="AP101" s="221"/>
      <c r="AQ101" s="219" t="s">
        <v>574</v>
      </c>
      <c r="AR101" s="220"/>
      <c r="AS101" s="220"/>
      <c r="AT101" s="221"/>
      <c r="AU101" s="219"/>
      <c r="AV101" s="220"/>
      <c r="AW101" s="220"/>
      <c r="AX101" s="221"/>
    </row>
    <row r="102" spans="1:60" ht="23.25" customHeight="1" x14ac:dyDescent="0.15">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588</v>
      </c>
      <c r="AC102" s="467"/>
      <c r="AD102" s="467"/>
      <c r="AE102" s="424">
        <v>3450</v>
      </c>
      <c r="AF102" s="424"/>
      <c r="AG102" s="424"/>
      <c r="AH102" s="424"/>
      <c r="AI102" s="424">
        <v>3605</v>
      </c>
      <c r="AJ102" s="424"/>
      <c r="AK102" s="424"/>
      <c r="AL102" s="424"/>
      <c r="AM102" s="424">
        <v>3645</v>
      </c>
      <c r="AN102" s="424"/>
      <c r="AO102" s="424"/>
      <c r="AP102" s="424"/>
      <c r="AQ102" s="274">
        <v>3757</v>
      </c>
      <c r="AR102" s="275"/>
      <c r="AS102" s="275"/>
      <c r="AT102" s="320"/>
      <c r="AU102" s="274"/>
      <c r="AV102" s="275"/>
      <c r="AW102" s="275"/>
      <c r="AX102" s="320"/>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397</v>
      </c>
      <c r="AF103" s="422"/>
      <c r="AG103" s="422"/>
      <c r="AH103" s="423"/>
      <c r="AI103" s="421" t="s">
        <v>395</v>
      </c>
      <c r="AJ103" s="422"/>
      <c r="AK103" s="422"/>
      <c r="AL103" s="423"/>
      <c r="AM103" s="421" t="s">
        <v>424</v>
      </c>
      <c r="AN103" s="422"/>
      <c r="AO103" s="422"/>
      <c r="AP103" s="423"/>
      <c r="AQ103" s="285" t="s">
        <v>437</v>
      </c>
      <c r="AR103" s="286"/>
      <c r="AS103" s="286"/>
      <c r="AT103" s="325"/>
      <c r="AU103" s="285" t="s">
        <v>438</v>
      </c>
      <c r="AV103" s="286"/>
      <c r="AW103" s="286"/>
      <c r="AX103" s="287"/>
    </row>
    <row r="104" spans="1:60" ht="23.25" hidden="1" customHeight="1" x14ac:dyDescent="0.15">
      <c r="A104" s="428"/>
      <c r="B104" s="429"/>
      <c r="C104" s="429"/>
      <c r="D104" s="429"/>
      <c r="E104" s="429"/>
      <c r="F104" s="430"/>
      <c r="G104" s="107"/>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4"/>
      <c r="AA105" s="555"/>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397</v>
      </c>
      <c r="AF106" s="422"/>
      <c r="AG106" s="422"/>
      <c r="AH106" s="423"/>
      <c r="AI106" s="421" t="s">
        <v>395</v>
      </c>
      <c r="AJ106" s="422"/>
      <c r="AK106" s="422"/>
      <c r="AL106" s="423"/>
      <c r="AM106" s="421" t="s">
        <v>424</v>
      </c>
      <c r="AN106" s="422"/>
      <c r="AO106" s="422"/>
      <c r="AP106" s="423"/>
      <c r="AQ106" s="285" t="s">
        <v>437</v>
      </c>
      <c r="AR106" s="286"/>
      <c r="AS106" s="286"/>
      <c r="AT106" s="325"/>
      <c r="AU106" s="285" t="s">
        <v>438</v>
      </c>
      <c r="AV106" s="286"/>
      <c r="AW106" s="286"/>
      <c r="AX106" s="287"/>
    </row>
    <row r="107" spans="1:60" ht="23.25" hidden="1" customHeight="1" x14ac:dyDescent="0.15">
      <c r="A107" s="428"/>
      <c r="B107" s="429"/>
      <c r="C107" s="429"/>
      <c r="D107" s="429"/>
      <c r="E107" s="429"/>
      <c r="F107" s="430"/>
      <c r="G107" s="107"/>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51"/>
      <c r="AC107" s="552"/>
      <c r="AD107" s="553"/>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15">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4"/>
      <c r="AA108" s="555"/>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397</v>
      </c>
      <c r="AF109" s="422"/>
      <c r="AG109" s="422"/>
      <c r="AH109" s="423"/>
      <c r="AI109" s="421" t="s">
        <v>395</v>
      </c>
      <c r="AJ109" s="422"/>
      <c r="AK109" s="422"/>
      <c r="AL109" s="423"/>
      <c r="AM109" s="421" t="s">
        <v>424</v>
      </c>
      <c r="AN109" s="422"/>
      <c r="AO109" s="422"/>
      <c r="AP109" s="423"/>
      <c r="AQ109" s="285" t="s">
        <v>437</v>
      </c>
      <c r="AR109" s="286"/>
      <c r="AS109" s="286"/>
      <c r="AT109" s="325"/>
      <c r="AU109" s="285" t="s">
        <v>438</v>
      </c>
      <c r="AV109" s="286"/>
      <c r="AW109" s="286"/>
      <c r="AX109" s="287"/>
    </row>
    <row r="110" spans="1:60" ht="23.25" hidden="1" customHeight="1" x14ac:dyDescent="0.15">
      <c r="A110" s="428"/>
      <c r="B110" s="429"/>
      <c r="C110" s="429"/>
      <c r="D110" s="429"/>
      <c r="E110" s="429"/>
      <c r="F110" s="430"/>
      <c r="G110" s="107"/>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51"/>
      <c r="AC110" s="552"/>
      <c r="AD110" s="553"/>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15">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4"/>
      <c r="AA111" s="555"/>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397</v>
      </c>
      <c r="AF112" s="422"/>
      <c r="AG112" s="422"/>
      <c r="AH112" s="423"/>
      <c r="AI112" s="421" t="s">
        <v>395</v>
      </c>
      <c r="AJ112" s="422"/>
      <c r="AK112" s="422"/>
      <c r="AL112" s="423"/>
      <c r="AM112" s="421" t="s">
        <v>424</v>
      </c>
      <c r="AN112" s="422"/>
      <c r="AO112" s="422"/>
      <c r="AP112" s="423"/>
      <c r="AQ112" s="285" t="s">
        <v>437</v>
      </c>
      <c r="AR112" s="286"/>
      <c r="AS112" s="286"/>
      <c r="AT112" s="325"/>
      <c r="AU112" s="285" t="s">
        <v>438</v>
      </c>
      <c r="AV112" s="286"/>
      <c r="AW112" s="286"/>
      <c r="AX112" s="287"/>
    </row>
    <row r="113" spans="1:50" ht="23.25" hidden="1" customHeight="1" x14ac:dyDescent="0.15">
      <c r="A113" s="428"/>
      <c r="B113" s="429"/>
      <c r="C113" s="429"/>
      <c r="D113" s="429"/>
      <c r="E113" s="429"/>
      <c r="F113" s="430"/>
      <c r="G113" s="107"/>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397</v>
      </c>
      <c r="AF115" s="422"/>
      <c r="AG115" s="422"/>
      <c r="AH115" s="423"/>
      <c r="AI115" s="421" t="s">
        <v>395</v>
      </c>
      <c r="AJ115" s="422"/>
      <c r="AK115" s="422"/>
      <c r="AL115" s="423"/>
      <c r="AM115" s="421" t="s">
        <v>424</v>
      </c>
      <c r="AN115" s="422"/>
      <c r="AO115" s="422"/>
      <c r="AP115" s="423"/>
      <c r="AQ115" s="594" t="s">
        <v>439</v>
      </c>
      <c r="AR115" s="595"/>
      <c r="AS115" s="595"/>
      <c r="AT115" s="595"/>
      <c r="AU115" s="595"/>
      <c r="AV115" s="595"/>
      <c r="AW115" s="595"/>
      <c r="AX115" s="596"/>
    </row>
    <row r="116" spans="1:50" ht="23.25" customHeight="1" x14ac:dyDescent="0.15">
      <c r="A116" s="445"/>
      <c r="B116" s="446"/>
      <c r="C116" s="446"/>
      <c r="D116" s="446"/>
      <c r="E116" s="446"/>
      <c r="F116" s="447"/>
      <c r="G116" s="396" t="s">
        <v>590</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589</v>
      </c>
      <c r="AC116" s="469"/>
      <c r="AD116" s="470"/>
      <c r="AE116" s="424">
        <v>102376</v>
      </c>
      <c r="AF116" s="424"/>
      <c r="AG116" s="424"/>
      <c r="AH116" s="424"/>
      <c r="AI116" s="424">
        <v>81799</v>
      </c>
      <c r="AJ116" s="424"/>
      <c r="AK116" s="424"/>
      <c r="AL116" s="424"/>
      <c r="AM116" s="424">
        <v>89077</v>
      </c>
      <c r="AN116" s="424"/>
      <c r="AO116" s="424"/>
      <c r="AP116" s="424"/>
      <c r="AQ116" s="219">
        <v>113257</v>
      </c>
      <c r="AR116" s="220"/>
      <c r="AS116" s="220"/>
      <c r="AT116" s="220"/>
      <c r="AU116" s="220"/>
      <c r="AV116" s="220"/>
      <c r="AW116" s="220"/>
      <c r="AX116" s="222"/>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591</v>
      </c>
      <c r="AC117" s="479"/>
      <c r="AD117" s="480"/>
      <c r="AE117" s="557" t="s">
        <v>592</v>
      </c>
      <c r="AF117" s="557"/>
      <c r="AG117" s="557"/>
      <c r="AH117" s="557"/>
      <c r="AI117" s="557" t="s">
        <v>593</v>
      </c>
      <c r="AJ117" s="557"/>
      <c r="AK117" s="557"/>
      <c r="AL117" s="557"/>
      <c r="AM117" s="557" t="s">
        <v>657</v>
      </c>
      <c r="AN117" s="557"/>
      <c r="AO117" s="557"/>
      <c r="AP117" s="557"/>
      <c r="AQ117" s="557" t="s">
        <v>594</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397</v>
      </c>
      <c r="AF118" s="422"/>
      <c r="AG118" s="422"/>
      <c r="AH118" s="423"/>
      <c r="AI118" s="421" t="s">
        <v>395</v>
      </c>
      <c r="AJ118" s="422"/>
      <c r="AK118" s="422"/>
      <c r="AL118" s="423"/>
      <c r="AM118" s="421" t="s">
        <v>424</v>
      </c>
      <c r="AN118" s="422"/>
      <c r="AO118" s="422"/>
      <c r="AP118" s="423"/>
      <c r="AQ118" s="594" t="s">
        <v>439</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397</v>
      </c>
      <c r="AF121" s="422"/>
      <c r="AG121" s="422"/>
      <c r="AH121" s="423"/>
      <c r="AI121" s="421" t="s">
        <v>395</v>
      </c>
      <c r="AJ121" s="422"/>
      <c r="AK121" s="422"/>
      <c r="AL121" s="423"/>
      <c r="AM121" s="421" t="s">
        <v>424</v>
      </c>
      <c r="AN121" s="422"/>
      <c r="AO121" s="422"/>
      <c r="AP121" s="423"/>
      <c r="AQ121" s="594" t="s">
        <v>439</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397</v>
      </c>
      <c r="AF124" s="422"/>
      <c r="AG124" s="422"/>
      <c r="AH124" s="423"/>
      <c r="AI124" s="421" t="s">
        <v>395</v>
      </c>
      <c r="AJ124" s="422"/>
      <c r="AK124" s="422"/>
      <c r="AL124" s="423"/>
      <c r="AM124" s="421" t="s">
        <v>424</v>
      </c>
      <c r="AN124" s="422"/>
      <c r="AO124" s="422"/>
      <c r="AP124" s="423"/>
      <c r="AQ124" s="594" t="s">
        <v>439</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6"/>
      <c r="Y126" s="477" t="s">
        <v>49</v>
      </c>
      <c r="Z126" s="452"/>
      <c r="AA126" s="453"/>
      <c r="AB126" s="478" t="s">
        <v>362</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4"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21" t="s">
        <v>397</v>
      </c>
      <c r="AF127" s="422"/>
      <c r="AG127" s="422"/>
      <c r="AH127" s="423"/>
      <c r="AI127" s="421" t="s">
        <v>395</v>
      </c>
      <c r="AJ127" s="422"/>
      <c r="AK127" s="422"/>
      <c r="AL127" s="423"/>
      <c r="AM127" s="421" t="s">
        <v>424</v>
      </c>
      <c r="AN127" s="422"/>
      <c r="AO127" s="422"/>
      <c r="AP127" s="423"/>
      <c r="AQ127" s="594" t="s">
        <v>439</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90" t="s">
        <v>412</v>
      </c>
      <c r="B130" s="187"/>
      <c r="C130" s="186" t="s">
        <v>239</v>
      </c>
      <c r="D130" s="187"/>
      <c r="E130" s="171" t="s">
        <v>268</v>
      </c>
      <c r="F130" s="172"/>
      <c r="G130" s="173" t="s">
        <v>564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12" t="s">
        <v>565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397</v>
      </c>
      <c r="AF132" s="157"/>
      <c r="AG132" s="157"/>
      <c r="AH132" s="157"/>
      <c r="AI132" s="157" t="s">
        <v>417</v>
      </c>
      <c r="AJ132" s="157"/>
      <c r="AK132" s="157"/>
      <c r="AL132" s="157"/>
      <c r="AM132" s="157" t="s">
        <v>424</v>
      </c>
      <c r="AN132" s="157"/>
      <c r="AO132" s="157"/>
      <c r="AP132" s="153"/>
      <c r="AQ132" s="153" t="s">
        <v>235</v>
      </c>
      <c r="AR132" s="154"/>
      <c r="AS132" s="154"/>
      <c r="AT132" s="155"/>
      <c r="AU132" s="198" t="s">
        <v>251</v>
      </c>
      <c r="AV132" s="198"/>
      <c r="AW132" s="198"/>
      <c r="AX132" s="199"/>
    </row>
    <row r="133" spans="1:50" ht="18.75" hidden="1"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236</v>
      </c>
      <c r="AT133" s="136"/>
      <c r="AU133" s="202"/>
      <c r="AV133" s="202"/>
      <c r="AW133" s="135" t="s">
        <v>181</v>
      </c>
      <c r="AX133" s="197"/>
    </row>
    <row r="134" spans="1:50" ht="39.75" hidden="1" customHeight="1" x14ac:dyDescent="0.15">
      <c r="A134" s="191"/>
      <c r="B134" s="188"/>
      <c r="C134" s="182"/>
      <c r="D134" s="188"/>
      <c r="E134" s="182"/>
      <c r="F134" s="183"/>
      <c r="G134" s="106" t="s">
        <v>574</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596</v>
      </c>
      <c r="AC134" s="207"/>
      <c r="AD134" s="207"/>
      <c r="AE134" s="208" t="s">
        <v>597</v>
      </c>
      <c r="AF134" s="209"/>
      <c r="AG134" s="209"/>
      <c r="AH134" s="209"/>
      <c r="AI134" s="208" t="s">
        <v>599</v>
      </c>
      <c r="AJ134" s="209"/>
      <c r="AK134" s="209"/>
      <c r="AL134" s="209"/>
      <c r="AM134" s="208" t="s">
        <v>600</v>
      </c>
      <c r="AN134" s="209"/>
      <c r="AO134" s="209"/>
      <c r="AP134" s="209"/>
      <c r="AQ134" s="208" t="s">
        <v>582</v>
      </c>
      <c r="AR134" s="209"/>
      <c r="AS134" s="209"/>
      <c r="AT134" s="209"/>
      <c r="AU134" s="208" t="s">
        <v>574</v>
      </c>
      <c r="AV134" s="209"/>
      <c r="AW134" s="209"/>
      <c r="AX134" s="210"/>
    </row>
    <row r="135" spans="1:50" ht="39.75" hidden="1"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574</v>
      </c>
      <c r="AC135" s="215"/>
      <c r="AD135" s="215"/>
      <c r="AE135" s="208" t="s">
        <v>598</v>
      </c>
      <c r="AF135" s="209"/>
      <c r="AG135" s="209"/>
      <c r="AH135" s="209"/>
      <c r="AI135" s="208" t="s">
        <v>574</v>
      </c>
      <c r="AJ135" s="209"/>
      <c r="AK135" s="209"/>
      <c r="AL135" s="209"/>
      <c r="AM135" s="208" t="s">
        <v>597</v>
      </c>
      <c r="AN135" s="209"/>
      <c r="AO135" s="209"/>
      <c r="AP135" s="209"/>
      <c r="AQ135" s="208" t="s">
        <v>601</v>
      </c>
      <c r="AR135" s="209"/>
      <c r="AS135" s="209"/>
      <c r="AT135" s="209"/>
      <c r="AU135" s="208" t="s">
        <v>574</v>
      </c>
      <c r="AV135" s="209"/>
      <c r="AW135" s="209"/>
      <c r="AX135" s="210"/>
    </row>
    <row r="136" spans="1:50" ht="18.75" hidden="1"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397</v>
      </c>
      <c r="AF136" s="157"/>
      <c r="AG136" s="157"/>
      <c r="AH136" s="157"/>
      <c r="AI136" s="157" t="s">
        <v>395</v>
      </c>
      <c r="AJ136" s="157"/>
      <c r="AK136" s="157"/>
      <c r="AL136" s="157"/>
      <c r="AM136" s="157" t="s">
        <v>424</v>
      </c>
      <c r="AN136" s="157"/>
      <c r="AO136" s="157"/>
      <c r="AP136" s="153"/>
      <c r="AQ136" s="153" t="s">
        <v>235</v>
      </c>
      <c r="AR136" s="154"/>
      <c r="AS136" s="154"/>
      <c r="AT136" s="155"/>
      <c r="AU136" s="198" t="s">
        <v>251</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c r="AV137" s="202"/>
      <c r="AW137" s="135" t="s">
        <v>181</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397</v>
      </c>
      <c r="AF140" s="157"/>
      <c r="AG140" s="157"/>
      <c r="AH140" s="157"/>
      <c r="AI140" s="157" t="s">
        <v>395</v>
      </c>
      <c r="AJ140" s="157"/>
      <c r="AK140" s="157"/>
      <c r="AL140" s="157"/>
      <c r="AM140" s="157" t="s">
        <v>424</v>
      </c>
      <c r="AN140" s="157"/>
      <c r="AO140" s="157"/>
      <c r="AP140" s="153"/>
      <c r="AQ140" s="153" t="s">
        <v>235</v>
      </c>
      <c r="AR140" s="154"/>
      <c r="AS140" s="154"/>
      <c r="AT140" s="155"/>
      <c r="AU140" s="198" t="s">
        <v>251</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c r="AV141" s="202"/>
      <c r="AW141" s="135" t="s">
        <v>181</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397</v>
      </c>
      <c r="AF144" s="157"/>
      <c r="AG144" s="157"/>
      <c r="AH144" s="157"/>
      <c r="AI144" s="157" t="s">
        <v>395</v>
      </c>
      <c r="AJ144" s="157"/>
      <c r="AK144" s="157"/>
      <c r="AL144" s="157"/>
      <c r="AM144" s="157" t="s">
        <v>424</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397</v>
      </c>
      <c r="AF148" s="157"/>
      <c r="AG148" s="157"/>
      <c r="AH148" s="157"/>
      <c r="AI148" s="157" t="s">
        <v>395</v>
      </c>
      <c r="AJ148" s="157"/>
      <c r="AK148" s="157"/>
      <c r="AL148" s="157"/>
      <c r="AM148" s="157" t="s">
        <v>424</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252</v>
      </c>
      <c r="H152" s="132"/>
      <c r="I152" s="132"/>
      <c r="J152" s="132"/>
      <c r="K152" s="132"/>
      <c r="L152" s="132"/>
      <c r="M152" s="132"/>
      <c r="N152" s="132"/>
      <c r="O152" s="132"/>
      <c r="P152" s="133"/>
      <c r="Q152" s="161" t="s">
        <v>339</v>
      </c>
      <c r="R152" s="132"/>
      <c r="S152" s="132"/>
      <c r="T152" s="132"/>
      <c r="U152" s="132"/>
      <c r="V152" s="132"/>
      <c r="W152" s="132"/>
      <c r="X152" s="132"/>
      <c r="Y152" s="132"/>
      <c r="Z152" s="132"/>
      <c r="AA152" s="132"/>
      <c r="AB152" s="131" t="s">
        <v>340</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4"/>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339</v>
      </c>
      <c r="R159" s="132"/>
      <c r="S159" s="132"/>
      <c r="T159" s="132"/>
      <c r="U159" s="132"/>
      <c r="V159" s="132"/>
      <c r="W159" s="132"/>
      <c r="X159" s="132"/>
      <c r="Y159" s="132"/>
      <c r="Z159" s="132"/>
      <c r="AA159" s="132"/>
      <c r="AB159" s="131" t="s">
        <v>340</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339</v>
      </c>
      <c r="R166" s="132"/>
      <c r="S166" s="132"/>
      <c r="T166" s="132"/>
      <c r="U166" s="132"/>
      <c r="V166" s="132"/>
      <c r="W166" s="132"/>
      <c r="X166" s="132"/>
      <c r="Y166" s="132"/>
      <c r="Z166" s="132"/>
      <c r="AA166" s="132"/>
      <c r="AB166" s="131" t="s">
        <v>340</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339</v>
      </c>
      <c r="R173" s="132"/>
      <c r="S173" s="132"/>
      <c r="T173" s="132"/>
      <c r="U173" s="132"/>
      <c r="V173" s="132"/>
      <c r="W173" s="132"/>
      <c r="X173" s="132"/>
      <c r="Y173" s="132"/>
      <c r="Z173" s="132"/>
      <c r="AA173" s="132"/>
      <c r="AB173" s="131" t="s">
        <v>340</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339</v>
      </c>
      <c r="R180" s="132"/>
      <c r="S180" s="132"/>
      <c r="T180" s="132"/>
      <c r="U180" s="132"/>
      <c r="V180" s="132"/>
      <c r="W180" s="132"/>
      <c r="X180" s="132"/>
      <c r="Y180" s="132"/>
      <c r="Z180" s="132"/>
      <c r="AA180" s="132"/>
      <c r="AB180" s="131" t="s">
        <v>340</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647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397</v>
      </c>
      <c r="AF192" s="157"/>
      <c r="AG192" s="157"/>
      <c r="AH192" s="157"/>
      <c r="AI192" s="157" t="s">
        <v>395</v>
      </c>
      <c r="AJ192" s="157"/>
      <c r="AK192" s="157"/>
      <c r="AL192" s="157"/>
      <c r="AM192" s="157" t="s">
        <v>424</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397</v>
      </c>
      <c r="AF196" s="157"/>
      <c r="AG196" s="157"/>
      <c r="AH196" s="157"/>
      <c r="AI196" s="157" t="s">
        <v>395</v>
      </c>
      <c r="AJ196" s="157"/>
      <c r="AK196" s="157"/>
      <c r="AL196" s="157"/>
      <c r="AM196" s="157" t="s">
        <v>424</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397</v>
      </c>
      <c r="AF200" s="157"/>
      <c r="AG200" s="157"/>
      <c r="AH200" s="157"/>
      <c r="AI200" s="157" t="s">
        <v>395</v>
      </c>
      <c r="AJ200" s="157"/>
      <c r="AK200" s="157"/>
      <c r="AL200" s="157"/>
      <c r="AM200" s="157" t="s">
        <v>424</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397</v>
      </c>
      <c r="AF204" s="157"/>
      <c r="AG204" s="157"/>
      <c r="AH204" s="157"/>
      <c r="AI204" s="157" t="s">
        <v>395</v>
      </c>
      <c r="AJ204" s="157"/>
      <c r="AK204" s="157"/>
      <c r="AL204" s="157"/>
      <c r="AM204" s="157" t="s">
        <v>424</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397</v>
      </c>
      <c r="AF208" s="157"/>
      <c r="AG208" s="157"/>
      <c r="AH208" s="157"/>
      <c r="AI208" s="157" t="s">
        <v>395</v>
      </c>
      <c r="AJ208" s="157"/>
      <c r="AK208" s="157"/>
      <c r="AL208" s="157"/>
      <c r="AM208" s="157" t="s">
        <v>424</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339</v>
      </c>
      <c r="R212" s="132"/>
      <c r="S212" s="132"/>
      <c r="T212" s="132"/>
      <c r="U212" s="132"/>
      <c r="V212" s="132"/>
      <c r="W212" s="132"/>
      <c r="X212" s="132"/>
      <c r="Y212" s="132"/>
      <c r="Z212" s="132"/>
      <c r="AA212" s="132"/>
      <c r="AB212" s="131" t="s">
        <v>340</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339</v>
      </c>
      <c r="R219" s="132"/>
      <c r="S219" s="132"/>
      <c r="T219" s="132"/>
      <c r="U219" s="132"/>
      <c r="V219" s="132"/>
      <c r="W219" s="132"/>
      <c r="X219" s="132"/>
      <c r="Y219" s="132"/>
      <c r="Z219" s="132"/>
      <c r="AA219" s="132"/>
      <c r="AB219" s="131" t="s">
        <v>340</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339</v>
      </c>
      <c r="R226" s="132"/>
      <c r="S226" s="132"/>
      <c r="T226" s="132"/>
      <c r="U226" s="132"/>
      <c r="V226" s="132"/>
      <c r="W226" s="132"/>
      <c r="X226" s="132"/>
      <c r="Y226" s="132"/>
      <c r="Z226" s="132"/>
      <c r="AA226" s="132"/>
      <c r="AB226" s="131" t="s">
        <v>340</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339</v>
      </c>
      <c r="R233" s="132"/>
      <c r="S233" s="132"/>
      <c r="T233" s="132"/>
      <c r="U233" s="132"/>
      <c r="V233" s="132"/>
      <c r="W233" s="132"/>
      <c r="X233" s="132"/>
      <c r="Y233" s="132"/>
      <c r="Z233" s="132"/>
      <c r="AA233" s="132"/>
      <c r="AB233" s="131" t="s">
        <v>340</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339</v>
      </c>
      <c r="R240" s="132"/>
      <c r="S240" s="132"/>
      <c r="T240" s="132"/>
      <c r="U240" s="132"/>
      <c r="V240" s="132"/>
      <c r="W240" s="132"/>
      <c r="X240" s="132"/>
      <c r="Y240" s="132"/>
      <c r="Z240" s="132"/>
      <c r="AA240" s="132"/>
      <c r="AB240" s="131" t="s">
        <v>340</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397</v>
      </c>
      <c r="AF252" s="157"/>
      <c r="AG252" s="157"/>
      <c r="AH252" s="157"/>
      <c r="AI252" s="157" t="s">
        <v>395</v>
      </c>
      <c r="AJ252" s="157"/>
      <c r="AK252" s="157"/>
      <c r="AL252" s="157"/>
      <c r="AM252" s="157" t="s">
        <v>424</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397</v>
      </c>
      <c r="AF256" s="157"/>
      <c r="AG256" s="157"/>
      <c r="AH256" s="157"/>
      <c r="AI256" s="157" t="s">
        <v>395</v>
      </c>
      <c r="AJ256" s="157"/>
      <c r="AK256" s="157"/>
      <c r="AL256" s="157"/>
      <c r="AM256" s="157" t="s">
        <v>424</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397</v>
      </c>
      <c r="AF260" s="157"/>
      <c r="AG260" s="157"/>
      <c r="AH260" s="157"/>
      <c r="AI260" s="157" t="s">
        <v>395</v>
      </c>
      <c r="AJ260" s="157"/>
      <c r="AK260" s="157"/>
      <c r="AL260" s="157"/>
      <c r="AM260" s="157" t="s">
        <v>424</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397</v>
      </c>
      <c r="AF264" s="157"/>
      <c r="AG264" s="157"/>
      <c r="AH264" s="157"/>
      <c r="AI264" s="157" t="s">
        <v>395</v>
      </c>
      <c r="AJ264" s="157"/>
      <c r="AK264" s="157"/>
      <c r="AL264" s="157"/>
      <c r="AM264" s="157" t="s">
        <v>424</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397</v>
      </c>
      <c r="AF268" s="157"/>
      <c r="AG268" s="157"/>
      <c r="AH268" s="157"/>
      <c r="AI268" s="157" t="s">
        <v>395</v>
      </c>
      <c r="AJ268" s="157"/>
      <c r="AK268" s="157"/>
      <c r="AL268" s="157"/>
      <c r="AM268" s="157" t="s">
        <v>424</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339</v>
      </c>
      <c r="R272" s="132"/>
      <c r="S272" s="132"/>
      <c r="T272" s="132"/>
      <c r="U272" s="132"/>
      <c r="V272" s="132"/>
      <c r="W272" s="132"/>
      <c r="X272" s="132"/>
      <c r="Y272" s="132"/>
      <c r="Z272" s="132"/>
      <c r="AA272" s="132"/>
      <c r="AB272" s="131" t="s">
        <v>340</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339</v>
      </c>
      <c r="R279" s="132"/>
      <c r="S279" s="132"/>
      <c r="T279" s="132"/>
      <c r="U279" s="132"/>
      <c r="V279" s="132"/>
      <c r="W279" s="132"/>
      <c r="X279" s="132"/>
      <c r="Y279" s="132"/>
      <c r="Z279" s="132"/>
      <c r="AA279" s="132"/>
      <c r="AB279" s="131" t="s">
        <v>340</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339</v>
      </c>
      <c r="R286" s="132"/>
      <c r="S286" s="132"/>
      <c r="T286" s="132"/>
      <c r="U286" s="132"/>
      <c r="V286" s="132"/>
      <c r="W286" s="132"/>
      <c r="X286" s="132"/>
      <c r="Y286" s="132"/>
      <c r="Z286" s="132"/>
      <c r="AA286" s="132"/>
      <c r="AB286" s="131" t="s">
        <v>340</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339</v>
      </c>
      <c r="R293" s="132"/>
      <c r="S293" s="132"/>
      <c r="T293" s="132"/>
      <c r="U293" s="132"/>
      <c r="V293" s="132"/>
      <c r="W293" s="132"/>
      <c r="X293" s="132"/>
      <c r="Y293" s="132"/>
      <c r="Z293" s="132"/>
      <c r="AA293" s="132"/>
      <c r="AB293" s="131" t="s">
        <v>340</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339</v>
      </c>
      <c r="R300" s="132"/>
      <c r="S300" s="132"/>
      <c r="T300" s="132"/>
      <c r="U300" s="132"/>
      <c r="V300" s="132"/>
      <c r="W300" s="132"/>
      <c r="X300" s="132"/>
      <c r="Y300" s="132"/>
      <c r="Z300" s="132"/>
      <c r="AA300" s="132"/>
      <c r="AB300" s="131" t="s">
        <v>340</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397</v>
      </c>
      <c r="AF312" s="157"/>
      <c r="AG312" s="157"/>
      <c r="AH312" s="157"/>
      <c r="AI312" s="157" t="s">
        <v>395</v>
      </c>
      <c r="AJ312" s="157"/>
      <c r="AK312" s="157"/>
      <c r="AL312" s="157"/>
      <c r="AM312" s="157" t="s">
        <v>424</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397</v>
      </c>
      <c r="AF316" s="157"/>
      <c r="AG316" s="157"/>
      <c r="AH316" s="157"/>
      <c r="AI316" s="157" t="s">
        <v>395</v>
      </c>
      <c r="AJ316" s="157"/>
      <c r="AK316" s="157"/>
      <c r="AL316" s="157"/>
      <c r="AM316" s="157" t="s">
        <v>424</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397</v>
      </c>
      <c r="AF320" s="157"/>
      <c r="AG320" s="157"/>
      <c r="AH320" s="157"/>
      <c r="AI320" s="157" t="s">
        <v>395</v>
      </c>
      <c r="AJ320" s="157"/>
      <c r="AK320" s="157"/>
      <c r="AL320" s="157"/>
      <c r="AM320" s="157" t="s">
        <v>424</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397</v>
      </c>
      <c r="AF324" s="157"/>
      <c r="AG324" s="157"/>
      <c r="AH324" s="157"/>
      <c r="AI324" s="157" t="s">
        <v>395</v>
      </c>
      <c r="AJ324" s="157"/>
      <c r="AK324" s="157"/>
      <c r="AL324" s="157"/>
      <c r="AM324" s="157" t="s">
        <v>424</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397</v>
      </c>
      <c r="AF328" s="157"/>
      <c r="AG328" s="157"/>
      <c r="AH328" s="157"/>
      <c r="AI328" s="157" t="s">
        <v>395</v>
      </c>
      <c r="AJ328" s="157"/>
      <c r="AK328" s="157"/>
      <c r="AL328" s="157"/>
      <c r="AM328" s="157" t="s">
        <v>424</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339</v>
      </c>
      <c r="R332" s="132"/>
      <c r="S332" s="132"/>
      <c r="T332" s="132"/>
      <c r="U332" s="132"/>
      <c r="V332" s="132"/>
      <c r="W332" s="132"/>
      <c r="X332" s="132"/>
      <c r="Y332" s="132"/>
      <c r="Z332" s="132"/>
      <c r="AA332" s="132"/>
      <c r="AB332" s="131" t="s">
        <v>340</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339</v>
      </c>
      <c r="R339" s="132"/>
      <c r="S339" s="132"/>
      <c r="T339" s="132"/>
      <c r="U339" s="132"/>
      <c r="V339" s="132"/>
      <c r="W339" s="132"/>
      <c r="X339" s="132"/>
      <c r="Y339" s="132"/>
      <c r="Z339" s="132"/>
      <c r="AA339" s="132"/>
      <c r="AB339" s="131" t="s">
        <v>340</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339</v>
      </c>
      <c r="R346" s="132"/>
      <c r="S346" s="132"/>
      <c r="T346" s="132"/>
      <c r="U346" s="132"/>
      <c r="V346" s="132"/>
      <c r="W346" s="132"/>
      <c r="X346" s="132"/>
      <c r="Y346" s="132"/>
      <c r="Z346" s="132"/>
      <c r="AA346" s="132"/>
      <c r="AB346" s="131" t="s">
        <v>340</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339</v>
      </c>
      <c r="R353" s="132"/>
      <c r="S353" s="132"/>
      <c r="T353" s="132"/>
      <c r="U353" s="132"/>
      <c r="V353" s="132"/>
      <c r="W353" s="132"/>
      <c r="X353" s="132"/>
      <c r="Y353" s="132"/>
      <c r="Z353" s="132"/>
      <c r="AA353" s="132"/>
      <c r="AB353" s="131" t="s">
        <v>340</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339</v>
      </c>
      <c r="R360" s="132"/>
      <c r="S360" s="132"/>
      <c r="T360" s="132"/>
      <c r="U360" s="132"/>
      <c r="V360" s="132"/>
      <c r="W360" s="132"/>
      <c r="X360" s="132"/>
      <c r="Y360" s="132"/>
      <c r="Z360" s="132"/>
      <c r="AA360" s="132"/>
      <c r="AB360" s="131" t="s">
        <v>340</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397</v>
      </c>
      <c r="AF372" s="157"/>
      <c r="AG372" s="157"/>
      <c r="AH372" s="157"/>
      <c r="AI372" s="157" t="s">
        <v>395</v>
      </c>
      <c r="AJ372" s="157"/>
      <c r="AK372" s="157"/>
      <c r="AL372" s="157"/>
      <c r="AM372" s="157" t="s">
        <v>424</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397</v>
      </c>
      <c r="AF376" s="157"/>
      <c r="AG376" s="157"/>
      <c r="AH376" s="157"/>
      <c r="AI376" s="157" t="s">
        <v>395</v>
      </c>
      <c r="AJ376" s="157"/>
      <c r="AK376" s="157"/>
      <c r="AL376" s="157"/>
      <c r="AM376" s="157" t="s">
        <v>424</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397</v>
      </c>
      <c r="AF380" s="157"/>
      <c r="AG380" s="157"/>
      <c r="AH380" s="157"/>
      <c r="AI380" s="157" t="s">
        <v>395</v>
      </c>
      <c r="AJ380" s="157"/>
      <c r="AK380" s="157"/>
      <c r="AL380" s="157"/>
      <c r="AM380" s="157" t="s">
        <v>424</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397</v>
      </c>
      <c r="AF384" s="157"/>
      <c r="AG384" s="157"/>
      <c r="AH384" s="157"/>
      <c r="AI384" s="157" t="s">
        <v>395</v>
      </c>
      <c r="AJ384" s="157"/>
      <c r="AK384" s="157"/>
      <c r="AL384" s="157"/>
      <c r="AM384" s="157" t="s">
        <v>424</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397</v>
      </c>
      <c r="AF388" s="157"/>
      <c r="AG388" s="157"/>
      <c r="AH388" s="157"/>
      <c r="AI388" s="157" t="s">
        <v>395</v>
      </c>
      <c r="AJ388" s="157"/>
      <c r="AK388" s="157"/>
      <c r="AL388" s="157"/>
      <c r="AM388" s="157" t="s">
        <v>424</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339</v>
      </c>
      <c r="R392" s="132"/>
      <c r="S392" s="132"/>
      <c r="T392" s="132"/>
      <c r="U392" s="132"/>
      <c r="V392" s="132"/>
      <c r="W392" s="132"/>
      <c r="X392" s="132"/>
      <c r="Y392" s="132"/>
      <c r="Z392" s="132"/>
      <c r="AA392" s="132"/>
      <c r="AB392" s="131" t="s">
        <v>340</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339</v>
      </c>
      <c r="R399" s="132"/>
      <c r="S399" s="132"/>
      <c r="T399" s="132"/>
      <c r="U399" s="132"/>
      <c r="V399" s="132"/>
      <c r="W399" s="132"/>
      <c r="X399" s="132"/>
      <c r="Y399" s="132"/>
      <c r="Z399" s="132"/>
      <c r="AA399" s="132"/>
      <c r="AB399" s="131" t="s">
        <v>340</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339</v>
      </c>
      <c r="R406" s="132"/>
      <c r="S406" s="132"/>
      <c r="T406" s="132"/>
      <c r="U406" s="132"/>
      <c r="V406" s="132"/>
      <c r="W406" s="132"/>
      <c r="X406" s="132"/>
      <c r="Y406" s="132"/>
      <c r="Z406" s="132"/>
      <c r="AA406" s="132"/>
      <c r="AB406" s="131" t="s">
        <v>340</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339</v>
      </c>
      <c r="R413" s="132"/>
      <c r="S413" s="132"/>
      <c r="T413" s="132"/>
      <c r="U413" s="132"/>
      <c r="V413" s="132"/>
      <c r="W413" s="132"/>
      <c r="X413" s="132"/>
      <c r="Y413" s="132"/>
      <c r="Z413" s="132"/>
      <c r="AA413" s="132"/>
      <c r="AB413" s="131" t="s">
        <v>340</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339</v>
      </c>
      <c r="R420" s="132"/>
      <c r="S420" s="132"/>
      <c r="T420" s="132"/>
      <c r="U420" s="132"/>
      <c r="V420" s="132"/>
      <c r="W420" s="132"/>
      <c r="X420" s="132"/>
      <c r="Y420" s="132"/>
      <c r="Z420" s="132"/>
      <c r="AA420" s="132"/>
      <c r="AB420" s="131" t="s">
        <v>340</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427</v>
      </c>
      <c r="D430" s="937"/>
      <c r="E430" s="176" t="s">
        <v>405</v>
      </c>
      <c r="F430" s="901"/>
      <c r="G430" s="902" t="s">
        <v>255</v>
      </c>
      <c r="H430" s="125"/>
      <c r="I430" s="125"/>
      <c r="J430" s="903" t="s">
        <v>573</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91"/>
      <c r="B431" s="188"/>
      <c r="C431" s="182"/>
      <c r="D431" s="188"/>
      <c r="E431" s="345" t="s">
        <v>244</v>
      </c>
      <c r="F431" s="346"/>
      <c r="G431" s="347"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243</v>
      </c>
      <c r="AF431" s="340"/>
      <c r="AG431" s="340"/>
      <c r="AH431" s="341"/>
      <c r="AI431" s="342" t="s">
        <v>418</v>
      </c>
      <c r="AJ431" s="342"/>
      <c r="AK431" s="342"/>
      <c r="AL431" s="161"/>
      <c r="AM431" s="342" t="s">
        <v>431</v>
      </c>
      <c r="AN431" s="342"/>
      <c r="AO431" s="342"/>
      <c r="AP431" s="161"/>
      <c r="AQ431" s="161" t="s">
        <v>235</v>
      </c>
      <c r="AR431" s="132"/>
      <c r="AS431" s="132"/>
      <c r="AT431" s="133"/>
      <c r="AU431" s="138" t="s">
        <v>134</v>
      </c>
      <c r="AV431" s="138"/>
      <c r="AW431" s="138"/>
      <c r="AX431" s="139"/>
    </row>
    <row r="432" spans="1:50" ht="18.75" customHeight="1" x14ac:dyDescent="0.15">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574</v>
      </c>
      <c r="AF432" s="202"/>
      <c r="AG432" s="135" t="s">
        <v>236</v>
      </c>
      <c r="AH432" s="136"/>
      <c r="AI432" s="158"/>
      <c r="AJ432" s="158"/>
      <c r="AK432" s="158"/>
      <c r="AL432" s="156"/>
      <c r="AM432" s="158"/>
      <c r="AN432" s="158"/>
      <c r="AO432" s="158"/>
      <c r="AP432" s="156"/>
      <c r="AQ432" s="593" t="s">
        <v>574</v>
      </c>
      <c r="AR432" s="202"/>
      <c r="AS432" s="135" t="s">
        <v>236</v>
      </c>
      <c r="AT432" s="136"/>
      <c r="AU432" s="202" t="s">
        <v>574</v>
      </c>
      <c r="AV432" s="202"/>
      <c r="AW432" s="135" t="s">
        <v>181</v>
      </c>
      <c r="AX432" s="197"/>
    </row>
    <row r="433" spans="1:50" ht="23.25" customHeight="1" x14ac:dyDescent="0.15">
      <c r="A433" s="191"/>
      <c r="B433" s="188"/>
      <c r="C433" s="182"/>
      <c r="D433" s="188"/>
      <c r="E433" s="345"/>
      <c r="F433" s="346"/>
      <c r="G433" s="106" t="s">
        <v>574</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574</v>
      </c>
      <c r="AC433" s="215"/>
      <c r="AD433" s="215"/>
      <c r="AE433" s="343" t="s">
        <v>574</v>
      </c>
      <c r="AF433" s="209"/>
      <c r="AG433" s="209"/>
      <c r="AH433" s="209"/>
      <c r="AI433" s="343" t="s">
        <v>602</v>
      </c>
      <c r="AJ433" s="209"/>
      <c r="AK433" s="209"/>
      <c r="AL433" s="209"/>
      <c r="AM433" s="343" t="s">
        <v>597</v>
      </c>
      <c r="AN433" s="209"/>
      <c r="AO433" s="209"/>
      <c r="AP433" s="344"/>
      <c r="AQ433" s="343" t="s">
        <v>574</v>
      </c>
      <c r="AR433" s="209"/>
      <c r="AS433" s="209"/>
      <c r="AT433" s="344"/>
      <c r="AU433" s="209" t="s">
        <v>603</v>
      </c>
      <c r="AV433" s="209"/>
      <c r="AW433" s="209"/>
      <c r="AX433" s="210"/>
    </row>
    <row r="434" spans="1:50" ht="23.25" customHeight="1" x14ac:dyDescent="0.15">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574</v>
      </c>
      <c r="AC434" s="207"/>
      <c r="AD434" s="207"/>
      <c r="AE434" s="343" t="s">
        <v>597</v>
      </c>
      <c r="AF434" s="209"/>
      <c r="AG434" s="209"/>
      <c r="AH434" s="344"/>
      <c r="AI434" s="343" t="s">
        <v>602</v>
      </c>
      <c r="AJ434" s="209"/>
      <c r="AK434" s="209"/>
      <c r="AL434" s="209"/>
      <c r="AM434" s="343" t="s">
        <v>574</v>
      </c>
      <c r="AN434" s="209"/>
      <c r="AO434" s="209"/>
      <c r="AP434" s="344"/>
      <c r="AQ434" s="343" t="s">
        <v>597</v>
      </c>
      <c r="AR434" s="209"/>
      <c r="AS434" s="209"/>
      <c r="AT434" s="344"/>
      <c r="AU434" s="209" t="s">
        <v>574</v>
      </c>
      <c r="AV434" s="209"/>
      <c r="AW434" s="209"/>
      <c r="AX434" s="210"/>
    </row>
    <row r="435" spans="1:50" ht="23.25" customHeight="1" x14ac:dyDescent="0.15">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182</v>
      </c>
      <c r="AC435" s="582"/>
      <c r="AD435" s="582"/>
      <c r="AE435" s="343" t="s">
        <v>574</v>
      </c>
      <c r="AF435" s="209"/>
      <c r="AG435" s="209"/>
      <c r="AH435" s="344"/>
      <c r="AI435" s="343" t="s">
        <v>574</v>
      </c>
      <c r="AJ435" s="209"/>
      <c r="AK435" s="209"/>
      <c r="AL435" s="209"/>
      <c r="AM435" s="343" t="s">
        <v>597</v>
      </c>
      <c r="AN435" s="209"/>
      <c r="AO435" s="209"/>
      <c r="AP435" s="344"/>
      <c r="AQ435" s="343" t="s">
        <v>574</v>
      </c>
      <c r="AR435" s="209"/>
      <c r="AS435" s="209"/>
      <c r="AT435" s="344"/>
      <c r="AU435" s="209" t="s">
        <v>603</v>
      </c>
      <c r="AV435" s="209"/>
      <c r="AW435" s="209"/>
      <c r="AX435" s="210"/>
    </row>
    <row r="436" spans="1:50" ht="18.75" hidden="1" customHeight="1" x14ac:dyDescent="0.15">
      <c r="A436" s="191"/>
      <c r="B436" s="188"/>
      <c r="C436" s="182"/>
      <c r="D436" s="188"/>
      <c r="E436" s="345" t="s">
        <v>244</v>
      </c>
      <c r="F436" s="346"/>
      <c r="G436" s="347"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243</v>
      </c>
      <c r="AF436" s="340"/>
      <c r="AG436" s="340"/>
      <c r="AH436" s="341"/>
      <c r="AI436" s="342" t="s">
        <v>418</v>
      </c>
      <c r="AJ436" s="342"/>
      <c r="AK436" s="342"/>
      <c r="AL436" s="161"/>
      <c r="AM436" s="342" t="s">
        <v>431</v>
      </c>
      <c r="AN436" s="342"/>
      <c r="AO436" s="342"/>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593"/>
      <c r="AR437" s="202"/>
      <c r="AS437" s="135" t="s">
        <v>236</v>
      </c>
      <c r="AT437" s="136"/>
      <c r="AU437" s="202"/>
      <c r="AV437" s="202"/>
      <c r="AW437" s="135" t="s">
        <v>181</v>
      </c>
      <c r="AX437" s="197"/>
    </row>
    <row r="438" spans="1:50" ht="23.25" hidden="1" customHeight="1" x14ac:dyDescent="0.15">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15">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15">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182</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15">
      <c r="A441" s="191"/>
      <c r="B441" s="188"/>
      <c r="C441" s="182"/>
      <c r="D441" s="188"/>
      <c r="E441" s="345" t="s">
        <v>244</v>
      </c>
      <c r="F441" s="346"/>
      <c r="G441" s="347"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243</v>
      </c>
      <c r="AF441" s="340"/>
      <c r="AG441" s="340"/>
      <c r="AH441" s="341"/>
      <c r="AI441" s="342" t="s">
        <v>418</v>
      </c>
      <c r="AJ441" s="342"/>
      <c r="AK441" s="342"/>
      <c r="AL441" s="161"/>
      <c r="AM441" s="342" t="s">
        <v>431</v>
      </c>
      <c r="AN441" s="342"/>
      <c r="AO441" s="342"/>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593"/>
      <c r="AR442" s="202"/>
      <c r="AS442" s="135" t="s">
        <v>236</v>
      </c>
      <c r="AT442" s="136"/>
      <c r="AU442" s="202"/>
      <c r="AV442" s="202"/>
      <c r="AW442" s="135" t="s">
        <v>181</v>
      </c>
      <c r="AX442" s="197"/>
    </row>
    <row r="443" spans="1:50" ht="23.25" hidden="1" customHeight="1" x14ac:dyDescent="0.15">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15">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15">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182</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15">
      <c r="A446" s="191"/>
      <c r="B446" s="188"/>
      <c r="C446" s="182"/>
      <c r="D446" s="188"/>
      <c r="E446" s="345" t="s">
        <v>244</v>
      </c>
      <c r="F446" s="346"/>
      <c r="G446" s="347"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243</v>
      </c>
      <c r="AF446" s="340"/>
      <c r="AG446" s="340"/>
      <c r="AH446" s="341"/>
      <c r="AI446" s="342" t="s">
        <v>418</v>
      </c>
      <c r="AJ446" s="342"/>
      <c r="AK446" s="342"/>
      <c r="AL446" s="161"/>
      <c r="AM446" s="342" t="s">
        <v>431</v>
      </c>
      <c r="AN446" s="342"/>
      <c r="AO446" s="342"/>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593"/>
      <c r="AR447" s="202"/>
      <c r="AS447" s="135" t="s">
        <v>236</v>
      </c>
      <c r="AT447" s="136"/>
      <c r="AU447" s="202"/>
      <c r="AV447" s="202"/>
      <c r="AW447" s="135" t="s">
        <v>181</v>
      </c>
      <c r="AX447" s="197"/>
    </row>
    <row r="448" spans="1:50" ht="23.25" hidden="1" customHeight="1" x14ac:dyDescent="0.15">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15">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15">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182</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15">
      <c r="A451" s="191"/>
      <c r="B451" s="188"/>
      <c r="C451" s="182"/>
      <c r="D451" s="188"/>
      <c r="E451" s="345" t="s">
        <v>244</v>
      </c>
      <c r="F451" s="346"/>
      <c r="G451" s="347"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243</v>
      </c>
      <c r="AF451" s="340"/>
      <c r="AG451" s="340"/>
      <c r="AH451" s="341"/>
      <c r="AI451" s="342" t="s">
        <v>418</v>
      </c>
      <c r="AJ451" s="342"/>
      <c r="AK451" s="342"/>
      <c r="AL451" s="161"/>
      <c r="AM451" s="342" t="s">
        <v>431</v>
      </c>
      <c r="AN451" s="342"/>
      <c r="AO451" s="342"/>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593"/>
      <c r="AR452" s="202"/>
      <c r="AS452" s="135" t="s">
        <v>236</v>
      </c>
      <c r="AT452" s="136"/>
      <c r="AU452" s="202"/>
      <c r="AV452" s="202"/>
      <c r="AW452" s="135" t="s">
        <v>181</v>
      </c>
      <c r="AX452" s="197"/>
    </row>
    <row r="453" spans="1:50" ht="23.25" hidden="1" customHeight="1" x14ac:dyDescent="0.15">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15">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15">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182</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customHeight="1" x14ac:dyDescent="0.15">
      <c r="A456" s="191"/>
      <c r="B456" s="188"/>
      <c r="C456" s="182"/>
      <c r="D456" s="188"/>
      <c r="E456" s="345" t="s">
        <v>245</v>
      </c>
      <c r="F456" s="346"/>
      <c r="G456" s="347"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243</v>
      </c>
      <c r="AF456" s="340"/>
      <c r="AG456" s="340"/>
      <c r="AH456" s="341"/>
      <c r="AI456" s="342" t="s">
        <v>418</v>
      </c>
      <c r="AJ456" s="342"/>
      <c r="AK456" s="342"/>
      <c r="AL456" s="161"/>
      <c r="AM456" s="342" t="s">
        <v>431</v>
      </c>
      <c r="AN456" s="342"/>
      <c r="AO456" s="342"/>
      <c r="AP456" s="161"/>
      <c r="AQ456" s="161" t="s">
        <v>235</v>
      </c>
      <c r="AR456" s="132"/>
      <c r="AS456" s="132"/>
      <c r="AT456" s="133"/>
      <c r="AU456" s="138" t="s">
        <v>134</v>
      </c>
      <c r="AV456" s="138"/>
      <c r="AW456" s="138"/>
      <c r="AX456" s="139"/>
    </row>
    <row r="457" spans="1:50" ht="18.75" customHeight="1" x14ac:dyDescent="0.15">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603</v>
      </c>
      <c r="AF457" s="202"/>
      <c r="AG457" s="135" t="s">
        <v>236</v>
      </c>
      <c r="AH457" s="136"/>
      <c r="AI457" s="158"/>
      <c r="AJ457" s="158"/>
      <c r="AK457" s="158"/>
      <c r="AL457" s="156"/>
      <c r="AM457" s="158"/>
      <c r="AN457" s="158"/>
      <c r="AO457" s="158"/>
      <c r="AP457" s="156"/>
      <c r="AQ457" s="593" t="s">
        <v>582</v>
      </c>
      <c r="AR457" s="202"/>
      <c r="AS457" s="135" t="s">
        <v>236</v>
      </c>
      <c r="AT457" s="136"/>
      <c r="AU457" s="202" t="s">
        <v>603</v>
      </c>
      <c r="AV457" s="202"/>
      <c r="AW457" s="135" t="s">
        <v>181</v>
      </c>
      <c r="AX457" s="197"/>
    </row>
    <row r="458" spans="1:50" ht="23.25" customHeight="1" x14ac:dyDescent="0.15">
      <c r="A458" s="191"/>
      <c r="B458" s="188"/>
      <c r="C458" s="182"/>
      <c r="D458" s="188"/>
      <c r="E458" s="345"/>
      <c r="F458" s="346"/>
      <c r="G458" s="106" t="s">
        <v>574</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574</v>
      </c>
      <c r="AC458" s="215"/>
      <c r="AD458" s="215"/>
      <c r="AE458" s="343" t="s">
        <v>574</v>
      </c>
      <c r="AF458" s="209"/>
      <c r="AG458" s="209"/>
      <c r="AH458" s="209"/>
      <c r="AI458" s="343" t="s">
        <v>597</v>
      </c>
      <c r="AJ458" s="209"/>
      <c r="AK458" s="209"/>
      <c r="AL458" s="209"/>
      <c r="AM458" s="343" t="s">
        <v>574</v>
      </c>
      <c r="AN458" s="209"/>
      <c r="AO458" s="209"/>
      <c r="AP458" s="344"/>
      <c r="AQ458" s="343" t="s">
        <v>574</v>
      </c>
      <c r="AR458" s="209"/>
      <c r="AS458" s="209"/>
      <c r="AT458" s="344"/>
      <c r="AU458" s="209" t="s">
        <v>582</v>
      </c>
      <c r="AV458" s="209"/>
      <c r="AW458" s="209"/>
      <c r="AX458" s="210"/>
    </row>
    <row r="459" spans="1:50" ht="23.25" customHeight="1" x14ac:dyDescent="0.15">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582</v>
      </c>
      <c r="AC459" s="207"/>
      <c r="AD459" s="207"/>
      <c r="AE459" s="343" t="s">
        <v>574</v>
      </c>
      <c r="AF459" s="209"/>
      <c r="AG459" s="209"/>
      <c r="AH459" s="344"/>
      <c r="AI459" s="343" t="s">
        <v>574</v>
      </c>
      <c r="AJ459" s="209"/>
      <c r="AK459" s="209"/>
      <c r="AL459" s="209"/>
      <c r="AM459" s="343" t="s">
        <v>574</v>
      </c>
      <c r="AN459" s="209"/>
      <c r="AO459" s="209"/>
      <c r="AP459" s="344"/>
      <c r="AQ459" s="343" t="s">
        <v>603</v>
      </c>
      <c r="AR459" s="209"/>
      <c r="AS459" s="209"/>
      <c r="AT459" s="344"/>
      <c r="AU459" s="209" t="s">
        <v>604</v>
      </c>
      <c r="AV459" s="209"/>
      <c r="AW459" s="209"/>
      <c r="AX459" s="210"/>
    </row>
    <row r="460" spans="1:50" ht="23.25" customHeight="1" x14ac:dyDescent="0.15">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t="s">
        <v>574</v>
      </c>
      <c r="AF460" s="209"/>
      <c r="AG460" s="209"/>
      <c r="AH460" s="344"/>
      <c r="AI460" s="343" t="s">
        <v>604</v>
      </c>
      <c r="AJ460" s="209"/>
      <c r="AK460" s="209"/>
      <c r="AL460" s="209"/>
      <c r="AM460" s="343" t="s">
        <v>603</v>
      </c>
      <c r="AN460" s="209"/>
      <c r="AO460" s="209"/>
      <c r="AP460" s="344"/>
      <c r="AQ460" s="343" t="s">
        <v>603</v>
      </c>
      <c r="AR460" s="209"/>
      <c r="AS460" s="209"/>
      <c r="AT460" s="344"/>
      <c r="AU460" s="209" t="s">
        <v>582</v>
      </c>
      <c r="AV460" s="209"/>
      <c r="AW460" s="209"/>
      <c r="AX460" s="210"/>
    </row>
    <row r="461" spans="1:50" ht="18.75" hidden="1" customHeight="1" x14ac:dyDescent="0.15">
      <c r="A461" s="191"/>
      <c r="B461" s="188"/>
      <c r="C461" s="182"/>
      <c r="D461" s="188"/>
      <c r="E461" s="345" t="s">
        <v>245</v>
      </c>
      <c r="F461" s="346"/>
      <c r="G461" s="347"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243</v>
      </c>
      <c r="AF461" s="340"/>
      <c r="AG461" s="340"/>
      <c r="AH461" s="341"/>
      <c r="AI461" s="342" t="s">
        <v>418</v>
      </c>
      <c r="AJ461" s="342"/>
      <c r="AK461" s="342"/>
      <c r="AL461" s="161"/>
      <c r="AM461" s="342" t="s">
        <v>431</v>
      </c>
      <c r="AN461" s="342"/>
      <c r="AO461" s="342"/>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593"/>
      <c r="AR462" s="202"/>
      <c r="AS462" s="135" t="s">
        <v>236</v>
      </c>
      <c r="AT462" s="136"/>
      <c r="AU462" s="202"/>
      <c r="AV462" s="202"/>
      <c r="AW462" s="135" t="s">
        <v>181</v>
      </c>
      <c r="AX462" s="197"/>
    </row>
    <row r="463" spans="1:50" ht="23.25" hidden="1" customHeight="1" x14ac:dyDescent="0.15">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15">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15">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15">
      <c r="A466" s="191"/>
      <c r="B466" s="188"/>
      <c r="C466" s="182"/>
      <c r="D466" s="188"/>
      <c r="E466" s="345" t="s">
        <v>245</v>
      </c>
      <c r="F466" s="346"/>
      <c r="G466" s="347"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243</v>
      </c>
      <c r="AF466" s="340"/>
      <c r="AG466" s="340"/>
      <c r="AH466" s="341"/>
      <c r="AI466" s="342" t="s">
        <v>418</v>
      </c>
      <c r="AJ466" s="342"/>
      <c r="AK466" s="342"/>
      <c r="AL466" s="161"/>
      <c r="AM466" s="342" t="s">
        <v>431</v>
      </c>
      <c r="AN466" s="342"/>
      <c r="AO466" s="342"/>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593"/>
      <c r="AR467" s="202"/>
      <c r="AS467" s="135" t="s">
        <v>236</v>
      </c>
      <c r="AT467" s="136"/>
      <c r="AU467" s="202"/>
      <c r="AV467" s="202"/>
      <c r="AW467" s="135" t="s">
        <v>181</v>
      </c>
      <c r="AX467" s="197"/>
    </row>
    <row r="468" spans="1:50" ht="23.25" hidden="1" customHeight="1" x14ac:dyDescent="0.15">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15">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15">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15">
      <c r="A471" s="191"/>
      <c r="B471" s="188"/>
      <c r="C471" s="182"/>
      <c r="D471" s="188"/>
      <c r="E471" s="345" t="s">
        <v>245</v>
      </c>
      <c r="F471" s="346"/>
      <c r="G471" s="347"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243</v>
      </c>
      <c r="AF471" s="340"/>
      <c r="AG471" s="340"/>
      <c r="AH471" s="341"/>
      <c r="AI471" s="342" t="s">
        <v>418</v>
      </c>
      <c r="AJ471" s="342"/>
      <c r="AK471" s="342"/>
      <c r="AL471" s="161"/>
      <c r="AM471" s="342" t="s">
        <v>431</v>
      </c>
      <c r="AN471" s="342"/>
      <c r="AO471" s="342"/>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593"/>
      <c r="AR472" s="202"/>
      <c r="AS472" s="135" t="s">
        <v>236</v>
      </c>
      <c r="AT472" s="136"/>
      <c r="AU472" s="202"/>
      <c r="AV472" s="202"/>
      <c r="AW472" s="135" t="s">
        <v>181</v>
      </c>
      <c r="AX472" s="197"/>
    </row>
    <row r="473" spans="1:50" ht="23.25" hidden="1" customHeight="1" x14ac:dyDescent="0.15">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15">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15">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15">
      <c r="A476" s="191"/>
      <c r="B476" s="188"/>
      <c r="C476" s="182"/>
      <c r="D476" s="188"/>
      <c r="E476" s="345" t="s">
        <v>245</v>
      </c>
      <c r="F476" s="346"/>
      <c r="G476" s="347"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243</v>
      </c>
      <c r="AF476" s="340"/>
      <c r="AG476" s="340"/>
      <c r="AH476" s="341"/>
      <c r="AI476" s="342" t="s">
        <v>418</v>
      </c>
      <c r="AJ476" s="342"/>
      <c r="AK476" s="342"/>
      <c r="AL476" s="161"/>
      <c r="AM476" s="342" t="s">
        <v>431</v>
      </c>
      <c r="AN476" s="342"/>
      <c r="AO476" s="342"/>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593"/>
      <c r="AR477" s="202"/>
      <c r="AS477" s="135" t="s">
        <v>236</v>
      </c>
      <c r="AT477" s="136"/>
      <c r="AU477" s="202"/>
      <c r="AV477" s="202"/>
      <c r="AW477" s="135" t="s">
        <v>181</v>
      </c>
      <c r="AX477" s="197"/>
    </row>
    <row r="478" spans="1:50" ht="23.25" hidden="1" customHeight="1" x14ac:dyDescent="0.15">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15">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15">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customHeight="1" x14ac:dyDescent="0.15">
      <c r="A481" s="191"/>
      <c r="B481" s="188"/>
      <c r="C481" s="182"/>
      <c r="D481" s="188"/>
      <c r="E481" s="124" t="s">
        <v>414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649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409</v>
      </c>
      <c r="F484" s="177"/>
      <c r="G484" s="902" t="s">
        <v>255</v>
      </c>
      <c r="H484" s="125"/>
      <c r="I484" s="125"/>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91"/>
      <c r="B485" s="188"/>
      <c r="C485" s="182"/>
      <c r="D485" s="188"/>
      <c r="E485" s="345" t="s">
        <v>244</v>
      </c>
      <c r="F485" s="346"/>
      <c r="G485" s="347"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243</v>
      </c>
      <c r="AF485" s="340"/>
      <c r="AG485" s="340"/>
      <c r="AH485" s="341"/>
      <c r="AI485" s="342" t="s">
        <v>418</v>
      </c>
      <c r="AJ485" s="342"/>
      <c r="AK485" s="342"/>
      <c r="AL485" s="161"/>
      <c r="AM485" s="342" t="s">
        <v>431</v>
      </c>
      <c r="AN485" s="342"/>
      <c r="AO485" s="342"/>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593"/>
      <c r="AR486" s="202"/>
      <c r="AS486" s="135" t="s">
        <v>236</v>
      </c>
      <c r="AT486" s="136"/>
      <c r="AU486" s="202"/>
      <c r="AV486" s="202"/>
      <c r="AW486" s="135" t="s">
        <v>181</v>
      </c>
      <c r="AX486" s="197"/>
    </row>
    <row r="487" spans="1:50" ht="23.25" hidden="1" customHeight="1" x14ac:dyDescent="0.15">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15">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15">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182</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15">
      <c r="A490" s="191"/>
      <c r="B490" s="188"/>
      <c r="C490" s="182"/>
      <c r="D490" s="188"/>
      <c r="E490" s="345" t="s">
        <v>244</v>
      </c>
      <c r="F490" s="346"/>
      <c r="G490" s="347"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243</v>
      </c>
      <c r="AF490" s="340"/>
      <c r="AG490" s="340"/>
      <c r="AH490" s="341"/>
      <c r="AI490" s="342" t="s">
        <v>418</v>
      </c>
      <c r="AJ490" s="342"/>
      <c r="AK490" s="342"/>
      <c r="AL490" s="161"/>
      <c r="AM490" s="342" t="s">
        <v>431</v>
      </c>
      <c r="AN490" s="342"/>
      <c r="AO490" s="342"/>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593"/>
      <c r="AR491" s="202"/>
      <c r="AS491" s="135" t="s">
        <v>236</v>
      </c>
      <c r="AT491" s="136"/>
      <c r="AU491" s="202"/>
      <c r="AV491" s="202"/>
      <c r="AW491" s="135" t="s">
        <v>181</v>
      </c>
      <c r="AX491" s="197"/>
    </row>
    <row r="492" spans="1:50" ht="23.25" hidden="1" customHeight="1" x14ac:dyDescent="0.15">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15">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15">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182</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15">
      <c r="A495" s="191"/>
      <c r="B495" s="188"/>
      <c r="C495" s="182"/>
      <c r="D495" s="188"/>
      <c r="E495" s="345" t="s">
        <v>244</v>
      </c>
      <c r="F495" s="346"/>
      <c r="G495" s="347"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243</v>
      </c>
      <c r="AF495" s="340"/>
      <c r="AG495" s="340"/>
      <c r="AH495" s="341"/>
      <c r="AI495" s="342" t="s">
        <v>418</v>
      </c>
      <c r="AJ495" s="342"/>
      <c r="AK495" s="342"/>
      <c r="AL495" s="161"/>
      <c r="AM495" s="342" t="s">
        <v>431</v>
      </c>
      <c r="AN495" s="342"/>
      <c r="AO495" s="342"/>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593"/>
      <c r="AR496" s="202"/>
      <c r="AS496" s="135" t="s">
        <v>236</v>
      </c>
      <c r="AT496" s="136"/>
      <c r="AU496" s="202"/>
      <c r="AV496" s="202"/>
      <c r="AW496" s="135" t="s">
        <v>181</v>
      </c>
      <c r="AX496" s="197"/>
    </row>
    <row r="497" spans="1:50" ht="23.25" hidden="1" customHeight="1" x14ac:dyDescent="0.15">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15">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15">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182</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15">
      <c r="A500" s="191"/>
      <c r="B500" s="188"/>
      <c r="C500" s="182"/>
      <c r="D500" s="188"/>
      <c r="E500" s="345" t="s">
        <v>244</v>
      </c>
      <c r="F500" s="346"/>
      <c r="G500" s="347"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243</v>
      </c>
      <c r="AF500" s="340"/>
      <c r="AG500" s="340"/>
      <c r="AH500" s="341"/>
      <c r="AI500" s="342" t="s">
        <v>418</v>
      </c>
      <c r="AJ500" s="342"/>
      <c r="AK500" s="342"/>
      <c r="AL500" s="161"/>
      <c r="AM500" s="342" t="s">
        <v>431</v>
      </c>
      <c r="AN500" s="342"/>
      <c r="AO500" s="342"/>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593"/>
      <c r="AR501" s="202"/>
      <c r="AS501" s="135" t="s">
        <v>236</v>
      </c>
      <c r="AT501" s="136"/>
      <c r="AU501" s="202"/>
      <c r="AV501" s="202"/>
      <c r="AW501" s="135" t="s">
        <v>181</v>
      </c>
      <c r="AX501" s="197"/>
    </row>
    <row r="502" spans="1:50" ht="23.25" hidden="1" customHeight="1" x14ac:dyDescent="0.15">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15">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15">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182</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15">
      <c r="A505" s="191"/>
      <c r="B505" s="188"/>
      <c r="C505" s="182"/>
      <c r="D505" s="188"/>
      <c r="E505" s="345" t="s">
        <v>244</v>
      </c>
      <c r="F505" s="346"/>
      <c r="G505" s="347"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243</v>
      </c>
      <c r="AF505" s="340"/>
      <c r="AG505" s="340"/>
      <c r="AH505" s="341"/>
      <c r="AI505" s="342" t="s">
        <v>418</v>
      </c>
      <c r="AJ505" s="342"/>
      <c r="AK505" s="342"/>
      <c r="AL505" s="161"/>
      <c r="AM505" s="342" t="s">
        <v>431</v>
      </c>
      <c r="AN505" s="342"/>
      <c r="AO505" s="342"/>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593"/>
      <c r="AR506" s="202"/>
      <c r="AS506" s="135" t="s">
        <v>236</v>
      </c>
      <c r="AT506" s="136"/>
      <c r="AU506" s="202"/>
      <c r="AV506" s="202"/>
      <c r="AW506" s="135" t="s">
        <v>181</v>
      </c>
      <c r="AX506" s="197"/>
    </row>
    <row r="507" spans="1:50" ht="23.25" hidden="1" customHeight="1" x14ac:dyDescent="0.15">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15">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15">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182</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15">
      <c r="A510" s="191"/>
      <c r="B510" s="188"/>
      <c r="C510" s="182"/>
      <c r="D510" s="188"/>
      <c r="E510" s="345" t="s">
        <v>245</v>
      </c>
      <c r="F510" s="346"/>
      <c r="G510" s="347"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243</v>
      </c>
      <c r="AF510" s="340"/>
      <c r="AG510" s="340"/>
      <c r="AH510" s="341"/>
      <c r="AI510" s="342" t="s">
        <v>418</v>
      </c>
      <c r="AJ510" s="342"/>
      <c r="AK510" s="342"/>
      <c r="AL510" s="161"/>
      <c r="AM510" s="342" t="s">
        <v>431</v>
      </c>
      <c r="AN510" s="342"/>
      <c r="AO510" s="342"/>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593"/>
      <c r="AR511" s="202"/>
      <c r="AS511" s="135" t="s">
        <v>236</v>
      </c>
      <c r="AT511" s="136"/>
      <c r="AU511" s="202"/>
      <c r="AV511" s="202"/>
      <c r="AW511" s="135" t="s">
        <v>181</v>
      </c>
      <c r="AX511" s="197"/>
    </row>
    <row r="512" spans="1:50" ht="23.25" hidden="1" customHeight="1" x14ac:dyDescent="0.15">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15">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15">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15">
      <c r="A515" s="191"/>
      <c r="B515" s="188"/>
      <c r="C515" s="182"/>
      <c r="D515" s="188"/>
      <c r="E515" s="345" t="s">
        <v>245</v>
      </c>
      <c r="F515" s="346"/>
      <c r="G515" s="347"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243</v>
      </c>
      <c r="AF515" s="340"/>
      <c r="AG515" s="340"/>
      <c r="AH515" s="341"/>
      <c r="AI515" s="342" t="s">
        <v>418</v>
      </c>
      <c r="AJ515" s="342"/>
      <c r="AK515" s="342"/>
      <c r="AL515" s="161"/>
      <c r="AM515" s="342" t="s">
        <v>431</v>
      </c>
      <c r="AN515" s="342"/>
      <c r="AO515" s="342"/>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593"/>
      <c r="AR516" s="202"/>
      <c r="AS516" s="135" t="s">
        <v>236</v>
      </c>
      <c r="AT516" s="136"/>
      <c r="AU516" s="202"/>
      <c r="AV516" s="202"/>
      <c r="AW516" s="135" t="s">
        <v>181</v>
      </c>
      <c r="AX516" s="197"/>
    </row>
    <row r="517" spans="1:50" ht="23.25" hidden="1" customHeight="1" x14ac:dyDescent="0.15">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15">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15">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15">
      <c r="A520" s="191"/>
      <c r="B520" s="188"/>
      <c r="C520" s="182"/>
      <c r="D520" s="188"/>
      <c r="E520" s="345" t="s">
        <v>245</v>
      </c>
      <c r="F520" s="346"/>
      <c r="G520" s="347"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243</v>
      </c>
      <c r="AF520" s="340"/>
      <c r="AG520" s="340"/>
      <c r="AH520" s="341"/>
      <c r="AI520" s="342" t="s">
        <v>418</v>
      </c>
      <c r="AJ520" s="342"/>
      <c r="AK520" s="342"/>
      <c r="AL520" s="161"/>
      <c r="AM520" s="342" t="s">
        <v>431</v>
      </c>
      <c r="AN520" s="342"/>
      <c r="AO520" s="342"/>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593"/>
      <c r="AR521" s="202"/>
      <c r="AS521" s="135" t="s">
        <v>236</v>
      </c>
      <c r="AT521" s="136"/>
      <c r="AU521" s="202"/>
      <c r="AV521" s="202"/>
      <c r="AW521" s="135" t="s">
        <v>181</v>
      </c>
      <c r="AX521" s="197"/>
    </row>
    <row r="522" spans="1:50" ht="23.25" hidden="1" customHeight="1" x14ac:dyDescent="0.15">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15">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15">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15">
      <c r="A525" s="191"/>
      <c r="B525" s="188"/>
      <c r="C525" s="182"/>
      <c r="D525" s="188"/>
      <c r="E525" s="345" t="s">
        <v>245</v>
      </c>
      <c r="F525" s="346"/>
      <c r="G525" s="347"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243</v>
      </c>
      <c r="AF525" s="340"/>
      <c r="AG525" s="340"/>
      <c r="AH525" s="341"/>
      <c r="AI525" s="342" t="s">
        <v>418</v>
      </c>
      <c r="AJ525" s="342"/>
      <c r="AK525" s="342"/>
      <c r="AL525" s="161"/>
      <c r="AM525" s="342" t="s">
        <v>431</v>
      </c>
      <c r="AN525" s="342"/>
      <c r="AO525" s="342"/>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593"/>
      <c r="AR526" s="202"/>
      <c r="AS526" s="135" t="s">
        <v>236</v>
      </c>
      <c r="AT526" s="136"/>
      <c r="AU526" s="202"/>
      <c r="AV526" s="202"/>
      <c r="AW526" s="135" t="s">
        <v>181</v>
      </c>
      <c r="AX526" s="197"/>
    </row>
    <row r="527" spans="1:50" ht="23.25" hidden="1" customHeight="1" x14ac:dyDescent="0.15">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15">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15">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15">
      <c r="A530" s="191"/>
      <c r="B530" s="188"/>
      <c r="C530" s="182"/>
      <c r="D530" s="188"/>
      <c r="E530" s="345" t="s">
        <v>245</v>
      </c>
      <c r="F530" s="346"/>
      <c r="G530" s="347"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243</v>
      </c>
      <c r="AF530" s="340"/>
      <c r="AG530" s="340"/>
      <c r="AH530" s="341"/>
      <c r="AI530" s="342" t="s">
        <v>418</v>
      </c>
      <c r="AJ530" s="342"/>
      <c r="AK530" s="342"/>
      <c r="AL530" s="161"/>
      <c r="AM530" s="342" t="s">
        <v>431</v>
      </c>
      <c r="AN530" s="342"/>
      <c r="AO530" s="342"/>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593"/>
      <c r="AR531" s="202"/>
      <c r="AS531" s="135" t="s">
        <v>236</v>
      </c>
      <c r="AT531" s="136"/>
      <c r="AU531" s="202"/>
      <c r="AV531" s="202"/>
      <c r="AW531" s="135" t="s">
        <v>181</v>
      </c>
      <c r="AX531" s="197"/>
    </row>
    <row r="532" spans="1:50" ht="23.25" hidden="1" customHeight="1" x14ac:dyDescent="0.15">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15">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15">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15">
      <c r="A535" s="191"/>
      <c r="B535" s="188"/>
      <c r="C535" s="182"/>
      <c r="D535" s="188"/>
      <c r="E535" s="124" t="s">
        <v>415</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410</v>
      </c>
      <c r="F538" s="177"/>
      <c r="G538" s="902" t="s">
        <v>255</v>
      </c>
      <c r="H538" s="125"/>
      <c r="I538" s="125"/>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91"/>
      <c r="B539" s="188"/>
      <c r="C539" s="182"/>
      <c r="D539" s="188"/>
      <c r="E539" s="345" t="s">
        <v>244</v>
      </c>
      <c r="F539" s="346"/>
      <c r="G539" s="347"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243</v>
      </c>
      <c r="AF539" s="340"/>
      <c r="AG539" s="340"/>
      <c r="AH539" s="341"/>
      <c r="AI539" s="342" t="s">
        <v>418</v>
      </c>
      <c r="AJ539" s="342"/>
      <c r="AK539" s="342"/>
      <c r="AL539" s="161"/>
      <c r="AM539" s="342" t="s">
        <v>431</v>
      </c>
      <c r="AN539" s="342"/>
      <c r="AO539" s="342"/>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593"/>
      <c r="AR540" s="202"/>
      <c r="AS540" s="135" t="s">
        <v>236</v>
      </c>
      <c r="AT540" s="136"/>
      <c r="AU540" s="202"/>
      <c r="AV540" s="202"/>
      <c r="AW540" s="135" t="s">
        <v>181</v>
      </c>
      <c r="AX540" s="197"/>
    </row>
    <row r="541" spans="1:50" ht="23.25" hidden="1" customHeight="1" x14ac:dyDescent="0.15">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15">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15">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182</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15">
      <c r="A544" s="191"/>
      <c r="B544" s="188"/>
      <c r="C544" s="182"/>
      <c r="D544" s="188"/>
      <c r="E544" s="345" t="s">
        <v>244</v>
      </c>
      <c r="F544" s="346"/>
      <c r="G544" s="347"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243</v>
      </c>
      <c r="AF544" s="340"/>
      <c r="AG544" s="340"/>
      <c r="AH544" s="341"/>
      <c r="AI544" s="342" t="s">
        <v>418</v>
      </c>
      <c r="AJ544" s="342"/>
      <c r="AK544" s="342"/>
      <c r="AL544" s="161"/>
      <c r="AM544" s="342" t="s">
        <v>431</v>
      </c>
      <c r="AN544" s="342"/>
      <c r="AO544" s="342"/>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593"/>
      <c r="AR545" s="202"/>
      <c r="AS545" s="135" t="s">
        <v>236</v>
      </c>
      <c r="AT545" s="136"/>
      <c r="AU545" s="202"/>
      <c r="AV545" s="202"/>
      <c r="AW545" s="135" t="s">
        <v>181</v>
      </c>
      <c r="AX545" s="197"/>
    </row>
    <row r="546" spans="1:50" ht="23.25" hidden="1" customHeight="1" x14ac:dyDescent="0.15">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15">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15">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182</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15">
      <c r="A549" s="191"/>
      <c r="B549" s="188"/>
      <c r="C549" s="182"/>
      <c r="D549" s="188"/>
      <c r="E549" s="345" t="s">
        <v>244</v>
      </c>
      <c r="F549" s="346"/>
      <c r="G549" s="347"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243</v>
      </c>
      <c r="AF549" s="340"/>
      <c r="AG549" s="340"/>
      <c r="AH549" s="341"/>
      <c r="AI549" s="342" t="s">
        <v>418</v>
      </c>
      <c r="AJ549" s="342"/>
      <c r="AK549" s="342"/>
      <c r="AL549" s="161"/>
      <c r="AM549" s="342" t="s">
        <v>431</v>
      </c>
      <c r="AN549" s="342"/>
      <c r="AO549" s="342"/>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593"/>
      <c r="AR550" s="202"/>
      <c r="AS550" s="135" t="s">
        <v>236</v>
      </c>
      <c r="AT550" s="136"/>
      <c r="AU550" s="202"/>
      <c r="AV550" s="202"/>
      <c r="AW550" s="135" t="s">
        <v>181</v>
      </c>
      <c r="AX550" s="197"/>
    </row>
    <row r="551" spans="1:50" ht="23.25" hidden="1" customHeight="1" x14ac:dyDescent="0.15">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15">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15">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182</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15">
      <c r="A554" s="191"/>
      <c r="B554" s="188"/>
      <c r="C554" s="182"/>
      <c r="D554" s="188"/>
      <c r="E554" s="345" t="s">
        <v>244</v>
      </c>
      <c r="F554" s="346"/>
      <c r="G554" s="347"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243</v>
      </c>
      <c r="AF554" s="340"/>
      <c r="AG554" s="340"/>
      <c r="AH554" s="341"/>
      <c r="AI554" s="342" t="s">
        <v>418</v>
      </c>
      <c r="AJ554" s="342"/>
      <c r="AK554" s="342"/>
      <c r="AL554" s="161"/>
      <c r="AM554" s="342" t="s">
        <v>431</v>
      </c>
      <c r="AN554" s="342"/>
      <c r="AO554" s="342"/>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593"/>
      <c r="AR555" s="202"/>
      <c r="AS555" s="135" t="s">
        <v>236</v>
      </c>
      <c r="AT555" s="136"/>
      <c r="AU555" s="202"/>
      <c r="AV555" s="202"/>
      <c r="AW555" s="135" t="s">
        <v>181</v>
      </c>
      <c r="AX555" s="197"/>
    </row>
    <row r="556" spans="1:50" ht="23.25" hidden="1" customHeight="1" x14ac:dyDescent="0.15">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15">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15">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182</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15">
      <c r="A559" s="191"/>
      <c r="B559" s="188"/>
      <c r="C559" s="182"/>
      <c r="D559" s="188"/>
      <c r="E559" s="345" t="s">
        <v>244</v>
      </c>
      <c r="F559" s="346"/>
      <c r="G559" s="347"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243</v>
      </c>
      <c r="AF559" s="340"/>
      <c r="AG559" s="340"/>
      <c r="AH559" s="341"/>
      <c r="AI559" s="342" t="s">
        <v>418</v>
      </c>
      <c r="AJ559" s="342"/>
      <c r="AK559" s="342"/>
      <c r="AL559" s="161"/>
      <c r="AM559" s="342" t="s">
        <v>431</v>
      </c>
      <c r="AN559" s="342"/>
      <c r="AO559" s="342"/>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593"/>
      <c r="AR560" s="202"/>
      <c r="AS560" s="135" t="s">
        <v>236</v>
      </c>
      <c r="AT560" s="136"/>
      <c r="AU560" s="202"/>
      <c r="AV560" s="202"/>
      <c r="AW560" s="135" t="s">
        <v>181</v>
      </c>
      <c r="AX560" s="197"/>
    </row>
    <row r="561" spans="1:50" ht="23.25" hidden="1" customHeight="1" x14ac:dyDescent="0.15">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15">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15">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182</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15">
      <c r="A564" s="191"/>
      <c r="B564" s="188"/>
      <c r="C564" s="182"/>
      <c r="D564" s="188"/>
      <c r="E564" s="345" t="s">
        <v>245</v>
      </c>
      <c r="F564" s="346"/>
      <c r="G564" s="347"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243</v>
      </c>
      <c r="AF564" s="340"/>
      <c r="AG564" s="340"/>
      <c r="AH564" s="341"/>
      <c r="AI564" s="342" t="s">
        <v>418</v>
      </c>
      <c r="AJ564" s="342"/>
      <c r="AK564" s="342"/>
      <c r="AL564" s="161"/>
      <c r="AM564" s="342" t="s">
        <v>431</v>
      </c>
      <c r="AN564" s="342"/>
      <c r="AO564" s="342"/>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593"/>
      <c r="AR565" s="202"/>
      <c r="AS565" s="135" t="s">
        <v>236</v>
      </c>
      <c r="AT565" s="136"/>
      <c r="AU565" s="202"/>
      <c r="AV565" s="202"/>
      <c r="AW565" s="135" t="s">
        <v>181</v>
      </c>
      <c r="AX565" s="197"/>
    </row>
    <row r="566" spans="1:50" ht="23.25" hidden="1" customHeight="1" x14ac:dyDescent="0.15">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15">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15">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15">
      <c r="A569" s="191"/>
      <c r="B569" s="188"/>
      <c r="C569" s="182"/>
      <c r="D569" s="188"/>
      <c r="E569" s="345" t="s">
        <v>245</v>
      </c>
      <c r="F569" s="346"/>
      <c r="G569" s="347"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243</v>
      </c>
      <c r="AF569" s="340"/>
      <c r="AG569" s="340"/>
      <c r="AH569" s="341"/>
      <c r="AI569" s="342" t="s">
        <v>418</v>
      </c>
      <c r="AJ569" s="342"/>
      <c r="AK569" s="342"/>
      <c r="AL569" s="161"/>
      <c r="AM569" s="342" t="s">
        <v>431</v>
      </c>
      <c r="AN569" s="342"/>
      <c r="AO569" s="342"/>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593"/>
      <c r="AR570" s="202"/>
      <c r="AS570" s="135" t="s">
        <v>236</v>
      </c>
      <c r="AT570" s="136"/>
      <c r="AU570" s="202"/>
      <c r="AV570" s="202"/>
      <c r="AW570" s="135" t="s">
        <v>181</v>
      </c>
      <c r="AX570" s="197"/>
    </row>
    <row r="571" spans="1:50" ht="23.25" hidden="1" customHeight="1" x14ac:dyDescent="0.15">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15">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15">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15">
      <c r="A574" s="191"/>
      <c r="B574" s="188"/>
      <c r="C574" s="182"/>
      <c r="D574" s="188"/>
      <c r="E574" s="345" t="s">
        <v>245</v>
      </c>
      <c r="F574" s="346"/>
      <c r="G574" s="347"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243</v>
      </c>
      <c r="AF574" s="340"/>
      <c r="AG574" s="340"/>
      <c r="AH574" s="341"/>
      <c r="AI574" s="342" t="s">
        <v>418</v>
      </c>
      <c r="AJ574" s="342"/>
      <c r="AK574" s="342"/>
      <c r="AL574" s="161"/>
      <c r="AM574" s="342" t="s">
        <v>431</v>
      </c>
      <c r="AN574" s="342"/>
      <c r="AO574" s="342"/>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593"/>
      <c r="AR575" s="202"/>
      <c r="AS575" s="135" t="s">
        <v>236</v>
      </c>
      <c r="AT575" s="136"/>
      <c r="AU575" s="202"/>
      <c r="AV575" s="202"/>
      <c r="AW575" s="135" t="s">
        <v>181</v>
      </c>
      <c r="AX575" s="197"/>
    </row>
    <row r="576" spans="1:50" ht="23.25" hidden="1" customHeight="1" x14ac:dyDescent="0.15">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15">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15">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15">
      <c r="A579" s="191"/>
      <c r="B579" s="188"/>
      <c r="C579" s="182"/>
      <c r="D579" s="188"/>
      <c r="E579" s="345" t="s">
        <v>245</v>
      </c>
      <c r="F579" s="346"/>
      <c r="G579" s="347"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243</v>
      </c>
      <c r="AF579" s="340"/>
      <c r="AG579" s="340"/>
      <c r="AH579" s="341"/>
      <c r="AI579" s="342" t="s">
        <v>418</v>
      </c>
      <c r="AJ579" s="342"/>
      <c r="AK579" s="342"/>
      <c r="AL579" s="161"/>
      <c r="AM579" s="342" t="s">
        <v>431</v>
      </c>
      <c r="AN579" s="342"/>
      <c r="AO579" s="342"/>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593"/>
      <c r="AR580" s="202"/>
      <c r="AS580" s="135" t="s">
        <v>236</v>
      </c>
      <c r="AT580" s="136"/>
      <c r="AU580" s="202"/>
      <c r="AV580" s="202"/>
      <c r="AW580" s="135" t="s">
        <v>181</v>
      </c>
      <c r="AX580" s="197"/>
    </row>
    <row r="581" spans="1:50" ht="23.25" hidden="1" customHeight="1" x14ac:dyDescent="0.15">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15">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15">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15">
      <c r="A584" s="191"/>
      <c r="B584" s="188"/>
      <c r="C584" s="182"/>
      <c r="D584" s="188"/>
      <c r="E584" s="345" t="s">
        <v>245</v>
      </c>
      <c r="F584" s="346"/>
      <c r="G584" s="347"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243</v>
      </c>
      <c r="AF584" s="340"/>
      <c r="AG584" s="340"/>
      <c r="AH584" s="341"/>
      <c r="AI584" s="342" t="s">
        <v>418</v>
      </c>
      <c r="AJ584" s="342"/>
      <c r="AK584" s="342"/>
      <c r="AL584" s="161"/>
      <c r="AM584" s="342" t="s">
        <v>431</v>
      </c>
      <c r="AN584" s="342"/>
      <c r="AO584" s="342"/>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593"/>
      <c r="AR585" s="202"/>
      <c r="AS585" s="135" t="s">
        <v>236</v>
      </c>
      <c r="AT585" s="136"/>
      <c r="AU585" s="202"/>
      <c r="AV585" s="202"/>
      <c r="AW585" s="135" t="s">
        <v>181</v>
      </c>
      <c r="AX585" s="197"/>
    </row>
    <row r="586" spans="1:50" ht="23.25" hidden="1" customHeight="1" x14ac:dyDescent="0.15">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15">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15">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15">
      <c r="A589" s="191"/>
      <c r="B589" s="188"/>
      <c r="C589" s="182"/>
      <c r="D589" s="188"/>
      <c r="E589" s="124" t="s">
        <v>415</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409</v>
      </c>
      <c r="F592" s="177"/>
      <c r="G592" s="902" t="s">
        <v>255</v>
      </c>
      <c r="H592" s="125"/>
      <c r="I592" s="125"/>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91"/>
      <c r="B593" s="188"/>
      <c r="C593" s="182"/>
      <c r="D593" s="188"/>
      <c r="E593" s="345" t="s">
        <v>244</v>
      </c>
      <c r="F593" s="346"/>
      <c r="G593" s="347"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243</v>
      </c>
      <c r="AF593" s="340"/>
      <c r="AG593" s="340"/>
      <c r="AH593" s="341"/>
      <c r="AI593" s="342" t="s">
        <v>418</v>
      </c>
      <c r="AJ593" s="342"/>
      <c r="AK593" s="342"/>
      <c r="AL593" s="161"/>
      <c r="AM593" s="342" t="s">
        <v>431</v>
      </c>
      <c r="AN593" s="342"/>
      <c r="AO593" s="342"/>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593"/>
      <c r="AR594" s="202"/>
      <c r="AS594" s="135" t="s">
        <v>236</v>
      </c>
      <c r="AT594" s="136"/>
      <c r="AU594" s="202"/>
      <c r="AV594" s="202"/>
      <c r="AW594" s="135" t="s">
        <v>181</v>
      </c>
      <c r="AX594" s="197"/>
    </row>
    <row r="595" spans="1:50" ht="23.25" hidden="1" customHeight="1" x14ac:dyDescent="0.15">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15">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15">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182</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15">
      <c r="A598" s="191"/>
      <c r="B598" s="188"/>
      <c r="C598" s="182"/>
      <c r="D598" s="188"/>
      <c r="E598" s="345" t="s">
        <v>244</v>
      </c>
      <c r="F598" s="346"/>
      <c r="G598" s="347"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243</v>
      </c>
      <c r="AF598" s="340"/>
      <c r="AG598" s="340"/>
      <c r="AH598" s="341"/>
      <c r="AI598" s="342" t="s">
        <v>418</v>
      </c>
      <c r="AJ598" s="342"/>
      <c r="AK598" s="342"/>
      <c r="AL598" s="161"/>
      <c r="AM598" s="342" t="s">
        <v>431</v>
      </c>
      <c r="AN598" s="342"/>
      <c r="AO598" s="342"/>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593"/>
      <c r="AR599" s="202"/>
      <c r="AS599" s="135" t="s">
        <v>236</v>
      </c>
      <c r="AT599" s="136"/>
      <c r="AU599" s="202"/>
      <c r="AV599" s="202"/>
      <c r="AW599" s="135" t="s">
        <v>181</v>
      </c>
      <c r="AX599" s="197"/>
    </row>
    <row r="600" spans="1:50" ht="23.25" hidden="1" customHeight="1" x14ac:dyDescent="0.15">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15">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15">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182</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15">
      <c r="A603" s="191"/>
      <c r="B603" s="188"/>
      <c r="C603" s="182"/>
      <c r="D603" s="188"/>
      <c r="E603" s="345" t="s">
        <v>244</v>
      </c>
      <c r="F603" s="346"/>
      <c r="G603" s="347"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243</v>
      </c>
      <c r="AF603" s="340"/>
      <c r="AG603" s="340"/>
      <c r="AH603" s="341"/>
      <c r="AI603" s="342" t="s">
        <v>418</v>
      </c>
      <c r="AJ603" s="342"/>
      <c r="AK603" s="342"/>
      <c r="AL603" s="161"/>
      <c r="AM603" s="342" t="s">
        <v>431</v>
      </c>
      <c r="AN603" s="342"/>
      <c r="AO603" s="342"/>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593"/>
      <c r="AR604" s="202"/>
      <c r="AS604" s="135" t="s">
        <v>236</v>
      </c>
      <c r="AT604" s="136"/>
      <c r="AU604" s="202"/>
      <c r="AV604" s="202"/>
      <c r="AW604" s="135" t="s">
        <v>181</v>
      </c>
      <c r="AX604" s="197"/>
    </row>
    <row r="605" spans="1:50" ht="23.25" hidden="1" customHeight="1" x14ac:dyDescent="0.15">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15">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15">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182</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15">
      <c r="A608" s="191"/>
      <c r="B608" s="188"/>
      <c r="C608" s="182"/>
      <c r="D608" s="188"/>
      <c r="E608" s="345" t="s">
        <v>244</v>
      </c>
      <c r="F608" s="346"/>
      <c r="G608" s="347"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243</v>
      </c>
      <c r="AF608" s="340"/>
      <c r="AG608" s="340"/>
      <c r="AH608" s="341"/>
      <c r="AI608" s="342" t="s">
        <v>418</v>
      </c>
      <c r="AJ608" s="342"/>
      <c r="AK608" s="342"/>
      <c r="AL608" s="161"/>
      <c r="AM608" s="342" t="s">
        <v>431</v>
      </c>
      <c r="AN608" s="342"/>
      <c r="AO608" s="342"/>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593"/>
      <c r="AR609" s="202"/>
      <c r="AS609" s="135" t="s">
        <v>236</v>
      </c>
      <c r="AT609" s="136"/>
      <c r="AU609" s="202"/>
      <c r="AV609" s="202"/>
      <c r="AW609" s="135" t="s">
        <v>181</v>
      </c>
      <c r="AX609" s="197"/>
    </row>
    <row r="610" spans="1:50" ht="23.25" hidden="1" customHeight="1" x14ac:dyDescent="0.15">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15">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15">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182</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15">
      <c r="A613" s="191"/>
      <c r="B613" s="188"/>
      <c r="C613" s="182"/>
      <c r="D613" s="188"/>
      <c r="E613" s="345" t="s">
        <v>244</v>
      </c>
      <c r="F613" s="346"/>
      <c r="G613" s="347"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243</v>
      </c>
      <c r="AF613" s="340"/>
      <c r="AG613" s="340"/>
      <c r="AH613" s="341"/>
      <c r="AI613" s="342" t="s">
        <v>418</v>
      </c>
      <c r="AJ613" s="342"/>
      <c r="AK613" s="342"/>
      <c r="AL613" s="161"/>
      <c r="AM613" s="342" t="s">
        <v>431</v>
      </c>
      <c r="AN613" s="342"/>
      <c r="AO613" s="342"/>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593"/>
      <c r="AR614" s="202"/>
      <c r="AS614" s="135" t="s">
        <v>236</v>
      </c>
      <c r="AT614" s="136"/>
      <c r="AU614" s="202"/>
      <c r="AV614" s="202"/>
      <c r="AW614" s="135" t="s">
        <v>181</v>
      </c>
      <c r="AX614" s="197"/>
    </row>
    <row r="615" spans="1:50" ht="23.25" hidden="1" customHeight="1" x14ac:dyDescent="0.15">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15">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15">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182</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15">
      <c r="A618" s="191"/>
      <c r="B618" s="188"/>
      <c r="C618" s="182"/>
      <c r="D618" s="188"/>
      <c r="E618" s="345" t="s">
        <v>245</v>
      </c>
      <c r="F618" s="346"/>
      <c r="G618" s="347"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243</v>
      </c>
      <c r="AF618" s="340"/>
      <c r="AG618" s="340"/>
      <c r="AH618" s="341"/>
      <c r="AI618" s="342" t="s">
        <v>418</v>
      </c>
      <c r="AJ618" s="342"/>
      <c r="AK618" s="342"/>
      <c r="AL618" s="161"/>
      <c r="AM618" s="342" t="s">
        <v>431</v>
      </c>
      <c r="AN618" s="342"/>
      <c r="AO618" s="342"/>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593"/>
      <c r="AR619" s="202"/>
      <c r="AS619" s="135" t="s">
        <v>236</v>
      </c>
      <c r="AT619" s="136"/>
      <c r="AU619" s="202"/>
      <c r="AV619" s="202"/>
      <c r="AW619" s="135" t="s">
        <v>181</v>
      </c>
      <c r="AX619" s="197"/>
    </row>
    <row r="620" spans="1:50" ht="23.25" hidden="1" customHeight="1" x14ac:dyDescent="0.15">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15">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15">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15">
      <c r="A623" s="191"/>
      <c r="B623" s="188"/>
      <c r="C623" s="182"/>
      <c r="D623" s="188"/>
      <c r="E623" s="345" t="s">
        <v>245</v>
      </c>
      <c r="F623" s="346"/>
      <c r="G623" s="347"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243</v>
      </c>
      <c r="AF623" s="340"/>
      <c r="AG623" s="340"/>
      <c r="AH623" s="341"/>
      <c r="AI623" s="342" t="s">
        <v>418</v>
      </c>
      <c r="AJ623" s="342"/>
      <c r="AK623" s="342"/>
      <c r="AL623" s="161"/>
      <c r="AM623" s="342" t="s">
        <v>431</v>
      </c>
      <c r="AN623" s="342"/>
      <c r="AO623" s="342"/>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593"/>
      <c r="AR624" s="202"/>
      <c r="AS624" s="135" t="s">
        <v>236</v>
      </c>
      <c r="AT624" s="136"/>
      <c r="AU624" s="202"/>
      <c r="AV624" s="202"/>
      <c r="AW624" s="135" t="s">
        <v>181</v>
      </c>
      <c r="AX624" s="197"/>
    </row>
    <row r="625" spans="1:50" ht="23.25" hidden="1" customHeight="1" x14ac:dyDescent="0.15">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15">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15">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15">
      <c r="A628" s="191"/>
      <c r="B628" s="188"/>
      <c r="C628" s="182"/>
      <c r="D628" s="188"/>
      <c r="E628" s="345" t="s">
        <v>245</v>
      </c>
      <c r="F628" s="346"/>
      <c r="G628" s="347"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243</v>
      </c>
      <c r="AF628" s="340"/>
      <c r="AG628" s="340"/>
      <c r="AH628" s="341"/>
      <c r="AI628" s="342" t="s">
        <v>418</v>
      </c>
      <c r="AJ628" s="342"/>
      <c r="AK628" s="342"/>
      <c r="AL628" s="161"/>
      <c r="AM628" s="342" t="s">
        <v>431</v>
      </c>
      <c r="AN628" s="342"/>
      <c r="AO628" s="342"/>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593"/>
      <c r="AR629" s="202"/>
      <c r="AS629" s="135" t="s">
        <v>236</v>
      </c>
      <c r="AT629" s="136"/>
      <c r="AU629" s="202"/>
      <c r="AV629" s="202"/>
      <c r="AW629" s="135" t="s">
        <v>181</v>
      </c>
      <c r="AX629" s="197"/>
    </row>
    <row r="630" spans="1:50" ht="23.25" hidden="1" customHeight="1" x14ac:dyDescent="0.15">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15">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15">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15">
      <c r="A633" s="191"/>
      <c r="B633" s="188"/>
      <c r="C633" s="182"/>
      <c r="D633" s="188"/>
      <c r="E633" s="345" t="s">
        <v>245</v>
      </c>
      <c r="F633" s="346"/>
      <c r="G633" s="347"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243</v>
      </c>
      <c r="AF633" s="340"/>
      <c r="AG633" s="340"/>
      <c r="AH633" s="341"/>
      <c r="AI633" s="342" t="s">
        <v>418</v>
      </c>
      <c r="AJ633" s="342"/>
      <c r="AK633" s="342"/>
      <c r="AL633" s="161"/>
      <c r="AM633" s="342" t="s">
        <v>431</v>
      </c>
      <c r="AN633" s="342"/>
      <c r="AO633" s="342"/>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593"/>
      <c r="AR634" s="202"/>
      <c r="AS634" s="135" t="s">
        <v>236</v>
      </c>
      <c r="AT634" s="136"/>
      <c r="AU634" s="202"/>
      <c r="AV634" s="202"/>
      <c r="AW634" s="135" t="s">
        <v>181</v>
      </c>
      <c r="AX634" s="197"/>
    </row>
    <row r="635" spans="1:50" ht="23.25" hidden="1" customHeight="1" x14ac:dyDescent="0.15">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15">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15">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15">
      <c r="A638" s="191"/>
      <c r="B638" s="188"/>
      <c r="C638" s="182"/>
      <c r="D638" s="188"/>
      <c r="E638" s="345" t="s">
        <v>245</v>
      </c>
      <c r="F638" s="346"/>
      <c r="G638" s="347"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243</v>
      </c>
      <c r="AF638" s="340"/>
      <c r="AG638" s="340"/>
      <c r="AH638" s="341"/>
      <c r="AI638" s="342" t="s">
        <v>418</v>
      </c>
      <c r="AJ638" s="342"/>
      <c r="AK638" s="342"/>
      <c r="AL638" s="161"/>
      <c r="AM638" s="342" t="s">
        <v>431</v>
      </c>
      <c r="AN638" s="342"/>
      <c r="AO638" s="342"/>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593"/>
      <c r="AR639" s="202"/>
      <c r="AS639" s="135" t="s">
        <v>236</v>
      </c>
      <c r="AT639" s="136"/>
      <c r="AU639" s="202"/>
      <c r="AV639" s="202"/>
      <c r="AW639" s="135" t="s">
        <v>181</v>
      </c>
      <c r="AX639" s="197"/>
    </row>
    <row r="640" spans="1:50" ht="23.25" hidden="1" customHeight="1" x14ac:dyDescent="0.15">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15">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15">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15">
      <c r="A643" s="191"/>
      <c r="B643" s="188"/>
      <c r="C643" s="182"/>
      <c r="D643" s="188"/>
      <c r="E643" s="124" t="s">
        <v>415</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410</v>
      </c>
      <c r="F646" s="177"/>
      <c r="G646" s="902" t="s">
        <v>255</v>
      </c>
      <c r="H646" s="125"/>
      <c r="I646" s="125"/>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91"/>
      <c r="B647" s="188"/>
      <c r="C647" s="182"/>
      <c r="D647" s="188"/>
      <c r="E647" s="345" t="s">
        <v>244</v>
      </c>
      <c r="F647" s="346"/>
      <c r="G647" s="347"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243</v>
      </c>
      <c r="AF647" s="340"/>
      <c r="AG647" s="340"/>
      <c r="AH647" s="341"/>
      <c r="AI647" s="342" t="s">
        <v>418</v>
      </c>
      <c r="AJ647" s="342"/>
      <c r="AK647" s="342"/>
      <c r="AL647" s="161"/>
      <c r="AM647" s="342" t="s">
        <v>431</v>
      </c>
      <c r="AN647" s="342"/>
      <c r="AO647" s="342"/>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593"/>
      <c r="AR648" s="202"/>
      <c r="AS648" s="135" t="s">
        <v>236</v>
      </c>
      <c r="AT648" s="136"/>
      <c r="AU648" s="202"/>
      <c r="AV648" s="202"/>
      <c r="AW648" s="135" t="s">
        <v>181</v>
      </c>
      <c r="AX648" s="197"/>
    </row>
    <row r="649" spans="1:50" ht="23.25" hidden="1" customHeight="1" x14ac:dyDescent="0.15">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15">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15">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182</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15">
      <c r="A652" s="191"/>
      <c r="B652" s="188"/>
      <c r="C652" s="182"/>
      <c r="D652" s="188"/>
      <c r="E652" s="345" t="s">
        <v>244</v>
      </c>
      <c r="F652" s="346"/>
      <c r="G652" s="347"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243</v>
      </c>
      <c r="AF652" s="340"/>
      <c r="AG652" s="340"/>
      <c r="AH652" s="341"/>
      <c r="AI652" s="342" t="s">
        <v>418</v>
      </c>
      <c r="AJ652" s="342"/>
      <c r="AK652" s="342"/>
      <c r="AL652" s="161"/>
      <c r="AM652" s="342" t="s">
        <v>431</v>
      </c>
      <c r="AN652" s="342"/>
      <c r="AO652" s="342"/>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593"/>
      <c r="AR653" s="202"/>
      <c r="AS653" s="135" t="s">
        <v>236</v>
      </c>
      <c r="AT653" s="136"/>
      <c r="AU653" s="202"/>
      <c r="AV653" s="202"/>
      <c r="AW653" s="135" t="s">
        <v>181</v>
      </c>
      <c r="AX653" s="197"/>
    </row>
    <row r="654" spans="1:50" ht="23.25" hidden="1" customHeight="1" x14ac:dyDescent="0.15">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15">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15">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182</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15">
      <c r="A657" s="191"/>
      <c r="B657" s="188"/>
      <c r="C657" s="182"/>
      <c r="D657" s="188"/>
      <c r="E657" s="345" t="s">
        <v>244</v>
      </c>
      <c r="F657" s="346"/>
      <c r="G657" s="347"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243</v>
      </c>
      <c r="AF657" s="340"/>
      <c r="AG657" s="340"/>
      <c r="AH657" s="341"/>
      <c r="AI657" s="342" t="s">
        <v>418</v>
      </c>
      <c r="AJ657" s="342"/>
      <c r="AK657" s="342"/>
      <c r="AL657" s="161"/>
      <c r="AM657" s="342" t="s">
        <v>431</v>
      </c>
      <c r="AN657" s="342"/>
      <c r="AO657" s="342"/>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593"/>
      <c r="AR658" s="202"/>
      <c r="AS658" s="135" t="s">
        <v>236</v>
      </c>
      <c r="AT658" s="136"/>
      <c r="AU658" s="202"/>
      <c r="AV658" s="202"/>
      <c r="AW658" s="135" t="s">
        <v>181</v>
      </c>
      <c r="AX658" s="197"/>
    </row>
    <row r="659" spans="1:50" ht="23.25" hidden="1" customHeight="1" x14ac:dyDescent="0.15">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15">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15">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182</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15">
      <c r="A662" s="191"/>
      <c r="B662" s="188"/>
      <c r="C662" s="182"/>
      <c r="D662" s="188"/>
      <c r="E662" s="345" t="s">
        <v>244</v>
      </c>
      <c r="F662" s="346"/>
      <c r="G662" s="347"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243</v>
      </c>
      <c r="AF662" s="340"/>
      <c r="AG662" s="340"/>
      <c r="AH662" s="341"/>
      <c r="AI662" s="342" t="s">
        <v>418</v>
      </c>
      <c r="AJ662" s="342"/>
      <c r="AK662" s="342"/>
      <c r="AL662" s="161"/>
      <c r="AM662" s="342" t="s">
        <v>431</v>
      </c>
      <c r="AN662" s="342"/>
      <c r="AO662" s="342"/>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593"/>
      <c r="AR663" s="202"/>
      <c r="AS663" s="135" t="s">
        <v>236</v>
      </c>
      <c r="AT663" s="136"/>
      <c r="AU663" s="202"/>
      <c r="AV663" s="202"/>
      <c r="AW663" s="135" t="s">
        <v>181</v>
      </c>
      <c r="AX663" s="197"/>
    </row>
    <row r="664" spans="1:50" ht="23.25" hidden="1" customHeight="1" x14ac:dyDescent="0.15">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15">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15">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182</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15">
      <c r="A667" s="191"/>
      <c r="B667" s="188"/>
      <c r="C667" s="182"/>
      <c r="D667" s="188"/>
      <c r="E667" s="345" t="s">
        <v>244</v>
      </c>
      <c r="F667" s="346"/>
      <c r="G667" s="347"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243</v>
      </c>
      <c r="AF667" s="340"/>
      <c r="AG667" s="340"/>
      <c r="AH667" s="341"/>
      <c r="AI667" s="342" t="s">
        <v>418</v>
      </c>
      <c r="AJ667" s="342"/>
      <c r="AK667" s="342"/>
      <c r="AL667" s="161"/>
      <c r="AM667" s="342" t="s">
        <v>431</v>
      </c>
      <c r="AN667" s="342"/>
      <c r="AO667" s="342"/>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593"/>
      <c r="AR668" s="202"/>
      <c r="AS668" s="135" t="s">
        <v>236</v>
      </c>
      <c r="AT668" s="136"/>
      <c r="AU668" s="202"/>
      <c r="AV668" s="202"/>
      <c r="AW668" s="135" t="s">
        <v>181</v>
      </c>
      <c r="AX668" s="197"/>
    </row>
    <row r="669" spans="1:50" ht="23.25" hidden="1" customHeight="1" x14ac:dyDescent="0.15">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15">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15">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182</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15">
      <c r="A672" s="191"/>
      <c r="B672" s="188"/>
      <c r="C672" s="182"/>
      <c r="D672" s="188"/>
      <c r="E672" s="345" t="s">
        <v>245</v>
      </c>
      <c r="F672" s="346"/>
      <c r="G672" s="347"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243</v>
      </c>
      <c r="AF672" s="340"/>
      <c r="AG672" s="340"/>
      <c r="AH672" s="341"/>
      <c r="AI672" s="342" t="s">
        <v>418</v>
      </c>
      <c r="AJ672" s="342"/>
      <c r="AK672" s="342"/>
      <c r="AL672" s="161"/>
      <c r="AM672" s="342" t="s">
        <v>431</v>
      </c>
      <c r="AN672" s="342"/>
      <c r="AO672" s="342"/>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593"/>
      <c r="AR673" s="202"/>
      <c r="AS673" s="135" t="s">
        <v>236</v>
      </c>
      <c r="AT673" s="136"/>
      <c r="AU673" s="202"/>
      <c r="AV673" s="202"/>
      <c r="AW673" s="135" t="s">
        <v>181</v>
      </c>
      <c r="AX673" s="197"/>
    </row>
    <row r="674" spans="1:50" ht="23.25" hidden="1" customHeight="1" x14ac:dyDescent="0.15">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15">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15">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15">
      <c r="A677" s="191"/>
      <c r="B677" s="188"/>
      <c r="C677" s="182"/>
      <c r="D677" s="188"/>
      <c r="E677" s="345" t="s">
        <v>245</v>
      </c>
      <c r="F677" s="346"/>
      <c r="G677" s="347"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243</v>
      </c>
      <c r="AF677" s="340"/>
      <c r="AG677" s="340"/>
      <c r="AH677" s="341"/>
      <c r="AI677" s="342" t="s">
        <v>418</v>
      </c>
      <c r="AJ677" s="342"/>
      <c r="AK677" s="342"/>
      <c r="AL677" s="161"/>
      <c r="AM677" s="342" t="s">
        <v>431</v>
      </c>
      <c r="AN677" s="342"/>
      <c r="AO677" s="342"/>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593"/>
      <c r="AR678" s="202"/>
      <c r="AS678" s="135" t="s">
        <v>236</v>
      </c>
      <c r="AT678" s="136"/>
      <c r="AU678" s="202"/>
      <c r="AV678" s="202"/>
      <c r="AW678" s="135" t="s">
        <v>181</v>
      </c>
      <c r="AX678" s="197"/>
    </row>
    <row r="679" spans="1:50" ht="23.25" hidden="1" customHeight="1" x14ac:dyDescent="0.15">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15">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15">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15">
      <c r="A682" s="191"/>
      <c r="B682" s="188"/>
      <c r="C682" s="182"/>
      <c r="D682" s="188"/>
      <c r="E682" s="345" t="s">
        <v>245</v>
      </c>
      <c r="F682" s="346"/>
      <c r="G682" s="347"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243</v>
      </c>
      <c r="AF682" s="340"/>
      <c r="AG682" s="340"/>
      <c r="AH682" s="341"/>
      <c r="AI682" s="342" t="s">
        <v>418</v>
      </c>
      <c r="AJ682" s="342"/>
      <c r="AK682" s="342"/>
      <c r="AL682" s="161"/>
      <c r="AM682" s="342" t="s">
        <v>431</v>
      </c>
      <c r="AN682" s="342"/>
      <c r="AO682" s="342"/>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593"/>
      <c r="AR683" s="202"/>
      <c r="AS683" s="135" t="s">
        <v>236</v>
      </c>
      <c r="AT683" s="136"/>
      <c r="AU683" s="202"/>
      <c r="AV683" s="202"/>
      <c r="AW683" s="135" t="s">
        <v>181</v>
      </c>
      <c r="AX683" s="197"/>
    </row>
    <row r="684" spans="1:50" ht="23.25" hidden="1" customHeight="1" x14ac:dyDescent="0.15">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15">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15">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15">
      <c r="A687" s="191"/>
      <c r="B687" s="188"/>
      <c r="C687" s="182"/>
      <c r="D687" s="188"/>
      <c r="E687" s="345" t="s">
        <v>245</v>
      </c>
      <c r="F687" s="346"/>
      <c r="G687" s="347"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243</v>
      </c>
      <c r="AF687" s="340"/>
      <c r="AG687" s="340"/>
      <c r="AH687" s="341"/>
      <c r="AI687" s="342" t="s">
        <v>418</v>
      </c>
      <c r="AJ687" s="342"/>
      <c r="AK687" s="342"/>
      <c r="AL687" s="161"/>
      <c r="AM687" s="342" t="s">
        <v>431</v>
      </c>
      <c r="AN687" s="342"/>
      <c r="AO687" s="342"/>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593"/>
      <c r="AR688" s="202"/>
      <c r="AS688" s="135" t="s">
        <v>236</v>
      </c>
      <c r="AT688" s="136"/>
      <c r="AU688" s="202"/>
      <c r="AV688" s="202"/>
      <c r="AW688" s="135" t="s">
        <v>181</v>
      </c>
      <c r="AX688" s="197"/>
    </row>
    <row r="689" spans="1:50" ht="23.25" hidden="1" customHeight="1" x14ac:dyDescent="0.15">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15">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15">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15">
      <c r="A692" s="191"/>
      <c r="B692" s="188"/>
      <c r="C692" s="182"/>
      <c r="D692" s="188"/>
      <c r="E692" s="345" t="s">
        <v>245</v>
      </c>
      <c r="F692" s="346"/>
      <c r="G692" s="347"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243</v>
      </c>
      <c r="AF692" s="340"/>
      <c r="AG692" s="340"/>
      <c r="AH692" s="341"/>
      <c r="AI692" s="342" t="s">
        <v>418</v>
      </c>
      <c r="AJ692" s="342"/>
      <c r="AK692" s="342"/>
      <c r="AL692" s="161"/>
      <c r="AM692" s="342" t="s">
        <v>431</v>
      </c>
      <c r="AN692" s="342"/>
      <c r="AO692" s="342"/>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593"/>
      <c r="AR693" s="202"/>
      <c r="AS693" s="135" t="s">
        <v>236</v>
      </c>
      <c r="AT693" s="136"/>
      <c r="AU693" s="202"/>
      <c r="AV693" s="202"/>
      <c r="AW693" s="135" t="s">
        <v>181</v>
      </c>
      <c r="AX693" s="197"/>
    </row>
    <row r="694" spans="1:50" ht="23.25" hidden="1" customHeight="1" x14ac:dyDescent="0.15">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15">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15">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hidden="1" customHeight="1" x14ac:dyDescent="0.15">
      <c r="A697" s="191"/>
      <c r="B697" s="188"/>
      <c r="C697" s="182"/>
      <c r="D697" s="188"/>
      <c r="E697" s="124" t="s">
        <v>415</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38"/>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4" t="s">
        <v>31</v>
      </c>
      <c r="AH701" s="385"/>
      <c r="AI701" s="385"/>
      <c r="AJ701" s="385"/>
      <c r="AK701" s="385"/>
      <c r="AL701" s="385"/>
      <c r="AM701" s="385"/>
      <c r="AN701" s="385"/>
      <c r="AO701" s="385"/>
      <c r="AP701" s="385"/>
      <c r="AQ701" s="385"/>
      <c r="AR701" s="385"/>
      <c r="AS701" s="385"/>
      <c r="AT701" s="385"/>
      <c r="AU701" s="385"/>
      <c r="AV701" s="385"/>
      <c r="AW701" s="385"/>
      <c r="AX701" s="825"/>
    </row>
    <row r="702" spans="1:50" ht="46.5" customHeight="1" x14ac:dyDescent="0.15">
      <c r="A702" s="873" t="s">
        <v>140</v>
      </c>
      <c r="B702" s="874"/>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562</v>
      </c>
      <c r="AE702" s="349"/>
      <c r="AF702" s="349"/>
      <c r="AG702" s="388" t="s">
        <v>609</v>
      </c>
      <c r="AH702" s="389"/>
      <c r="AI702" s="389"/>
      <c r="AJ702" s="389"/>
      <c r="AK702" s="389"/>
      <c r="AL702" s="389"/>
      <c r="AM702" s="389"/>
      <c r="AN702" s="389"/>
      <c r="AO702" s="389"/>
      <c r="AP702" s="389"/>
      <c r="AQ702" s="389"/>
      <c r="AR702" s="389"/>
      <c r="AS702" s="389"/>
      <c r="AT702" s="389"/>
      <c r="AU702" s="389"/>
      <c r="AV702" s="389"/>
      <c r="AW702" s="389"/>
      <c r="AX702" s="390"/>
    </row>
    <row r="703" spans="1:50" ht="92.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5"/>
      <c r="AD703" s="329" t="s">
        <v>562</v>
      </c>
      <c r="AE703" s="330"/>
      <c r="AF703" s="330"/>
      <c r="AG703" s="103" t="s">
        <v>610</v>
      </c>
      <c r="AH703" s="104"/>
      <c r="AI703" s="104"/>
      <c r="AJ703" s="104"/>
      <c r="AK703" s="104"/>
      <c r="AL703" s="104"/>
      <c r="AM703" s="104"/>
      <c r="AN703" s="104"/>
      <c r="AO703" s="104"/>
      <c r="AP703" s="104"/>
      <c r="AQ703" s="104"/>
      <c r="AR703" s="104"/>
      <c r="AS703" s="104"/>
      <c r="AT703" s="104"/>
      <c r="AU703" s="104"/>
      <c r="AV703" s="104"/>
      <c r="AW703" s="104"/>
      <c r="AX703" s="105"/>
    </row>
    <row r="704" spans="1:50" ht="44.25" customHeight="1" x14ac:dyDescent="0.15">
      <c r="A704" s="877"/>
      <c r="B704" s="878"/>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9" t="s">
        <v>611</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4" t="s">
        <v>605</v>
      </c>
      <c r="AE705" s="715"/>
      <c r="AF705" s="715"/>
      <c r="AG705" s="127" t="s">
        <v>612</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606</v>
      </c>
      <c r="AE706" s="330"/>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5"/>
      <c r="B707" s="646"/>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607</v>
      </c>
      <c r="AE707" s="836"/>
      <c r="AF707" s="836"/>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608</v>
      </c>
      <c r="AE708" s="608"/>
      <c r="AF708" s="608"/>
      <c r="AG708" s="742"/>
      <c r="AH708" s="743"/>
      <c r="AI708" s="743"/>
      <c r="AJ708" s="743"/>
      <c r="AK708" s="743"/>
      <c r="AL708" s="743"/>
      <c r="AM708" s="743"/>
      <c r="AN708" s="743"/>
      <c r="AO708" s="743"/>
      <c r="AP708" s="743"/>
      <c r="AQ708" s="743"/>
      <c r="AR708" s="743"/>
      <c r="AS708" s="743"/>
      <c r="AT708" s="743"/>
      <c r="AU708" s="743"/>
      <c r="AV708" s="743"/>
      <c r="AW708" s="743"/>
      <c r="AX708" s="744"/>
    </row>
    <row r="709" spans="1:50" ht="63.7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562</v>
      </c>
      <c r="AE709" s="330"/>
      <c r="AF709" s="330"/>
      <c r="AG709" s="103" t="s">
        <v>650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608</v>
      </c>
      <c r="AE710" s="330"/>
      <c r="AF710" s="330"/>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9" t="s">
        <v>562</v>
      </c>
      <c r="AE711" s="330"/>
      <c r="AF711" s="330"/>
      <c r="AG711" s="103" t="s">
        <v>613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63" t="s">
        <v>351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608</v>
      </c>
      <c r="AE713" s="330"/>
      <c r="AF713" s="66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562</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3"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562</v>
      </c>
      <c r="AE715" s="608"/>
      <c r="AF715" s="659"/>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56.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562</v>
      </c>
      <c r="AE716" s="630"/>
      <c r="AF716" s="630"/>
      <c r="AG716" s="103" t="s">
        <v>616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562</v>
      </c>
      <c r="AE717" s="330"/>
      <c r="AF717" s="330"/>
      <c r="AG717" s="103" t="s">
        <v>617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608</v>
      </c>
      <c r="AE718" s="330"/>
      <c r="AF718" s="330"/>
      <c r="AG718" s="129"/>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562</v>
      </c>
      <c r="AE719" s="608"/>
      <c r="AF719" s="608"/>
      <c r="AG719" s="127" t="s">
        <v>618</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8"/>
      <c r="B720" s="779"/>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8"/>
      <c r="B721" s="779"/>
      <c r="C721" s="297" t="s">
        <v>619</v>
      </c>
      <c r="D721" s="298"/>
      <c r="E721" s="298"/>
      <c r="F721" s="299"/>
      <c r="G721" s="288"/>
      <c r="H721" s="289"/>
      <c r="I721" s="82" t="str">
        <f>IF(OR(G721="　", G721=""), "", "-")</f>
        <v/>
      </c>
      <c r="J721" s="292">
        <v>66</v>
      </c>
      <c r="K721" s="292"/>
      <c r="L721" s="82" t="str">
        <f>IF(M721="","","-")</f>
        <v/>
      </c>
      <c r="M721" s="83"/>
      <c r="N721" s="305" t="s">
        <v>620</v>
      </c>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78"/>
      <c r="B722" s="779"/>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78"/>
      <c r="B723" s="779"/>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78"/>
      <c r="B724" s="779"/>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0"/>
      <c r="B725" s="781"/>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3" t="s">
        <v>48</v>
      </c>
      <c r="B726" s="802"/>
      <c r="C726" s="815" t="s">
        <v>53</v>
      </c>
      <c r="D726" s="837"/>
      <c r="E726" s="837"/>
      <c r="F726" s="838"/>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3"/>
      <c r="B727" s="804"/>
      <c r="C727" s="748" t="s">
        <v>57</v>
      </c>
      <c r="D727" s="749"/>
      <c r="E727" s="749"/>
      <c r="F727" s="750"/>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659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40" t="s">
        <v>660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408</v>
      </c>
      <c r="B737" s="212"/>
      <c r="C737" s="212"/>
      <c r="D737" s="213"/>
      <c r="E737" s="999" t="s">
        <v>632</v>
      </c>
      <c r="F737" s="999"/>
      <c r="G737" s="999"/>
      <c r="H737" s="999"/>
      <c r="I737" s="999"/>
      <c r="J737" s="999"/>
      <c r="K737" s="999"/>
      <c r="L737" s="999"/>
      <c r="M737" s="999"/>
      <c r="N737" s="368" t="s">
        <v>403</v>
      </c>
      <c r="O737" s="368"/>
      <c r="P737" s="368"/>
      <c r="Q737" s="368"/>
      <c r="R737" s="999" t="s">
        <v>633</v>
      </c>
      <c r="S737" s="999"/>
      <c r="T737" s="999"/>
      <c r="U737" s="999"/>
      <c r="V737" s="999"/>
      <c r="W737" s="999"/>
      <c r="X737" s="999"/>
      <c r="Y737" s="999"/>
      <c r="Z737" s="999"/>
      <c r="AA737" s="368" t="s">
        <v>402</v>
      </c>
      <c r="AB737" s="368"/>
      <c r="AC737" s="368"/>
      <c r="AD737" s="368"/>
      <c r="AE737" s="999" t="s">
        <v>632</v>
      </c>
      <c r="AF737" s="999"/>
      <c r="AG737" s="999"/>
      <c r="AH737" s="999"/>
      <c r="AI737" s="999"/>
      <c r="AJ737" s="999"/>
      <c r="AK737" s="999"/>
      <c r="AL737" s="999"/>
      <c r="AM737" s="999"/>
      <c r="AN737" s="368" t="s">
        <v>401</v>
      </c>
      <c r="AO737" s="368"/>
      <c r="AP737" s="368"/>
      <c r="AQ737" s="368"/>
      <c r="AR737" s="991" t="s">
        <v>634</v>
      </c>
      <c r="AS737" s="992"/>
      <c r="AT737" s="992"/>
      <c r="AU737" s="992"/>
      <c r="AV737" s="992"/>
      <c r="AW737" s="992"/>
      <c r="AX737" s="993"/>
      <c r="AY737" s="88"/>
      <c r="AZ737" s="88"/>
    </row>
    <row r="738" spans="1:52" ht="24.75" customHeight="1" x14ac:dyDescent="0.15">
      <c r="A738" s="1001" t="s">
        <v>400</v>
      </c>
      <c r="B738" s="212"/>
      <c r="C738" s="212"/>
      <c r="D738" s="213"/>
      <c r="E738" s="999" t="s">
        <v>635</v>
      </c>
      <c r="F738" s="999"/>
      <c r="G738" s="999"/>
      <c r="H738" s="999"/>
      <c r="I738" s="999"/>
      <c r="J738" s="999"/>
      <c r="K738" s="999"/>
      <c r="L738" s="999"/>
      <c r="M738" s="999"/>
      <c r="N738" s="368" t="s">
        <v>399</v>
      </c>
      <c r="O738" s="368"/>
      <c r="P738" s="368"/>
      <c r="Q738" s="368"/>
      <c r="R738" s="999" t="s">
        <v>636</v>
      </c>
      <c r="S738" s="999"/>
      <c r="T738" s="999"/>
      <c r="U738" s="999"/>
      <c r="V738" s="999"/>
      <c r="W738" s="999"/>
      <c r="X738" s="999"/>
      <c r="Y738" s="999"/>
      <c r="Z738" s="999"/>
      <c r="AA738" s="368" t="s">
        <v>398</v>
      </c>
      <c r="AB738" s="368"/>
      <c r="AC738" s="368"/>
      <c r="AD738" s="368"/>
      <c r="AE738" s="999" t="s">
        <v>637</v>
      </c>
      <c r="AF738" s="999"/>
      <c r="AG738" s="999"/>
      <c r="AH738" s="999"/>
      <c r="AI738" s="999"/>
      <c r="AJ738" s="999"/>
      <c r="AK738" s="999"/>
      <c r="AL738" s="999"/>
      <c r="AM738" s="999"/>
      <c r="AN738" s="368" t="s">
        <v>397</v>
      </c>
      <c r="AO738" s="368"/>
      <c r="AP738" s="368"/>
      <c r="AQ738" s="368"/>
      <c r="AR738" s="991" t="s">
        <v>638</v>
      </c>
      <c r="AS738" s="992"/>
      <c r="AT738" s="992"/>
      <c r="AU738" s="992"/>
      <c r="AV738" s="992"/>
      <c r="AW738" s="992"/>
      <c r="AX738" s="993"/>
    </row>
    <row r="739" spans="1:52" ht="24.75" customHeight="1" x14ac:dyDescent="0.15">
      <c r="A739" s="1001" t="s">
        <v>396</v>
      </c>
      <c r="B739" s="212"/>
      <c r="C739" s="212"/>
      <c r="D739" s="213"/>
      <c r="E739" s="999" t="s">
        <v>639</v>
      </c>
      <c r="F739" s="999"/>
      <c r="G739" s="999"/>
      <c r="H739" s="999"/>
      <c r="I739" s="999"/>
      <c r="J739" s="999"/>
      <c r="K739" s="999"/>
      <c r="L739" s="999"/>
      <c r="M739" s="999"/>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988"/>
      <c r="AS739" s="989"/>
      <c r="AT739" s="989"/>
      <c r="AU739" s="989"/>
      <c r="AV739" s="989"/>
      <c r="AW739" s="989"/>
      <c r="AX739" s="990"/>
    </row>
    <row r="740" spans="1:52" ht="24.75" customHeight="1" thickBot="1" x14ac:dyDescent="0.2">
      <c r="A740" s="839" t="s">
        <v>420</v>
      </c>
      <c r="B740" s="840"/>
      <c r="C740" s="840"/>
      <c r="D740" s="841"/>
      <c r="E740" s="1000" t="s">
        <v>563</v>
      </c>
      <c r="F740" s="994"/>
      <c r="G740" s="994"/>
      <c r="H740" s="92" t="str">
        <f>IF(E740="", "", "(")</f>
        <v>(</v>
      </c>
      <c r="I740" s="994"/>
      <c r="J740" s="994"/>
      <c r="K740" s="92" t="str">
        <f>IF(OR(I740="　", I740=""), "", "-")</f>
        <v/>
      </c>
      <c r="L740" s="995">
        <v>551</v>
      </c>
      <c r="M740" s="995"/>
      <c r="N740" s="93" t="str">
        <f>IF(O740="", "", "-")</f>
        <v/>
      </c>
      <c r="O740" s="94"/>
      <c r="P740" s="93" t="str">
        <f>IF(E740="", "", ")")</f>
        <v>)</v>
      </c>
      <c r="Q740" s="1000"/>
      <c r="R740" s="994"/>
      <c r="S740" s="994"/>
      <c r="T740" s="92" t="str">
        <f>IF(Q740="", "", "(")</f>
        <v/>
      </c>
      <c r="U740" s="994"/>
      <c r="V740" s="994"/>
      <c r="W740" s="92" t="str">
        <f>IF(OR(U740="　", U740=""), "", "-")</f>
        <v/>
      </c>
      <c r="X740" s="995"/>
      <c r="Y740" s="995"/>
      <c r="Z740" s="93" t="str">
        <f>IF(AA740="", "", "-")</f>
        <v/>
      </c>
      <c r="AA740" s="94"/>
      <c r="AB740" s="93" t="str">
        <f>IF(Q740="", "", ")")</f>
        <v/>
      </c>
      <c r="AC740" s="1000"/>
      <c r="AD740" s="994"/>
      <c r="AE740" s="994"/>
      <c r="AF740" s="92" t="str">
        <f>IF(AC740="", "", "(")</f>
        <v/>
      </c>
      <c r="AG740" s="994"/>
      <c r="AH740" s="994"/>
      <c r="AI740" s="92" t="str">
        <f>IF(OR(AG740="　", AG740=""), "", "-")</f>
        <v/>
      </c>
      <c r="AJ740" s="995"/>
      <c r="AK740" s="995"/>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7" t="s">
        <v>389</v>
      </c>
      <c r="B741" s="618"/>
      <c r="C741" s="618"/>
      <c r="D741" s="618"/>
      <c r="E741" s="618"/>
      <c r="F741" s="619"/>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391</v>
      </c>
      <c r="B780" s="632"/>
      <c r="C780" s="632"/>
      <c r="D780" s="632"/>
      <c r="E780" s="632"/>
      <c r="F780" s="633"/>
      <c r="G780" s="598" t="s">
        <v>622</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623</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3"/>
    </row>
    <row r="781" spans="1:50" ht="24.75" customHeight="1" x14ac:dyDescent="0.15">
      <c r="A781" s="634"/>
      <c r="B781" s="635"/>
      <c r="C781" s="635"/>
      <c r="D781" s="635"/>
      <c r="E781" s="635"/>
      <c r="F781" s="636"/>
      <c r="G781" s="815" t="s">
        <v>17</v>
      </c>
      <c r="H781" s="668"/>
      <c r="I781" s="668"/>
      <c r="J781" s="668"/>
      <c r="K781" s="668"/>
      <c r="L781" s="667" t="s">
        <v>18</v>
      </c>
      <c r="M781" s="668"/>
      <c r="N781" s="668"/>
      <c r="O781" s="668"/>
      <c r="P781" s="668"/>
      <c r="Q781" s="668"/>
      <c r="R781" s="668"/>
      <c r="S781" s="668"/>
      <c r="T781" s="668"/>
      <c r="U781" s="668"/>
      <c r="V781" s="668"/>
      <c r="W781" s="668"/>
      <c r="X781" s="669"/>
      <c r="Y781" s="656" t="s">
        <v>19</v>
      </c>
      <c r="Z781" s="657"/>
      <c r="AA781" s="657"/>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6" t="s">
        <v>19</v>
      </c>
      <c r="AV781" s="657"/>
      <c r="AW781" s="657"/>
      <c r="AX781" s="658"/>
    </row>
    <row r="782" spans="1:50" ht="24.75" customHeight="1" x14ac:dyDescent="0.15">
      <c r="A782" s="634"/>
      <c r="B782" s="635"/>
      <c r="C782" s="635"/>
      <c r="D782" s="635"/>
      <c r="E782" s="635"/>
      <c r="F782" s="636"/>
      <c r="G782" s="670" t="s">
        <v>651</v>
      </c>
      <c r="H782" s="671"/>
      <c r="I782" s="671"/>
      <c r="J782" s="671"/>
      <c r="K782" s="672"/>
      <c r="L782" s="100" t="s">
        <v>653</v>
      </c>
      <c r="M782" s="101"/>
      <c r="N782" s="101"/>
      <c r="O782" s="101"/>
      <c r="P782" s="101"/>
      <c r="Q782" s="101"/>
      <c r="R782" s="101"/>
      <c r="S782" s="101"/>
      <c r="T782" s="101"/>
      <c r="U782" s="101"/>
      <c r="V782" s="101"/>
      <c r="W782" s="101"/>
      <c r="X782" s="102"/>
      <c r="Y782" s="391">
        <v>316</v>
      </c>
      <c r="Z782" s="392"/>
      <c r="AA782" s="392"/>
      <c r="AB782" s="805"/>
      <c r="AC782" s="670" t="s">
        <v>624</v>
      </c>
      <c r="AD782" s="671"/>
      <c r="AE782" s="671"/>
      <c r="AF782" s="671"/>
      <c r="AG782" s="672"/>
      <c r="AH782" s="100" t="s">
        <v>628</v>
      </c>
      <c r="AI782" s="101"/>
      <c r="AJ782" s="101"/>
      <c r="AK782" s="101"/>
      <c r="AL782" s="101"/>
      <c r="AM782" s="101"/>
      <c r="AN782" s="101"/>
      <c r="AO782" s="101"/>
      <c r="AP782" s="101"/>
      <c r="AQ782" s="101"/>
      <c r="AR782" s="101"/>
      <c r="AS782" s="101"/>
      <c r="AT782" s="102"/>
      <c r="AU782" s="391">
        <v>238</v>
      </c>
      <c r="AV782" s="392"/>
      <c r="AW782" s="392"/>
      <c r="AX782" s="393"/>
    </row>
    <row r="783" spans="1:50" ht="24.75" customHeight="1" x14ac:dyDescent="0.15">
      <c r="A783" s="634"/>
      <c r="B783" s="635"/>
      <c r="C783" s="635"/>
      <c r="D783" s="635"/>
      <c r="E783" s="635"/>
      <c r="F783" s="636"/>
      <c r="G783" s="609" t="s">
        <v>624</v>
      </c>
      <c r="H783" s="610"/>
      <c r="I783" s="610"/>
      <c r="J783" s="610"/>
      <c r="K783" s="611"/>
      <c r="L783" s="601" t="s">
        <v>652</v>
      </c>
      <c r="M783" s="602"/>
      <c r="N783" s="602"/>
      <c r="O783" s="602"/>
      <c r="P783" s="602"/>
      <c r="Q783" s="602"/>
      <c r="R783" s="602"/>
      <c r="S783" s="602"/>
      <c r="T783" s="602"/>
      <c r="U783" s="602"/>
      <c r="V783" s="602"/>
      <c r="W783" s="602"/>
      <c r="X783" s="603"/>
      <c r="Y783" s="604">
        <v>44</v>
      </c>
      <c r="Z783" s="605"/>
      <c r="AA783" s="605"/>
      <c r="AB783" s="615"/>
      <c r="AC783" s="609" t="s">
        <v>626</v>
      </c>
      <c r="AD783" s="610"/>
      <c r="AE783" s="610"/>
      <c r="AF783" s="610"/>
      <c r="AG783" s="611"/>
      <c r="AH783" s="601" t="s">
        <v>629</v>
      </c>
      <c r="AI783" s="602"/>
      <c r="AJ783" s="602"/>
      <c r="AK783" s="602"/>
      <c r="AL783" s="602"/>
      <c r="AM783" s="602"/>
      <c r="AN783" s="602"/>
      <c r="AO783" s="602"/>
      <c r="AP783" s="602"/>
      <c r="AQ783" s="602"/>
      <c r="AR783" s="602"/>
      <c r="AS783" s="602"/>
      <c r="AT783" s="603"/>
      <c r="AU783" s="604">
        <v>49</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627</v>
      </c>
      <c r="AD784" s="610"/>
      <c r="AE784" s="610"/>
      <c r="AF784" s="610"/>
      <c r="AG784" s="611"/>
      <c r="AH784" s="601"/>
      <c r="AI784" s="602"/>
      <c r="AJ784" s="602"/>
      <c r="AK784" s="602"/>
      <c r="AL784" s="602"/>
      <c r="AM784" s="602"/>
      <c r="AN784" s="602"/>
      <c r="AO784" s="602"/>
      <c r="AP784" s="602"/>
      <c r="AQ784" s="602"/>
      <c r="AR784" s="602"/>
      <c r="AS784" s="602"/>
      <c r="AT784" s="603"/>
      <c r="AU784" s="604">
        <v>29</v>
      </c>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6" t="s">
        <v>20</v>
      </c>
      <c r="H792" s="827"/>
      <c r="I792" s="827"/>
      <c r="J792" s="827"/>
      <c r="K792" s="827"/>
      <c r="L792" s="828"/>
      <c r="M792" s="829"/>
      <c r="N792" s="829"/>
      <c r="O792" s="829"/>
      <c r="P792" s="829"/>
      <c r="Q792" s="829"/>
      <c r="R792" s="829"/>
      <c r="S792" s="829"/>
      <c r="T792" s="829"/>
      <c r="U792" s="829"/>
      <c r="V792" s="829"/>
      <c r="W792" s="829"/>
      <c r="X792" s="830"/>
      <c r="Y792" s="831">
        <f>SUM(Y782:AB791)</f>
        <v>360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316</v>
      </c>
      <c r="AV792" s="832"/>
      <c r="AW792" s="832"/>
      <c r="AX792" s="834"/>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3"/>
    </row>
    <row r="794" spans="1:50" ht="24.75" hidden="1" customHeight="1" x14ac:dyDescent="0.15">
      <c r="A794" s="634"/>
      <c r="B794" s="635"/>
      <c r="C794" s="635"/>
      <c r="D794" s="635"/>
      <c r="E794" s="635"/>
      <c r="F794" s="636"/>
      <c r="G794" s="815" t="s">
        <v>17</v>
      </c>
      <c r="H794" s="668"/>
      <c r="I794" s="668"/>
      <c r="J794" s="668"/>
      <c r="K794" s="668"/>
      <c r="L794" s="667" t="s">
        <v>18</v>
      </c>
      <c r="M794" s="668"/>
      <c r="N794" s="668"/>
      <c r="O794" s="668"/>
      <c r="P794" s="668"/>
      <c r="Q794" s="668"/>
      <c r="R794" s="668"/>
      <c r="S794" s="668"/>
      <c r="T794" s="668"/>
      <c r="U794" s="668"/>
      <c r="V794" s="668"/>
      <c r="W794" s="668"/>
      <c r="X794" s="669"/>
      <c r="Y794" s="656" t="s">
        <v>19</v>
      </c>
      <c r="Z794" s="657"/>
      <c r="AA794" s="657"/>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6" t="s">
        <v>19</v>
      </c>
      <c r="AV794" s="657"/>
      <c r="AW794" s="657"/>
      <c r="AX794" s="658"/>
    </row>
    <row r="795" spans="1:50" ht="24.75" hidden="1" customHeight="1" x14ac:dyDescent="0.15">
      <c r="A795" s="634"/>
      <c r="B795" s="635"/>
      <c r="C795" s="635"/>
      <c r="D795" s="635"/>
      <c r="E795" s="635"/>
      <c r="F795" s="636"/>
      <c r="G795" s="670"/>
      <c r="H795" s="671"/>
      <c r="I795" s="671"/>
      <c r="J795" s="671"/>
      <c r="K795" s="672"/>
      <c r="L795" s="100"/>
      <c r="M795" s="101"/>
      <c r="N795" s="101"/>
      <c r="O795" s="101"/>
      <c r="P795" s="101"/>
      <c r="Q795" s="101"/>
      <c r="R795" s="101"/>
      <c r="S795" s="101"/>
      <c r="T795" s="101"/>
      <c r="U795" s="101"/>
      <c r="V795" s="101"/>
      <c r="W795" s="101"/>
      <c r="X795" s="102"/>
      <c r="Y795" s="391"/>
      <c r="Z795" s="392"/>
      <c r="AA795" s="392"/>
      <c r="AB795" s="805"/>
      <c r="AC795" s="670"/>
      <c r="AD795" s="671"/>
      <c r="AE795" s="671"/>
      <c r="AF795" s="671"/>
      <c r="AG795" s="672"/>
      <c r="AH795" s="100"/>
      <c r="AI795" s="101"/>
      <c r="AJ795" s="101"/>
      <c r="AK795" s="101"/>
      <c r="AL795" s="101"/>
      <c r="AM795" s="101"/>
      <c r="AN795" s="101"/>
      <c r="AO795" s="101"/>
      <c r="AP795" s="101"/>
      <c r="AQ795" s="101"/>
      <c r="AR795" s="101"/>
      <c r="AS795" s="101"/>
      <c r="AT795" s="102"/>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x14ac:dyDescent="0.15">
      <c r="A805" s="634"/>
      <c r="B805" s="635"/>
      <c r="C805" s="635"/>
      <c r="D805" s="635"/>
      <c r="E805" s="635"/>
      <c r="F805" s="636"/>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3"/>
    </row>
    <row r="807" spans="1:50" ht="24.75" hidden="1" customHeight="1" x14ac:dyDescent="0.15">
      <c r="A807" s="634"/>
      <c r="B807" s="635"/>
      <c r="C807" s="635"/>
      <c r="D807" s="635"/>
      <c r="E807" s="635"/>
      <c r="F807" s="636"/>
      <c r="G807" s="815" t="s">
        <v>17</v>
      </c>
      <c r="H807" s="668"/>
      <c r="I807" s="668"/>
      <c r="J807" s="668"/>
      <c r="K807" s="668"/>
      <c r="L807" s="667" t="s">
        <v>18</v>
      </c>
      <c r="M807" s="668"/>
      <c r="N807" s="668"/>
      <c r="O807" s="668"/>
      <c r="P807" s="668"/>
      <c r="Q807" s="668"/>
      <c r="R807" s="668"/>
      <c r="S807" s="668"/>
      <c r="T807" s="668"/>
      <c r="U807" s="668"/>
      <c r="V807" s="668"/>
      <c r="W807" s="668"/>
      <c r="X807" s="669"/>
      <c r="Y807" s="656" t="s">
        <v>19</v>
      </c>
      <c r="Z807" s="657"/>
      <c r="AA807" s="657"/>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6" t="s">
        <v>19</v>
      </c>
      <c r="AV807" s="657"/>
      <c r="AW807" s="657"/>
      <c r="AX807" s="658"/>
    </row>
    <row r="808" spans="1:50" ht="24.75" hidden="1" customHeight="1" x14ac:dyDescent="0.15">
      <c r="A808" s="634"/>
      <c r="B808" s="635"/>
      <c r="C808" s="635"/>
      <c r="D808" s="635"/>
      <c r="E808" s="635"/>
      <c r="F808" s="636"/>
      <c r="G808" s="670"/>
      <c r="H808" s="671"/>
      <c r="I808" s="671"/>
      <c r="J808" s="671"/>
      <c r="K808" s="672"/>
      <c r="L808" s="100"/>
      <c r="M808" s="101"/>
      <c r="N808" s="101"/>
      <c r="O808" s="101"/>
      <c r="P808" s="101"/>
      <c r="Q808" s="101"/>
      <c r="R808" s="101"/>
      <c r="S808" s="101"/>
      <c r="T808" s="101"/>
      <c r="U808" s="101"/>
      <c r="V808" s="101"/>
      <c r="W808" s="101"/>
      <c r="X808" s="102"/>
      <c r="Y808" s="391"/>
      <c r="Z808" s="392"/>
      <c r="AA808" s="392"/>
      <c r="AB808" s="805"/>
      <c r="AC808" s="670"/>
      <c r="AD808" s="671"/>
      <c r="AE808" s="671"/>
      <c r="AF808" s="671"/>
      <c r="AG808" s="672"/>
      <c r="AH808" s="100"/>
      <c r="AI808" s="101"/>
      <c r="AJ808" s="101"/>
      <c r="AK808" s="101"/>
      <c r="AL808" s="101"/>
      <c r="AM808" s="101"/>
      <c r="AN808" s="101"/>
      <c r="AO808" s="101"/>
      <c r="AP808" s="101"/>
      <c r="AQ808" s="101"/>
      <c r="AR808" s="101"/>
      <c r="AS808" s="101"/>
      <c r="AT808" s="102"/>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3"/>
    </row>
    <row r="820" spans="1:50" ht="24.75" hidden="1" customHeight="1" x14ac:dyDescent="0.15">
      <c r="A820" s="634"/>
      <c r="B820" s="635"/>
      <c r="C820" s="635"/>
      <c r="D820" s="635"/>
      <c r="E820" s="635"/>
      <c r="F820" s="636"/>
      <c r="G820" s="815" t="s">
        <v>17</v>
      </c>
      <c r="H820" s="668"/>
      <c r="I820" s="668"/>
      <c r="J820" s="668"/>
      <c r="K820" s="668"/>
      <c r="L820" s="667" t="s">
        <v>18</v>
      </c>
      <c r="M820" s="668"/>
      <c r="N820" s="668"/>
      <c r="O820" s="668"/>
      <c r="P820" s="668"/>
      <c r="Q820" s="668"/>
      <c r="R820" s="668"/>
      <c r="S820" s="668"/>
      <c r="T820" s="668"/>
      <c r="U820" s="668"/>
      <c r="V820" s="668"/>
      <c r="W820" s="668"/>
      <c r="X820" s="669"/>
      <c r="Y820" s="656" t="s">
        <v>19</v>
      </c>
      <c r="Z820" s="657"/>
      <c r="AA820" s="657"/>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6" t="s">
        <v>19</v>
      </c>
      <c r="AV820" s="657"/>
      <c r="AW820" s="657"/>
      <c r="AX820" s="658"/>
    </row>
    <row r="821" spans="1:50" s="16" customFormat="1" ht="24.75" hidden="1" customHeight="1" x14ac:dyDescent="0.15">
      <c r="A821" s="634"/>
      <c r="B821" s="635"/>
      <c r="C821" s="635"/>
      <c r="D821" s="635"/>
      <c r="E821" s="635"/>
      <c r="F821" s="636"/>
      <c r="G821" s="670"/>
      <c r="H821" s="671"/>
      <c r="I821" s="671"/>
      <c r="J821" s="671"/>
      <c r="K821" s="672"/>
      <c r="L821" s="100"/>
      <c r="M821" s="101"/>
      <c r="N821" s="101"/>
      <c r="O821" s="101"/>
      <c r="P821" s="101"/>
      <c r="Q821" s="101"/>
      <c r="R821" s="101"/>
      <c r="S821" s="101"/>
      <c r="T821" s="101"/>
      <c r="U821" s="101"/>
      <c r="V821" s="101"/>
      <c r="W821" s="101"/>
      <c r="X821" s="102"/>
      <c r="Y821" s="391"/>
      <c r="Z821" s="392"/>
      <c r="AA821" s="392"/>
      <c r="AB821" s="805"/>
      <c r="AC821" s="670"/>
      <c r="AD821" s="671"/>
      <c r="AE821" s="671"/>
      <c r="AF821" s="671"/>
      <c r="AG821" s="672"/>
      <c r="AH821" s="100"/>
      <c r="AI821" s="101"/>
      <c r="AJ821" s="101"/>
      <c r="AK821" s="101"/>
      <c r="AL821" s="101"/>
      <c r="AM821" s="101"/>
      <c r="AN821" s="101"/>
      <c r="AO821" s="101"/>
      <c r="AP821" s="101"/>
      <c r="AQ821" s="101"/>
      <c r="AR821" s="101"/>
      <c r="AS821" s="101"/>
      <c r="AT821" s="102"/>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81" t="s">
        <v>348</v>
      </c>
      <c r="AM832" s="282"/>
      <c r="AN832" s="28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51"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51" t="s">
        <v>342</v>
      </c>
      <c r="AD837" s="151"/>
      <c r="AE837" s="151"/>
      <c r="AF837" s="151"/>
      <c r="AG837" s="151"/>
      <c r="AH837" s="370" t="s">
        <v>372</v>
      </c>
      <c r="AI837" s="367"/>
      <c r="AJ837" s="367"/>
      <c r="AK837" s="367"/>
      <c r="AL837" s="367" t="s">
        <v>21</v>
      </c>
      <c r="AM837" s="367"/>
      <c r="AN837" s="367"/>
      <c r="AO837" s="372"/>
      <c r="AP837" s="373" t="s">
        <v>301</v>
      </c>
      <c r="AQ837" s="373"/>
      <c r="AR837" s="373"/>
      <c r="AS837" s="373"/>
      <c r="AT837" s="373"/>
      <c r="AU837" s="373"/>
      <c r="AV837" s="373"/>
      <c r="AW837" s="373"/>
      <c r="AX837" s="373"/>
    </row>
    <row r="838" spans="1:50" ht="43.5" customHeight="1" x14ac:dyDescent="0.15">
      <c r="A838" s="379">
        <v>1</v>
      </c>
      <c r="B838" s="379">
        <v>1</v>
      </c>
      <c r="C838" s="364" t="s">
        <v>641</v>
      </c>
      <c r="D838" s="350"/>
      <c r="E838" s="350"/>
      <c r="F838" s="350"/>
      <c r="G838" s="350"/>
      <c r="H838" s="350"/>
      <c r="I838" s="350"/>
      <c r="J838" s="907">
        <v>6000012070001</v>
      </c>
      <c r="K838" s="908"/>
      <c r="L838" s="908"/>
      <c r="M838" s="908"/>
      <c r="N838" s="908"/>
      <c r="O838" s="909"/>
      <c r="P838" s="365" t="s">
        <v>625</v>
      </c>
      <c r="Q838" s="353"/>
      <c r="R838" s="353"/>
      <c r="S838" s="353"/>
      <c r="T838" s="353"/>
      <c r="U838" s="353"/>
      <c r="V838" s="353"/>
      <c r="W838" s="353"/>
      <c r="X838" s="353"/>
      <c r="Y838" s="354">
        <v>360</v>
      </c>
      <c r="Z838" s="355"/>
      <c r="AA838" s="355"/>
      <c r="AB838" s="356"/>
      <c r="AC838" s="366"/>
      <c r="AD838" s="374"/>
      <c r="AE838" s="374"/>
      <c r="AF838" s="374"/>
      <c r="AG838" s="374"/>
      <c r="AH838" s="375" t="s">
        <v>645</v>
      </c>
      <c r="AI838" s="376"/>
      <c r="AJ838" s="376"/>
      <c r="AK838" s="376"/>
      <c r="AL838" s="360" t="s">
        <v>632</v>
      </c>
      <c r="AM838" s="361"/>
      <c r="AN838" s="361"/>
      <c r="AO838" s="362"/>
      <c r="AP838" s="363" t="s">
        <v>646</v>
      </c>
      <c r="AQ838" s="363"/>
      <c r="AR838" s="363"/>
      <c r="AS838" s="363"/>
      <c r="AT838" s="363"/>
      <c r="AU838" s="363"/>
      <c r="AV838" s="363"/>
      <c r="AW838" s="363"/>
      <c r="AX838" s="363"/>
    </row>
    <row r="839" spans="1:50" ht="43.5" customHeight="1" x14ac:dyDescent="0.15">
      <c r="A839" s="379">
        <v>2</v>
      </c>
      <c r="B839" s="379">
        <v>1</v>
      </c>
      <c r="C839" s="364" t="s">
        <v>654</v>
      </c>
      <c r="D839" s="350"/>
      <c r="E839" s="350"/>
      <c r="F839" s="350"/>
      <c r="G839" s="350"/>
      <c r="H839" s="350"/>
      <c r="I839" s="350"/>
      <c r="J839" s="907">
        <v>6000012070001</v>
      </c>
      <c r="K839" s="908"/>
      <c r="L839" s="908"/>
      <c r="M839" s="908"/>
      <c r="N839" s="908"/>
      <c r="O839" s="909"/>
      <c r="P839" s="365" t="s">
        <v>625</v>
      </c>
      <c r="Q839" s="353"/>
      <c r="R839" s="353"/>
      <c r="S839" s="353"/>
      <c r="T839" s="353"/>
      <c r="U839" s="353"/>
      <c r="V839" s="353"/>
      <c r="W839" s="353"/>
      <c r="X839" s="353"/>
      <c r="Y839" s="354">
        <v>11</v>
      </c>
      <c r="Z839" s="355"/>
      <c r="AA839" s="355"/>
      <c r="AB839" s="356"/>
      <c r="AC839" s="366"/>
      <c r="AD839" s="366"/>
      <c r="AE839" s="366"/>
      <c r="AF839" s="366"/>
      <c r="AG839" s="366"/>
      <c r="AH839" s="375" t="s">
        <v>645</v>
      </c>
      <c r="AI839" s="376"/>
      <c r="AJ839" s="376"/>
      <c r="AK839" s="376"/>
      <c r="AL839" s="360" t="s">
        <v>632</v>
      </c>
      <c r="AM839" s="361"/>
      <c r="AN839" s="361"/>
      <c r="AO839" s="362"/>
      <c r="AP839" s="363" t="s">
        <v>646</v>
      </c>
      <c r="AQ839" s="363"/>
      <c r="AR839" s="363"/>
      <c r="AS839" s="363"/>
      <c r="AT839" s="363"/>
      <c r="AU839" s="363"/>
      <c r="AV839" s="363"/>
      <c r="AW839" s="363"/>
      <c r="AX839" s="363"/>
    </row>
    <row r="840" spans="1:50" ht="43.5" customHeight="1" x14ac:dyDescent="0.15">
      <c r="A840" s="379">
        <v>3</v>
      </c>
      <c r="B840" s="379">
        <v>1</v>
      </c>
      <c r="C840" s="364" t="s">
        <v>655</v>
      </c>
      <c r="D840" s="350"/>
      <c r="E840" s="350"/>
      <c r="F840" s="350"/>
      <c r="G840" s="350"/>
      <c r="H840" s="350"/>
      <c r="I840" s="350"/>
      <c r="J840" s="907">
        <v>6000012070001</v>
      </c>
      <c r="K840" s="908"/>
      <c r="L840" s="908"/>
      <c r="M840" s="908"/>
      <c r="N840" s="908"/>
      <c r="O840" s="909"/>
      <c r="P840" s="365" t="s">
        <v>625</v>
      </c>
      <c r="Q840" s="353"/>
      <c r="R840" s="353"/>
      <c r="S840" s="353"/>
      <c r="T840" s="353"/>
      <c r="U840" s="353"/>
      <c r="V840" s="353"/>
      <c r="W840" s="353"/>
      <c r="X840" s="353"/>
      <c r="Y840" s="354">
        <v>10</v>
      </c>
      <c r="Z840" s="355"/>
      <c r="AA840" s="355"/>
      <c r="AB840" s="356"/>
      <c r="AC840" s="366"/>
      <c r="AD840" s="366"/>
      <c r="AE840" s="366"/>
      <c r="AF840" s="366"/>
      <c r="AG840" s="366"/>
      <c r="AH840" s="375" t="s">
        <v>645</v>
      </c>
      <c r="AI840" s="376"/>
      <c r="AJ840" s="376"/>
      <c r="AK840" s="376"/>
      <c r="AL840" s="360" t="s">
        <v>632</v>
      </c>
      <c r="AM840" s="361"/>
      <c r="AN840" s="361"/>
      <c r="AO840" s="362"/>
      <c r="AP840" s="363" t="s">
        <v>646</v>
      </c>
      <c r="AQ840" s="363"/>
      <c r="AR840" s="363"/>
      <c r="AS840" s="363"/>
      <c r="AT840" s="363"/>
      <c r="AU840" s="363"/>
      <c r="AV840" s="363"/>
      <c r="AW840" s="363"/>
      <c r="AX840" s="363"/>
    </row>
    <row r="841" spans="1:50" ht="43.5" customHeight="1" x14ac:dyDescent="0.15">
      <c r="A841" s="379">
        <v>4</v>
      </c>
      <c r="B841" s="379">
        <v>1</v>
      </c>
      <c r="C841" s="364" t="s">
        <v>656</v>
      </c>
      <c r="D841" s="350"/>
      <c r="E841" s="350"/>
      <c r="F841" s="350"/>
      <c r="G841" s="350"/>
      <c r="H841" s="350"/>
      <c r="I841" s="350"/>
      <c r="J841" s="907">
        <v>6000012070001</v>
      </c>
      <c r="K841" s="908"/>
      <c r="L841" s="908"/>
      <c r="M841" s="908"/>
      <c r="N841" s="908"/>
      <c r="O841" s="909"/>
      <c r="P841" s="365" t="s">
        <v>625</v>
      </c>
      <c r="Q841" s="353"/>
      <c r="R841" s="353"/>
      <c r="S841" s="353"/>
      <c r="T841" s="353"/>
      <c r="U841" s="353"/>
      <c r="V841" s="353"/>
      <c r="W841" s="353"/>
      <c r="X841" s="353"/>
      <c r="Y841" s="354">
        <v>9</v>
      </c>
      <c r="Z841" s="355"/>
      <c r="AA841" s="355"/>
      <c r="AB841" s="356"/>
      <c r="AC841" s="366"/>
      <c r="AD841" s="366"/>
      <c r="AE841" s="366"/>
      <c r="AF841" s="366"/>
      <c r="AG841" s="366"/>
      <c r="AH841" s="375" t="s">
        <v>645</v>
      </c>
      <c r="AI841" s="376"/>
      <c r="AJ841" s="376"/>
      <c r="AK841" s="376"/>
      <c r="AL841" s="360" t="s">
        <v>632</v>
      </c>
      <c r="AM841" s="361"/>
      <c r="AN841" s="361"/>
      <c r="AO841" s="362"/>
      <c r="AP841" s="363" t="s">
        <v>646</v>
      </c>
      <c r="AQ841" s="363"/>
      <c r="AR841" s="363"/>
      <c r="AS841" s="363"/>
      <c r="AT841" s="363"/>
      <c r="AU841" s="363"/>
      <c r="AV841" s="363"/>
      <c r="AW841" s="363"/>
      <c r="AX841" s="363"/>
    </row>
    <row r="842" spans="1:50" ht="43.5" customHeight="1" x14ac:dyDescent="0.15">
      <c r="A842" s="379">
        <v>5</v>
      </c>
      <c r="B842" s="379">
        <v>1</v>
      </c>
      <c r="C842" s="364" t="s">
        <v>642</v>
      </c>
      <c r="D842" s="350"/>
      <c r="E842" s="350"/>
      <c r="F842" s="350"/>
      <c r="G842" s="350"/>
      <c r="H842" s="350"/>
      <c r="I842" s="350"/>
      <c r="J842" s="907">
        <v>6000012070001</v>
      </c>
      <c r="K842" s="908"/>
      <c r="L842" s="908"/>
      <c r="M842" s="908"/>
      <c r="N842" s="908"/>
      <c r="O842" s="909"/>
      <c r="P842" s="365" t="s">
        <v>625</v>
      </c>
      <c r="Q842" s="353"/>
      <c r="R842" s="353"/>
      <c r="S842" s="353"/>
      <c r="T842" s="353"/>
      <c r="U842" s="353"/>
      <c r="V842" s="353"/>
      <c r="W842" s="353"/>
      <c r="X842" s="353"/>
      <c r="Y842" s="354">
        <v>5</v>
      </c>
      <c r="Z842" s="355"/>
      <c r="AA842" s="355"/>
      <c r="AB842" s="356"/>
      <c r="AC842" s="357"/>
      <c r="AD842" s="357"/>
      <c r="AE842" s="357"/>
      <c r="AF842" s="357"/>
      <c r="AG842" s="357"/>
      <c r="AH842" s="375" t="s">
        <v>645</v>
      </c>
      <c r="AI842" s="376"/>
      <c r="AJ842" s="376"/>
      <c r="AK842" s="376"/>
      <c r="AL842" s="360" t="s">
        <v>632</v>
      </c>
      <c r="AM842" s="361"/>
      <c r="AN842" s="361"/>
      <c r="AO842" s="362"/>
      <c r="AP842" s="363" t="s">
        <v>646</v>
      </c>
      <c r="AQ842" s="363"/>
      <c r="AR842" s="363"/>
      <c r="AS842" s="363"/>
      <c r="AT842" s="363"/>
      <c r="AU842" s="363"/>
      <c r="AV842" s="363"/>
      <c r="AW842" s="363"/>
      <c r="AX842" s="363"/>
    </row>
    <row r="843" spans="1:50" ht="43.5" customHeight="1" x14ac:dyDescent="0.15">
      <c r="A843" s="379">
        <v>6</v>
      </c>
      <c r="B843" s="379">
        <v>1</v>
      </c>
      <c r="C843" s="364" t="s">
        <v>643</v>
      </c>
      <c r="D843" s="350"/>
      <c r="E843" s="350"/>
      <c r="F843" s="350"/>
      <c r="G843" s="350"/>
      <c r="H843" s="350"/>
      <c r="I843" s="350"/>
      <c r="J843" s="907">
        <v>6000012070001</v>
      </c>
      <c r="K843" s="908"/>
      <c r="L843" s="908"/>
      <c r="M843" s="908"/>
      <c r="N843" s="908"/>
      <c r="O843" s="909"/>
      <c r="P843" s="365" t="s">
        <v>625</v>
      </c>
      <c r="Q843" s="353"/>
      <c r="R843" s="353"/>
      <c r="S843" s="353"/>
      <c r="T843" s="353"/>
      <c r="U843" s="353"/>
      <c r="V843" s="353"/>
      <c r="W843" s="353"/>
      <c r="X843" s="353"/>
      <c r="Y843" s="354">
        <v>3</v>
      </c>
      <c r="Z843" s="355"/>
      <c r="AA843" s="355"/>
      <c r="AB843" s="356"/>
      <c r="AC843" s="357"/>
      <c r="AD843" s="357"/>
      <c r="AE843" s="357"/>
      <c r="AF843" s="357"/>
      <c r="AG843" s="357"/>
      <c r="AH843" s="375" t="s">
        <v>645</v>
      </c>
      <c r="AI843" s="376"/>
      <c r="AJ843" s="376"/>
      <c r="AK843" s="376"/>
      <c r="AL843" s="360" t="s">
        <v>632</v>
      </c>
      <c r="AM843" s="361"/>
      <c r="AN843" s="361"/>
      <c r="AO843" s="362"/>
      <c r="AP843" s="363" t="s">
        <v>646</v>
      </c>
      <c r="AQ843" s="363"/>
      <c r="AR843" s="363"/>
      <c r="AS843" s="363"/>
      <c r="AT843" s="363"/>
      <c r="AU843" s="363"/>
      <c r="AV843" s="363"/>
      <c r="AW843" s="363"/>
      <c r="AX843" s="363"/>
    </row>
    <row r="844" spans="1:50" ht="43.5" customHeight="1" x14ac:dyDescent="0.15">
      <c r="A844" s="379">
        <v>7</v>
      </c>
      <c r="B844" s="379">
        <v>1</v>
      </c>
      <c r="C844" s="364" t="s">
        <v>644</v>
      </c>
      <c r="D844" s="350"/>
      <c r="E844" s="350"/>
      <c r="F844" s="350"/>
      <c r="G844" s="350"/>
      <c r="H844" s="350"/>
      <c r="I844" s="350"/>
      <c r="J844" s="907">
        <v>6000012070001</v>
      </c>
      <c r="K844" s="908"/>
      <c r="L844" s="908"/>
      <c r="M844" s="908"/>
      <c r="N844" s="908"/>
      <c r="O844" s="909"/>
      <c r="P844" s="365" t="s">
        <v>625</v>
      </c>
      <c r="Q844" s="353"/>
      <c r="R844" s="353"/>
      <c r="S844" s="353"/>
      <c r="T844" s="353"/>
      <c r="U844" s="353"/>
      <c r="V844" s="353"/>
      <c r="W844" s="353"/>
      <c r="X844" s="353"/>
      <c r="Y844" s="354">
        <v>0</v>
      </c>
      <c r="Z844" s="355"/>
      <c r="AA844" s="355"/>
      <c r="AB844" s="356"/>
      <c r="AC844" s="357"/>
      <c r="AD844" s="357"/>
      <c r="AE844" s="357"/>
      <c r="AF844" s="357"/>
      <c r="AG844" s="357"/>
      <c r="AH844" s="375" t="s">
        <v>645</v>
      </c>
      <c r="AI844" s="376"/>
      <c r="AJ844" s="376"/>
      <c r="AK844" s="376"/>
      <c r="AL844" s="360" t="s">
        <v>632</v>
      </c>
      <c r="AM844" s="361"/>
      <c r="AN844" s="361"/>
      <c r="AO844" s="362"/>
      <c r="AP844" s="363" t="s">
        <v>646</v>
      </c>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75" t="s">
        <v>645</v>
      </c>
      <c r="AI845" s="376"/>
      <c r="AJ845" s="376"/>
      <c r="AK845" s="376"/>
      <c r="AL845" s="360" t="s">
        <v>632</v>
      </c>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75" t="s">
        <v>645</v>
      </c>
      <c r="AI846" s="376"/>
      <c r="AJ846" s="376"/>
      <c r="AK846" s="376"/>
      <c r="AL846" s="360" t="s">
        <v>632</v>
      </c>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75" t="s">
        <v>645</v>
      </c>
      <c r="AI847" s="376"/>
      <c r="AJ847" s="376"/>
      <c r="AK847" s="376"/>
      <c r="AL847" s="360" t="s">
        <v>632</v>
      </c>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75" t="s">
        <v>645</v>
      </c>
      <c r="AI848" s="376"/>
      <c r="AJ848" s="376"/>
      <c r="AK848" s="376"/>
      <c r="AL848" s="360" t="s">
        <v>632</v>
      </c>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75" t="s">
        <v>645</v>
      </c>
      <c r="AI849" s="376"/>
      <c r="AJ849" s="376"/>
      <c r="AK849" s="376"/>
      <c r="AL849" s="360" t="s">
        <v>632</v>
      </c>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75" t="s">
        <v>645</v>
      </c>
      <c r="AI850" s="376"/>
      <c r="AJ850" s="376"/>
      <c r="AK850" s="376"/>
      <c r="AL850" s="360" t="s">
        <v>632</v>
      </c>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75" t="s">
        <v>645</v>
      </c>
      <c r="AI851" s="376"/>
      <c r="AJ851" s="376"/>
      <c r="AK851" s="376"/>
      <c r="AL851" s="360" t="s">
        <v>632</v>
      </c>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75" t="s">
        <v>645</v>
      </c>
      <c r="AI852" s="376"/>
      <c r="AJ852" s="376"/>
      <c r="AK852" s="376"/>
      <c r="AL852" s="360" t="s">
        <v>632</v>
      </c>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75" t="s">
        <v>645</v>
      </c>
      <c r="AI853" s="376"/>
      <c r="AJ853" s="376"/>
      <c r="AK853" s="376"/>
      <c r="AL853" s="360" t="s">
        <v>632</v>
      </c>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75" t="s">
        <v>645</v>
      </c>
      <c r="AI854" s="376"/>
      <c r="AJ854" s="376"/>
      <c r="AK854" s="376"/>
      <c r="AL854" s="360" t="s">
        <v>632</v>
      </c>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75" t="s">
        <v>645</v>
      </c>
      <c r="AI855" s="376"/>
      <c r="AJ855" s="376"/>
      <c r="AK855" s="376"/>
      <c r="AL855" s="360" t="s">
        <v>632</v>
      </c>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75" t="s">
        <v>645</v>
      </c>
      <c r="AI856" s="376"/>
      <c r="AJ856" s="376"/>
      <c r="AK856" s="376"/>
      <c r="AL856" s="360" t="s">
        <v>632</v>
      </c>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75" t="s">
        <v>645</v>
      </c>
      <c r="AI857" s="376"/>
      <c r="AJ857" s="376"/>
      <c r="AK857" s="376"/>
      <c r="AL857" s="360" t="s">
        <v>632</v>
      </c>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75" t="s">
        <v>645</v>
      </c>
      <c r="AI858" s="376"/>
      <c r="AJ858" s="376"/>
      <c r="AK858" s="376"/>
      <c r="AL858" s="360" t="s">
        <v>632</v>
      </c>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75" t="s">
        <v>645</v>
      </c>
      <c r="AI859" s="376"/>
      <c r="AJ859" s="376"/>
      <c r="AK859" s="376"/>
      <c r="AL859" s="360" t="s">
        <v>632</v>
      </c>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75" t="s">
        <v>645</v>
      </c>
      <c r="AI860" s="376"/>
      <c r="AJ860" s="376"/>
      <c r="AK860" s="376"/>
      <c r="AL860" s="360" t="s">
        <v>632</v>
      </c>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75" t="s">
        <v>645</v>
      </c>
      <c r="AI861" s="376"/>
      <c r="AJ861" s="376"/>
      <c r="AK861" s="376"/>
      <c r="AL861" s="360" t="s">
        <v>632</v>
      </c>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75" t="s">
        <v>645</v>
      </c>
      <c r="AI862" s="376"/>
      <c r="AJ862" s="376"/>
      <c r="AK862" s="376"/>
      <c r="AL862" s="360" t="s">
        <v>632</v>
      </c>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75" t="s">
        <v>645</v>
      </c>
      <c r="AI863" s="376"/>
      <c r="AJ863" s="376"/>
      <c r="AK863" s="376"/>
      <c r="AL863" s="360" t="s">
        <v>632</v>
      </c>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75" t="s">
        <v>645</v>
      </c>
      <c r="AI864" s="376"/>
      <c r="AJ864" s="376"/>
      <c r="AK864" s="376"/>
      <c r="AL864" s="360" t="s">
        <v>632</v>
      </c>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75" t="s">
        <v>645</v>
      </c>
      <c r="AI865" s="376"/>
      <c r="AJ865" s="376"/>
      <c r="AK865" s="376"/>
      <c r="AL865" s="360" t="s">
        <v>632</v>
      </c>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75" t="s">
        <v>645</v>
      </c>
      <c r="AI866" s="376"/>
      <c r="AJ866" s="376"/>
      <c r="AK866" s="376"/>
      <c r="AL866" s="360" t="s">
        <v>632</v>
      </c>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75" t="s">
        <v>645</v>
      </c>
      <c r="AI867" s="376"/>
      <c r="AJ867" s="376"/>
      <c r="AK867" s="376"/>
      <c r="AL867" s="360" t="s">
        <v>632</v>
      </c>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51"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51" t="s">
        <v>342</v>
      </c>
      <c r="AD870" s="151"/>
      <c r="AE870" s="151"/>
      <c r="AF870" s="151"/>
      <c r="AG870" s="151"/>
      <c r="AH870" s="370" t="s">
        <v>372</v>
      </c>
      <c r="AI870" s="367"/>
      <c r="AJ870" s="367"/>
      <c r="AK870" s="367"/>
      <c r="AL870" s="367" t="s">
        <v>21</v>
      </c>
      <c r="AM870" s="367"/>
      <c r="AN870" s="367"/>
      <c r="AO870" s="372"/>
      <c r="AP870" s="373" t="s">
        <v>301</v>
      </c>
      <c r="AQ870" s="373"/>
      <c r="AR870" s="373"/>
      <c r="AS870" s="373"/>
      <c r="AT870" s="373"/>
      <c r="AU870" s="373"/>
      <c r="AV870" s="373"/>
      <c r="AW870" s="373"/>
      <c r="AX870" s="373"/>
    </row>
    <row r="871" spans="1:50" ht="43.5" customHeight="1" x14ac:dyDescent="0.15">
      <c r="A871" s="379">
        <v>1</v>
      </c>
      <c r="B871" s="379">
        <v>1</v>
      </c>
      <c r="C871" s="364" t="s">
        <v>630</v>
      </c>
      <c r="D871" s="350"/>
      <c r="E871" s="350"/>
      <c r="F871" s="350"/>
      <c r="G871" s="350"/>
      <c r="H871" s="350"/>
      <c r="I871" s="350"/>
      <c r="J871" s="351" t="s">
        <v>597</v>
      </c>
      <c r="K871" s="352"/>
      <c r="L871" s="352"/>
      <c r="M871" s="352"/>
      <c r="N871" s="352"/>
      <c r="O871" s="352"/>
      <c r="P871" s="365" t="s">
        <v>631</v>
      </c>
      <c r="Q871" s="353"/>
      <c r="R871" s="353"/>
      <c r="S871" s="353"/>
      <c r="T871" s="353"/>
      <c r="U871" s="353"/>
      <c r="V871" s="353"/>
      <c r="W871" s="353"/>
      <c r="X871" s="353"/>
      <c r="Y871" s="354">
        <v>316</v>
      </c>
      <c r="Z871" s="355"/>
      <c r="AA871" s="355"/>
      <c r="AB871" s="356"/>
      <c r="AC871" s="366" t="s">
        <v>381</v>
      </c>
      <c r="AD871" s="374"/>
      <c r="AE871" s="374"/>
      <c r="AF871" s="374"/>
      <c r="AG871" s="374"/>
      <c r="AH871" s="375">
        <v>1</v>
      </c>
      <c r="AI871" s="376"/>
      <c r="AJ871" s="376"/>
      <c r="AK871" s="376"/>
      <c r="AL871" s="360">
        <v>100</v>
      </c>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51"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51" t="s">
        <v>342</v>
      </c>
      <c r="AD903" s="151"/>
      <c r="AE903" s="151"/>
      <c r="AF903" s="151"/>
      <c r="AG903" s="151"/>
      <c r="AH903" s="370" t="s">
        <v>372</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51"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51" t="s">
        <v>342</v>
      </c>
      <c r="AD936" s="151"/>
      <c r="AE936" s="151"/>
      <c r="AF936" s="151"/>
      <c r="AG936" s="151"/>
      <c r="AH936" s="370" t="s">
        <v>372</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51"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51" t="s">
        <v>342</v>
      </c>
      <c r="AD969" s="151"/>
      <c r="AE969" s="151"/>
      <c r="AF969" s="151"/>
      <c r="AG969" s="151"/>
      <c r="AH969" s="370" t="s">
        <v>372</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51"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51" t="s">
        <v>342</v>
      </c>
      <c r="AD1002" s="151"/>
      <c r="AE1002" s="151"/>
      <c r="AF1002" s="151"/>
      <c r="AG1002" s="151"/>
      <c r="AH1002" s="370" t="s">
        <v>372</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51"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51" t="s">
        <v>342</v>
      </c>
      <c r="AD1035" s="151"/>
      <c r="AE1035" s="151"/>
      <c r="AF1035" s="151"/>
      <c r="AG1035" s="151"/>
      <c r="AH1035" s="370" t="s">
        <v>372</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51"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51" t="s">
        <v>342</v>
      </c>
      <c r="AD1068" s="151"/>
      <c r="AE1068" s="151"/>
      <c r="AF1068" s="151"/>
      <c r="AG1068" s="151"/>
      <c r="AH1068" s="370" t="s">
        <v>372</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348</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51" t="s">
        <v>266</v>
      </c>
      <c r="D1102" s="383"/>
      <c r="E1102" s="151" t="s">
        <v>265</v>
      </c>
      <c r="F1102" s="383"/>
      <c r="G1102" s="383"/>
      <c r="H1102" s="383"/>
      <c r="I1102" s="383"/>
      <c r="J1102" s="151" t="s">
        <v>300</v>
      </c>
      <c r="K1102" s="151"/>
      <c r="L1102" s="151"/>
      <c r="M1102" s="151"/>
      <c r="N1102" s="151"/>
      <c r="O1102" s="151"/>
      <c r="P1102" s="370" t="s">
        <v>27</v>
      </c>
      <c r="Q1102" s="370"/>
      <c r="R1102" s="370"/>
      <c r="S1102" s="370"/>
      <c r="T1102" s="370"/>
      <c r="U1102" s="370"/>
      <c r="V1102" s="370"/>
      <c r="W1102" s="370"/>
      <c r="X1102" s="370"/>
      <c r="Y1102" s="151" t="s">
        <v>302</v>
      </c>
      <c r="Z1102" s="383"/>
      <c r="AA1102" s="383"/>
      <c r="AB1102" s="383"/>
      <c r="AC1102" s="151" t="s">
        <v>248</v>
      </c>
      <c r="AD1102" s="151"/>
      <c r="AE1102" s="151"/>
      <c r="AF1102" s="151"/>
      <c r="AG1102" s="151"/>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9" t="s">
        <v>566</v>
      </c>
      <c r="F1103" s="378"/>
      <c r="G1103" s="378"/>
      <c r="H1103" s="378"/>
      <c r="I1103" s="378"/>
      <c r="J1103" s="351" t="s">
        <v>566</v>
      </c>
      <c r="K1103" s="352"/>
      <c r="L1103" s="352"/>
      <c r="M1103" s="352"/>
      <c r="N1103" s="352"/>
      <c r="O1103" s="352"/>
      <c r="P1103" s="365" t="s">
        <v>566</v>
      </c>
      <c r="Q1103" s="353"/>
      <c r="R1103" s="353"/>
      <c r="S1103" s="353"/>
      <c r="T1103" s="353"/>
      <c r="U1103" s="353"/>
      <c r="V1103" s="353"/>
      <c r="W1103" s="353"/>
      <c r="X1103" s="353"/>
      <c r="Y1103" s="354" t="s">
        <v>567</v>
      </c>
      <c r="Z1103" s="355"/>
      <c r="AA1103" s="355"/>
      <c r="AB1103" s="356"/>
      <c r="AC1103" s="357"/>
      <c r="AD1103" s="357"/>
      <c r="AE1103" s="357"/>
      <c r="AF1103" s="357"/>
      <c r="AG1103" s="357"/>
      <c r="AH1103" s="358" t="s">
        <v>566</v>
      </c>
      <c r="AI1103" s="359"/>
      <c r="AJ1103" s="359"/>
      <c r="AK1103" s="359"/>
      <c r="AL1103" s="360" t="s">
        <v>567</v>
      </c>
      <c r="AM1103" s="361"/>
      <c r="AN1103" s="361"/>
      <c r="AO1103" s="362"/>
      <c r="AP1103" s="363" t="s">
        <v>567</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9:D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L782:X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3">
    <cfRule type="expression" dxfId="2789" priority="13879">
      <formula>IF(RIGHT(TEXT(Y783,"0.#"),1)=".",FALSE,TRUE)</formula>
    </cfRule>
    <cfRule type="expression" dxfId="2788" priority="13880">
      <formula>IF(RIGHT(TEXT(Y783,"0.#"),1)=".",TRUE,FALSE)</formula>
    </cfRule>
  </conditionalFormatting>
  <conditionalFormatting sqref="Y792">
    <cfRule type="expression" dxfId="2787" priority="13875">
      <formula>IF(RIGHT(TEXT(Y792,"0.#"),1)=".",FALSE,TRUE)</formula>
    </cfRule>
    <cfRule type="expression" dxfId="2786" priority="13876">
      <formula>IF(RIGHT(TEXT(Y792,"0.#"),1)=".",TRUE,FALSE)</formula>
    </cfRule>
  </conditionalFormatting>
  <conditionalFormatting sqref="Y823:Y830 Y821 Y810:Y817 Y808 Y797:Y804 Y795">
    <cfRule type="expression" dxfId="2785" priority="13657">
      <formula>IF(RIGHT(TEXT(Y795,"0.#"),1)=".",FALSE,TRUE)</formula>
    </cfRule>
    <cfRule type="expression" dxfId="2784" priority="13658">
      <formula>IF(RIGHT(TEXT(Y795,"0.#"),1)=".",TRUE,FALSE)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4:Y791 Y782">
    <cfRule type="expression" dxfId="2777" priority="13681">
      <formula>IF(RIGHT(TEXT(Y782,"0.#"),1)=".",FALSE,TRUE)</formula>
    </cfRule>
    <cfRule type="expression" dxfId="2776" priority="13682">
      <formula>IF(RIGHT(TEXT(Y782,"0.#"),1)=".",TRUE,FALSE)</formula>
    </cfRule>
  </conditionalFormatting>
  <conditionalFormatting sqref="AU783">
    <cfRule type="expression" dxfId="2775" priority="13679">
      <formula>IF(RIGHT(TEXT(AU783,"0.#"),1)=".",FALSE,TRUE)</formula>
    </cfRule>
    <cfRule type="expression" dxfId="2774" priority="13680">
      <formula>IF(RIGHT(TEXT(AU783,"0.#"),1)=".",TRUE,FALSE)</formula>
    </cfRule>
  </conditionalFormatting>
  <conditionalFormatting sqref="AU792">
    <cfRule type="expression" dxfId="2773" priority="13677">
      <formula>IF(RIGHT(TEXT(AU792,"0.#"),1)=".",FALSE,TRUE)</formula>
    </cfRule>
    <cfRule type="expression" dxfId="2772" priority="13678">
      <formula>IF(RIGHT(TEXT(AU792,"0.#"),1)=".",TRUE,FALSE)</formula>
    </cfRule>
  </conditionalFormatting>
  <conditionalFormatting sqref="AU784:AU791 AU782">
    <cfRule type="expression" dxfId="2771" priority="13675">
      <formula>IF(RIGHT(TEXT(AU782,"0.#"),1)=".",FALSE,TRUE)</formula>
    </cfRule>
    <cfRule type="expression" dxfId="2770" priority="13676">
      <formula>IF(RIGHT(TEXT(AU782,"0.#"),1)=".",TRUE,FALSE)</formula>
    </cfRule>
  </conditionalFormatting>
  <conditionalFormatting sqref="Y822 Y809 Y796">
    <cfRule type="expression" dxfId="2769" priority="13661">
      <formula>IF(RIGHT(TEXT(Y796,"0.#"),1)=".",FALSE,TRUE)</formula>
    </cfRule>
    <cfRule type="expression" dxfId="2768" priority="13662">
      <formula>IF(RIGHT(TEXT(Y796,"0.#"),1)=".",TRUE,FALSE)</formula>
    </cfRule>
  </conditionalFormatting>
  <conditionalFormatting sqref="Y831 Y818 Y805">
    <cfRule type="expression" dxfId="2767" priority="13659">
      <formula>IF(RIGHT(TEXT(Y805,"0.#"),1)=".",FALSE,TRUE)</formula>
    </cfRule>
    <cfRule type="expression" dxfId="2766" priority="13660">
      <formula>IF(RIGHT(TEXT(Y805,"0.#"),1)=".",TRUE,FALSE)</formula>
    </cfRule>
  </conditionalFormatting>
  <conditionalFormatting sqref="AU822 AU809 AU796">
    <cfRule type="expression" dxfId="2765" priority="13655">
      <formula>IF(RIGHT(TEXT(AU796,"0.#"),1)=".",FALSE,TRUE)</formula>
    </cfRule>
    <cfRule type="expression" dxfId="2764" priority="13656">
      <formula>IF(RIGHT(TEXT(AU796,"0.#"),1)=".",TRUE,FALSE)</formula>
    </cfRule>
  </conditionalFormatting>
  <conditionalFormatting sqref="AU831 AU818 AU805">
    <cfRule type="expression" dxfId="2763" priority="13653">
      <formula>IF(RIGHT(TEXT(AU805,"0.#"),1)=".",FALSE,TRUE)</formula>
    </cfRule>
    <cfRule type="expression" dxfId="2762" priority="13654">
      <formula>IF(RIGHT(TEXT(AU805,"0.#"),1)=".",TRUE,FALSE)</formula>
    </cfRule>
  </conditionalFormatting>
  <conditionalFormatting sqref="AU823:AU830 AU821 AU810:AU817 AU808 AU797:AU804 AU795">
    <cfRule type="expression" dxfId="2761" priority="13651">
      <formula>IF(RIGHT(TEXT(AU795,"0.#"),1)=".",FALSE,TRUE)</formula>
    </cfRule>
    <cfRule type="expression" dxfId="2760" priority="13652">
      <formula>IF(RIGHT(TEXT(AU795,"0.#"),1)=".",TRUE,FALSE)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5:Y867">
    <cfRule type="expression" dxfId="2425" priority="2957">
      <formula>IF(RIGHT(TEXT(Y845,"0.#"),1)=".",FALSE,TRUE)</formula>
    </cfRule>
    <cfRule type="expression" dxfId="2424" priority="2958">
      <formula>IF(RIGHT(TEXT(Y845,"0.#"),1)=".",TRUE,FALSE)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3:AO1132">
    <cfRule type="expression" dxfId="2395" priority="2863">
      <formula>IF(AND(AL1103&gt;=0, RIGHT(TEXT(AL1103,"0.#"),1)&lt;&gt;"."),TRUE,FALSE)</formula>
    </cfRule>
    <cfRule type="expression" dxfId="2394" priority="2864">
      <formula>IF(AND(AL1103&gt;=0, RIGHT(TEXT(AL1103,"0.#"),1)="."),TRUE,FALSE)</formula>
    </cfRule>
    <cfRule type="expression" dxfId="2393" priority="2865">
      <formula>IF(AND(AL1103&lt;0, RIGHT(TEXT(AL1103,"0.#"),1)&lt;&gt;"."),TRUE,FALSE)</formula>
    </cfRule>
    <cfRule type="expression" dxfId="2392" priority="2866">
      <formula>IF(AND(AL1103&lt;0, RIGHT(TEXT(AL1103,"0.#"),1)="."),TRUE,FALSE)</formula>
    </cfRule>
  </conditionalFormatting>
  <conditionalFormatting sqref="Y1103:Y1132">
    <cfRule type="expression" dxfId="2391" priority="2861">
      <formula>IF(RIGHT(TEXT(Y1103,"0.#"),1)=".",FALSE,TRUE)</formula>
    </cfRule>
    <cfRule type="expression" dxfId="2390" priority="2862">
      <formula>IF(RIGHT(TEXT(Y1103,"0.#"),1)=".",TRUE,FALSE)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8:AO867">
    <cfRule type="expression" dxfId="2381" priority="2815">
      <formula>IF(AND(AL838&gt;=0, RIGHT(TEXT(AL838,"0.#"),1)&lt;&gt;"."),TRUE,FALSE)</formula>
    </cfRule>
    <cfRule type="expression" dxfId="2380" priority="2816">
      <formula>IF(AND(AL838&gt;=0, RIGHT(TEXT(AL838,"0.#"),1)="."),TRUE,FALSE)</formula>
    </cfRule>
    <cfRule type="expression" dxfId="2379" priority="2817">
      <formula>IF(AND(AL838&lt;0, RIGHT(TEXT(AL838,"0.#"),1)&lt;&gt;"."),TRUE,FALSE)</formula>
    </cfRule>
    <cfRule type="expression" dxfId="2378" priority="2818">
      <formula>IF(AND(AL838&lt;0, RIGHT(TEXT(AL838,"0.#"),1)="."),TRUE,FALSE)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0:Y844">
    <cfRule type="expression" dxfId="703" priority="3">
      <formula>IF(RIGHT(TEXT(Y840,"0.#"),1)=".",FALSE,TRUE)</formula>
    </cfRule>
    <cfRule type="expression" dxfId="702" priority="4">
      <formula>IF(RIGHT(TEXT(Y840,"0.#"),1)=".",TRUE,FALSE)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779"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30"/>
      <c r="Z2" s="829"/>
      <c r="AA2" s="830"/>
      <c r="AB2" s="1034" t="s">
        <v>11</v>
      </c>
      <c r="AC2" s="1035"/>
      <c r="AD2" s="1036"/>
      <c r="AE2" s="251" t="s">
        <v>397</v>
      </c>
      <c r="AF2" s="251"/>
      <c r="AG2" s="251"/>
      <c r="AH2" s="251"/>
      <c r="AI2" s="251" t="s">
        <v>395</v>
      </c>
      <c r="AJ2" s="251"/>
      <c r="AK2" s="251"/>
      <c r="AL2" s="251"/>
      <c r="AM2" s="251" t="s">
        <v>424</v>
      </c>
      <c r="AN2" s="251"/>
      <c r="AO2" s="251"/>
      <c r="AP2" s="245"/>
      <c r="AQ2" s="161" t="s">
        <v>235</v>
      </c>
      <c r="AR2" s="132"/>
      <c r="AS2" s="132"/>
      <c r="AT2" s="133"/>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31"/>
      <c r="Z3" s="1032"/>
      <c r="AA3" s="1033"/>
      <c r="AB3" s="1037"/>
      <c r="AC3" s="1038"/>
      <c r="AD3" s="1039"/>
      <c r="AE3" s="252"/>
      <c r="AF3" s="252"/>
      <c r="AG3" s="252"/>
      <c r="AH3" s="252"/>
      <c r="AI3" s="252"/>
      <c r="AJ3" s="252"/>
      <c r="AK3" s="252"/>
      <c r="AL3" s="252"/>
      <c r="AM3" s="252"/>
      <c r="AN3" s="252"/>
      <c r="AO3" s="252"/>
      <c r="AP3" s="248"/>
      <c r="AQ3" s="200"/>
      <c r="AR3" s="201"/>
      <c r="AS3" s="135" t="s">
        <v>236</v>
      </c>
      <c r="AT3" s="136"/>
      <c r="AU3" s="201"/>
      <c r="AV3" s="201"/>
      <c r="AW3" s="401" t="s">
        <v>181</v>
      </c>
      <c r="AX3" s="402"/>
    </row>
    <row r="4" spans="1:50" ht="22.5" customHeight="1" x14ac:dyDescent="0.15">
      <c r="A4" s="406"/>
      <c r="B4" s="404"/>
      <c r="C4" s="404"/>
      <c r="D4" s="404"/>
      <c r="E4" s="404"/>
      <c r="F4" s="405"/>
      <c r="G4" s="567"/>
      <c r="H4" s="1007"/>
      <c r="I4" s="1007"/>
      <c r="J4" s="1007"/>
      <c r="K4" s="1007"/>
      <c r="L4" s="1007"/>
      <c r="M4" s="1007"/>
      <c r="N4" s="1007"/>
      <c r="O4" s="1008"/>
      <c r="P4" s="107"/>
      <c r="Q4" s="1015"/>
      <c r="R4" s="1015"/>
      <c r="S4" s="1015"/>
      <c r="T4" s="1015"/>
      <c r="U4" s="1015"/>
      <c r="V4" s="1015"/>
      <c r="W4" s="1015"/>
      <c r="X4" s="1016"/>
      <c r="Y4" s="1025" t="s">
        <v>12</v>
      </c>
      <c r="Z4" s="1026"/>
      <c r="AA4" s="1027"/>
      <c r="AB4" s="467"/>
      <c r="AC4" s="1029"/>
      <c r="AD4" s="1029"/>
      <c r="AE4" s="219"/>
      <c r="AF4" s="220"/>
      <c r="AG4" s="220"/>
      <c r="AH4" s="220"/>
      <c r="AI4" s="219"/>
      <c r="AJ4" s="220"/>
      <c r="AK4" s="220"/>
      <c r="AL4" s="220"/>
      <c r="AM4" s="219"/>
      <c r="AN4" s="220"/>
      <c r="AO4" s="220"/>
      <c r="AP4" s="220"/>
      <c r="AQ4" s="343"/>
      <c r="AR4" s="209"/>
      <c r="AS4" s="209"/>
      <c r="AT4" s="344"/>
      <c r="AU4" s="220"/>
      <c r="AV4" s="220"/>
      <c r="AW4" s="220"/>
      <c r="AX4" s="222"/>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21" t="s">
        <v>54</v>
      </c>
      <c r="Z5" s="1022"/>
      <c r="AA5" s="1023"/>
      <c r="AB5" s="529"/>
      <c r="AC5" s="1028"/>
      <c r="AD5" s="1028"/>
      <c r="AE5" s="219"/>
      <c r="AF5" s="220"/>
      <c r="AG5" s="220"/>
      <c r="AH5" s="220"/>
      <c r="AI5" s="219"/>
      <c r="AJ5" s="220"/>
      <c r="AK5" s="220"/>
      <c r="AL5" s="220"/>
      <c r="AM5" s="219"/>
      <c r="AN5" s="220"/>
      <c r="AO5" s="220"/>
      <c r="AP5" s="220"/>
      <c r="AQ5" s="343"/>
      <c r="AR5" s="209"/>
      <c r="AS5" s="209"/>
      <c r="AT5" s="344"/>
      <c r="AU5" s="220"/>
      <c r="AV5" s="220"/>
      <c r="AW5" s="220"/>
      <c r="AX5" s="222"/>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9"/>
      <c r="AF6" s="220"/>
      <c r="AG6" s="220"/>
      <c r="AH6" s="220"/>
      <c r="AI6" s="219"/>
      <c r="AJ6" s="220"/>
      <c r="AK6" s="220"/>
      <c r="AL6" s="220"/>
      <c r="AM6" s="219"/>
      <c r="AN6" s="220"/>
      <c r="AO6" s="220"/>
      <c r="AP6" s="220"/>
      <c r="AQ6" s="343"/>
      <c r="AR6" s="209"/>
      <c r="AS6" s="209"/>
      <c r="AT6" s="344"/>
      <c r="AU6" s="220"/>
      <c r="AV6" s="220"/>
      <c r="AW6" s="220"/>
      <c r="AX6" s="222"/>
    </row>
    <row r="7" spans="1:50" customFormat="1" ht="23.25" customHeight="1" x14ac:dyDescent="0.15">
      <c r="A7" s="227" t="s">
        <v>385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30"/>
      <c r="Z9" s="829"/>
      <c r="AA9" s="830"/>
      <c r="AB9" s="1034" t="s">
        <v>11</v>
      </c>
      <c r="AC9" s="1035"/>
      <c r="AD9" s="1036"/>
      <c r="AE9" s="251" t="s">
        <v>397</v>
      </c>
      <c r="AF9" s="251"/>
      <c r="AG9" s="251"/>
      <c r="AH9" s="251"/>
      <c r="AI9" s="251" t="s">
        <v>395</v>
      </c>
      <c r="AJ9" s="251"/>
      <c r="AK9" s="251"/>
      <c r="AL9" s="251"/>
      <c r="AM9" s="251" t="s">
        <v>424</v>
      </c>
      <c r="AN9" s="251"/>
      <c r="AO9" s="251"/>
      <c r="AP9" s="245"/>
      <c r="AQ9" s="161" t="s">
        <v>235</v>
      </c>
      <c r="AR9" s="132"/>
      <c r="AS9" s="132"/>
      <c r="AT9" s="133"/>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31"/>
      <c r="Z10" s="1032"/>
      <c r="AA10" s="1033"/>
      <c r="AB10" s="1037"/>
      <c r="AC10" s="1038"/>
      <c r="AD10" s="1039"/>
      <c r="AE10" s="252"/>
      <c r="AF10" s="252"/>
      <c r="AG10" s="252"/>
      <c r="AH10" s="252"/>
      <c r="AI10" s="252"/>
      <c r="AJ10" s="252"/>
      <c r="AK10" s="252"/>
      <c r="AL10" s="252"/>
      <c r="AM10" s="252"/>
      <c r="AN10" s="252"/>
      <c r="AO10" s="252"/>
      <c r="AP10" s="248"/>
      <c r="AQ10" s="200"/>
      <c r="AR10" s="201"/>
      <c r="AS10" s="135" t="s">
        <v>236</v>
      </c>
      <c r="AT10" s="136"/>
      <c r="AU10" s="201"/>
      <c r="AV10" s="201"/>
      <c r="AW10" s="401" t="s">
        <v>181</v>
      </c>
      <c r="AX10" s="402"/>
    </row>
    <row r="11" spans="1:50" ht="22.5" customHeight="1" x14ac:dyDescent="0.15">
      <c r="A11" s="406"/>
      <c r="B11" s="404"/>
      <c r="C11" s="404"/>
      <c r="D11" s="404"/>
      <c r="E11" s="404"/>
      <c r="F11" s="405"/>
      <c r="G11" s="567"/>
      <c r="H11" s="1007"/>
      <c r="I11" s="1007"/>
      <c r="J11" s="1007"/>
      <c r="K11" s="1007"/>
      <c r="L11" s="1007"/>
      <c r="M11" s="1007"/>
      <c r="N11" s="1007"/>
      <c r="O11" s="1008"/>
      <c r="P11" s="107"/>
      <c r="Q11" s="1015"/>
      <c r="R11" s="1015"/>
      <c r="S11" s="1015"/>
      <c r="T11" s="1015"/>
      <c r="U11" s="1015"/>
      <c r="V11" s="1015"/>
      <c r="W11" s="1015"/>
      <c r="X11" s="1016"/>
      <c r="Y11" s="1025" t="s">
        <v>12</v>
      </c>
      <c r="Z11" s="1026"/>
      <c r="AA11" s="1027"/>
      <c r="AB11" s="467"/>
      <c r="AC11" s="1029"/>
      <c r="AD11" s="1029"/>
      <c r="AE11" s="219"/>
      <c r="AF11" s="220"/>
      <c r="AG11" s="220"/>
      <c r="AH11" s="220"/>
      <c r="AI11" s="219"/>
      <c r="AJ11" s="220"/>
      <c r="AK11" s="220"/>
      <c r="AL11" s="220"/>
      <c r="AM11" s="219"/>
      <c r="AN11" s="220"/>
      <c r="AO11" s="220"/>
      <c r="AP11" s="220"/>
      <c r="AQ11" s="343"/>
      <c r="AR11" s="209"/>
      <c r="AS11" s="209"/>
      <c r="AT11" s="344"/>
      <c r="AU11" s="220"/>
      <c r="AV11" s="220"/>
      <c r="AW11" s="220"/>
      <c r="AX11" s="222"/>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21" t="s">
        <v>54</v>
      </c>
      <c r="Z12" s="1022"/>
      <c r="AA12" s="1023"/>
      <c r="AB12" s="529"/>
      <c r="AC12" s="1028"/>
      <c r="AD12" s="1028"/>
      <c r="AE12" s="219"/>
      <c r="AF12" s="220"/>
      <c r="AG12" s="220"/>
      <c r="AH12" s="220"/>
      <c r="AI12" s="219"/>
      <c r="AJ12" s="220"/>
      <c r="AK12" s="220"/>
      <c r="AL12" s="220"/>
      <c r="AM12" s="219"/>
      <c r="AN12" s="220"/>
      <c r="AO12" s="220"/>
      <c r="AP12" s="220"/>
      <c r="AQ12" s="343"/>
      <c r="AR12" s="209"/>
      <c r="AS12" s="209"/>
      <c r="AT12" s="344"/>
      <c r="AU12" s="220"/>
      <c r="AV12" s="220"/>
      <c r="AW12" s="220"/>
      <c r="AX12" s="222"/>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9"/>
      <c r="AF13" s="220"/>
      <c r="AG13" s="220"/>
      <c r="AH13" s="220"/>
      <c r="AI13" s="219"/>
      <c r="AJ13" s="220"/>
      <c r="AK13" s="220"/>
      <c r="AL13" s="220"/>
      <c r="AM13" s="219"/>
      <c r="AN13" s="220"/>
      <c r="AO13" s="220"/>
      <c r="AP13" s="220"/>
      <c r="AQ13" s="343"/>
      <c r="AR13" s="209"/>
      <c r="AS13" s="209"/>
      <c r="AT13" s="344"/>
      <c r="AU13" s="220"/>
      <c r="AV13" s="220"/>
      <c r="AW13" s="220"/>
      <c r="AX13" s="222"/>
    </row>
    <row r="14" spans="1:50" customFormat="1" ht="23.25" customHeight="1" x14ac:dyDescent="0.15">
      <c r="A14" s="227" t="s">
        <v>385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30"/>
      <c r="Z16" s="829"/>
      <c r="AA16" s="830"/>
      <c r="AB16" s="1034" t="s">
        <v>11</v>
      </c>
      <c r="AC16" s="1035"/>
      <c r="AD16" s="1036"/>
      <c r="AE16" s="251" t="s">
        <v>397</v>
      </c>
      <c r="AF16" s="251"/>
      <c r="AG16" s="251"/>
      <c r="AH16" s="251"/>
      <c r="AI16" s="251" t="s">
        <v>395</v>
      </c>
      <c r="AJ16" s="251"/>
      <c r="AK16" s="251"/>
      <c r="AL16" s="251"/>
      <c r="AM16" s="251" t="s">
        <v>424</v>
      </c>
      <c r="AN16" s="251"/>
      <c r="AO16" s="251"/>
      <c r="AP16" s="245"/>
      <c r="AQ16" s="161" t="s">
        <v>235</v>
      </c>
      <c r="AR16" s="132"/>
      <c r="AS16" s="132"/>
      <c r="AT16" s="133"/>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31"/>
      <c r="Z17" s="1032"/>
      <c r="AA17" s="1033"/>
      <c r="AB17" s="1037"/>
      <c r="AC17" s="1038"/>
      <c r="AD17" s="1039"/>
      <c r="AE17" s="252"/>
      <c r="AF17" s="252"/>
      <c r="AG17" s="252"/>
      <c r="AH17" s="252"/>
      <c r="AI17" s="252"/>
      <c r="AJ17" s="252"/>
      <c r="AK17" s="252"/>
      <c r="AL17" s="252"/>
      <c r="AM17" s="252"/>
      <c r="AN17" s="252"/>
      <c r="AO17" s="252"/>
      <c r="AP17" s="248"/>
      <c r="AQ17" s="200"/>
      <c r="AR17" s="201"/>
      <c r="AS17" s="135" t="s">
        <v>236</v>
      </c>
      <c r="AT17" s="136"/>
      <c r="AU17" s="201"/>
      <c r="AV17" s="201"/>
      <c r="AW17" s="401" t="s">
        <v>181</v>
      </c>
      <c r="AX17" s="402"/>
    </row>
    <row r="18" spans="1:50" ht="22.5" customHeight="1" x14ac:dyDescent="0.15">
      <c r="A18" s="406"/>
      <c r="B18" s="404"/>
      <c r="C18" s="404"/>
      <c r="D18" s="404"/>
      <c r="E18" s="404"/>
      <c r="F18" s="405"/>
      <c r="G18" s="567"/>
      <c r="H18" s="1007"/>
      <c r="I18" s="1007"/>
      <c r="J18" s="1007"/>
      <c r="K18" s="1007"/>
      <c r="L18" s="1007"/>
      <c r="M18" s="1007"/>
      <c r="N18" s="1007"/>
      <c r="O18" s="1008"/>
      <c r="P18" s="107"/>
      <c r="Q18" s="1015"/>
      <c r="R18" s="1015"/>
      <c r="S18" s="1015"/>
      <c r="T18" s="1015"/>
      <c r="U18" s="1015"/>
      <c r="V18" s="1015"/>
      <c r="W18" s="1015"/>
      <c r="X18" s="1016"/>
      <c r="Y18" s="1025" t="s">
        <v>12</v>
      </c>
      <c r="Z18" s="1026"/>
      <c r="AA18" s="1027"/>
      <c r="AB18" s="467"/>
      <c r="AC18" s="1029"/>
      <c r="AD18" s="1029"/>
      <c r="AE18" s="219"/>
      <c r="AF18" s="220"/>
      <c r="AG18" s="220"/>
      <c r="AH18" s="220"/>
      <c r="AI18" s="219"/>
      <c r="AJ18" s="220"/>
      <c r="AK18" s="220"/>
      <c r="AL18" s="220"/>
      <c r="AM18" s="219"/>
      <c r="AN18" s="220"/>
      <c r="AO18" s="220"/>
      <c r="AP18" s="220"/>
      <c r="AQ18" s="343"/>
      <c r="AR18" s="209"/>
      <c r="AS18" s="209"/>
      <c r="AT18" s="344"/>
      <c r="AU18" s="220"/>
      <c r="AV18" s="220"/>
      <c r="AW18" s="220"/>
      <c r="AX18" s="222"/>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21" t="s">
        <v>54</v>
      </c>
      <c r="Z19" s="1022"/>
      <c r="AA19" s="1023"/>
      <c r="AB19" s="529"/>
      <c r="AC19" s="1028"/>
      <c r="AD19" s="1028"/>
      <c r="AE19" s="219"/>
      <c r="AF19" s="220"/>
      <c r="AG19" s="220"/>
      <c r="AH19" s="220"/>
      <c r="AI19" s="219"/>
      <c r="AJ19" s="220"/>
      <c r="AK19" s="220"/>
      <c r="AL19" s="220"/>
      <c r="AM19" s="219"/>
      <c r="AN19" s="220"/>
      <c r="AO19" s="220"/>
      <c r="AP19" s="220"/>
      <c r="AQ19" s="343"/>
      <c r="AR19" s="209"/>
      <c r="AS19" s="209"/>
      <c r="AT19" s="344"/>
      <c r="AU19" s="220"/>
      <c r="AV19" s="220"/>
      <c r="AW19" s="220"/>
      <c r="AX19" s="222"/>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9"/>
      <c r="AF20" s="220"/>
      <c r="AG20" s="220"/>
      <c r="AH20" s="220"/>
      <c r="AI20" s="219"/>
      <c r="AJ20" s="220"/>
      <c r="AK20" s="220"/>
      <c r="AL20" s="220"/>
      <c r="AM20" s="219"/>
      <c r="AN20" s="220"/>
      <c r="AO20" s="220"/>
      <c r="AP20" s="220"/>
      <c r="AQ20" s="343"/>
      <c r="AR20" s="209"/>
      <c r="AS20" s="209"/>
      <c r="AT20" s="344"/>
      <c r="AU20" s="220"/>
      <c r="AV20" s="220"/>
      <c r="AW20" s="220"/>
      <c r="AX20" s="222"/>
    </row>
    <row r="21" spans="1:50" customFormat="1" ht="23.25" customHeight="1" x14ac:dyDescent="0.15">
      <c r="A21" s="227" t="s">
        <v>385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30"/>
      <c r="Z23" s="829"/>
      <c r="AA23" s="830"/>
      <c r="AB23" s="1034" t="s">
        <v>11</v>
      </c>
      <c r="AC23" s="1035"/>
      <c r="AD23" s="1036"/>
      <c r="AE23" s="251" t="s">
        <v>397</v>
      </c>
      <c r="AF23" s="251"/>
      <c r="AG23" s="251"/>
      <c r="AH23" s="251"/>
      <c r="AI23" s="251" t="s">
        <v>395</v>
      </c>
      <c r="AJ23" s="251"/>
      <c r="AK23" s="251"/>
      <c r="AL23" s="251"/>
      <c r="AM23" s="251" t="s">
        <v>424</v>
      </c>
      <c r="AN23" s="251"/>
      <c r="AO23" s="251"/>
      <c r="AP23" s="245"/>
      <c r="AQ23" s="161" t="s">
        <v>235</v>
      </c>
      <c r="AR23" s="132"/>
      <c r="AS23" s="132"/>
      <c r="AT23" s="133"/>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31"/>
      <c r="Z24" s="1032"/>
      <c r="AA24" s="1033"/>
      <c r="AB24" s="1037"/>
      <c r="AC24" s="1038"/>
      <c r="AD24" s="1039"/>
      <c r="AE24" s="252"/>
      <c r="AF24" s="252"/>
      <c r="AG24" s="252"/>
      <c r="AH24" s="252"/>
      <c r="AI24" s="252"/>
      <c r="AJ24" s="252"/>
      <c r="AK24" s="252"/>
      <c r="AL24" s="252"/>
      <c r="AM24" s="252"/>
      <c r="AN24" s="252"/>
      <c r="AO24" s="252"/>
      <c r="AP24" s="248"/>
      <c r="AQ24" s="200"/>
      <c r="AR24" s="201"/>
      <c r="AS24" s="135" t="s">
        <v>236</v>
      </c>
      <c r="AT24" s="136"/>
      <c r="AU24" s="201"/>
      <c r="AV24" s="201"/>
      <c r="AW24" s="401" t="s">
        <v>181</v>
      </c>
      <c r="AX24" s="402"/>
    </row>
    <row r="25" spans="1:50" ht="22.5" customHeight="1" x14ac:dyDescent="0.15">
      <c r="A25" s="406"/>
      <c r="B25" s="404"/>
      <c r="C25" s="404"/>
      <c r="D25" s="404"/>
      <c r="E25" s="404"/>
      <c r="F25" s="405"/>
      <c r="G25" s="567"/>
      <c r="H25" s="1007"/>
      <c r="I25" s="1007"/>
      <c r="J25" s="1007"/>
      <c r="K25" s="1007"/>
      <c r="L25" s="1007"/>
      <c r="M25" s="1007"/>
      <c r="N25" s="1007"/>
      <c r="O25" s="1008"/>
      <c r="P25" s="107"/>
      <c r="Q25" s="1015"/>
      <c r="R25" s="1015"/>
      <c r="S25" s="1015"/>
      <c r="T25" s="1015"/>
      <c r="U25" s="1015"/>
      <c r="V25" s="1015"/>
      <c r="W25" s="1015"/>
      <c r="X25" s="1016"/>
      <c r="Y25" s="1025" t="s">
        <v>12</v>
      </c>
      <c r="Z25" s="1026"/>
      <c r="AA25" s="1027"/>
      <c r="AB25" s="467"/>
      <c r="AC25" s="1029"/>
      <c r="AD25" s="1029"/>
      <c r="AE25" s="219"/>
      <c r="AF25" s="220"/>
      <c r="AG25" s="220"/>
      <c r="AH25" s="220"/>
      <c r="AI25" s="219"/>
      <c r="AJ25" s="220"/>
      <c r="AK25" s="220"/>
      <c r="AL25" s="220"/>
      <c r="AM25" s="219"/>
      <c r="AN25" s="220"/>
      <c r="AO25" s="220"/>
      <c r="AP25" s="220"/>
      <c r="AQ25" s="343"/>
      <c r="AR25" s="209"/>
      <c r="AS25" s="209"/>
      <c r="AT25" s="344"/>
      <c r="AU25" s="220"/>
      <c r="AV25" s="220"/>
      <c r="AW25" s="220"/>
      <c r="AX25" s="222"/>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21" t="s">
        <v>54</v>
      </c>
      <c r="Z26" s="1022"/>
      <c r="AA26" s="1023"/>
      <c r="AB26" s="529"/>
      <c r="AC26" s="1028"/>
      <c r="AD26" s="1028"/>
      <c r="AE26" s="219"/>
      <c r="AF26" s="220"/>
      <c r="AG26" s="220"/>
      <c r="AH26" s="220"/>
      <c r="AI26" s="219"/>
      <c r="AJ26" s="220"/>
      <c r="AK26" s="220"/>
      <c r="AL26" s="220"/>
      <c r="AM26" s="219"/>
      <c r="AN26" s="220"/>
      <c r="AO26" s="220"/>
      <c r="AP26" s="220"/>
      <c r="AQ26" s="343"/>
      <c r="AR26" s="209"/>
      <c r="AS26" s="209"/>
      <c r="AT26" s="344"/>
      <c r="AU26" s="220"/>
      <c r="AV26" s="220"/>
      <c r="AW26" s="220"/>
      <c r="AX26" s="222"/>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9"/>
      <c r="AF27" s="220"/>
      <c r="AG27" s="220"/>
      <c r="AH27" s="220"/>
      <c r="AI27" s="219"/>
      <c r="AJ27" s="220"/>
      <c r="AK27" s="220"/>
      <c r="AL27" s="220"/>
      <c r="AM27" s="219"/>
      <c r="AN27" s="220"/>
      <c r="AO27" s="220"/>
      <c r="AP27" s="220"/>
      <c r="AQ27" s="343"/>
      <c r="AR27" s="209"/>
      <c r="AS27" s="209"/>
      <c r="AT27" s="344"/>
      <c r="AU27" s="220"/>
      <c r="AV27" s="220"/>
      <c r="AW27" s="220"/>
      <c r="AX27" s="222"/>
    </row>
    <row r="28" spans="1:50" customFormat="1" ht="23.25" customHeight="1" x14ac:dyDescent="0.15">
      <c r="A28" s="227" t="s">
        <v>385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30"/>
      <c r="Z30" s="829"/>
      <c r="AA30" s="830"/>
      <c r="AB30" s="1034" t="s">
        <v>11</v>
      </c>
      <c r="AC30" s="1035"/>
      <c r="AD30" s="1036"/>
      <c r="AE30" s="251" t="s">
        <v>397</v>
      </c>
      <c r="AF30" s="251"/>
      <c r="AG30" s="251"/>
      <c r="AH30" s="251"/>
      <c r="AI30" s="251" t="s">
        <v>395</v>
      </c>
      <c r="AJ30" s="251"/>
      <c r="AK30" s="251"/>
      <c r="AL30" s="251"/>
      <c r="AM30" s="251" t="s">
        <v>424</v>
      </c>
      <c r="AN30" s="251"/>
      <c r="AO30" s="251"/>
      <c r="AP30" s="245"/>
      <c r="AQ30" s="161" t="s">
        <v>235</v>
      </c>
      <c r="AR30" s="132"/>
      <c r="AS30" s="132"/>
      <c r="AT30" s="133"/>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31"/>
      <c r="Z31" s="1032"/>
      <c r="AA31" s="1033"/>
      <c r="AB31" s="1037"/>
      <c r="AC31" s="1038"/>
      <c r="AD31" s="1039"/>
      <c r="AE31" s="252"/>
      <c r="AF31" s="252"/>
      <c r="AG31" s="252"/>
      <c r="AH31" s="252"/>
      <c r="AI31" s="252"/>
      <c r="AJ31" s="252"/>
      <c r="AK31" s="252"/>
      <c r="AL31" s="252"/>
      <c r="AM31" s="252"/>
      <c r="AN31" s="252"/>
      <c r="AO31" s="252"/>
      <c r="AP31" s="248"/>
      <c r="AQ31" s="200"/>
      <c r="AR31" s="201"/>
      <c r="AS31" s="135" t="s">
        <v>236</v>
      </c>
      <c r="AT31" s="136"/>
      <c r="AU31" s="201"/>
      <c r="AV31" s="201"/>
      <c r="AW31" s="401" t="s">
        <v>181</v>
      </c>
      <c r="AX31" s="402"/>
    </row>
    <row r="32" spans="1:50" ht="22.5" customHeight="1" x14ac:dyDescent="0.15">
      <c r="A32" s="406"/>
      <c r="B32" s="404"/>
      <c r="C32" s="404"/>
      <c r="D32" s="404"/>
      <c r="E32" s="404"/>
      <c r="F32" s="405"/>
      <c r="G32" s="567"/>
      <c r="H32" s="1007"/>
      <c r="I32" s="1007"/>
      <c r="J32" s="1007"/>
      <c r="K32" s="1007"/>
      <c r="L32" s="1007"/>
      <c r="M32" s="1007"/>
      <c r="N32" s="1007"/>
      <c r="O32" s="1008"/>
      <c r="P32" s="107"/>
      <c r="Q32" s="1015"/>
      <c r="R32" s="1015"/>
      <c r="S32" s="1015"/>
      <c r="T32" s="1015"/>
      <c r="U32" s="1015"/>
      <c r="V32" s="1015"/>
      <c r="W32" s="1015"/>
      <c r="X32" s="1016"/>
      <c r="Y32" s="1025" t="s">
        <v>12</v>
      </c>
      <c r="Z32" s="1026"/>
      <c r="AA32" s="1027"/>
      <c r="AB32" s="467"/>
      <c r="AC32" s="1029"/>
      <c r="AD32" s="1029"/>
      <c r="AE32" s="219"/>
      <c r="AF32" s="220"/>
      <c r="AG32" s="220"/>
      <c r="AH32" s="220"/>
      <c r="AI32" s="219"/>
      <c r="AJ32" s="220"/>
      <c r="AK32" s="220"/>
      <c r="AL32" s="220"/>
      <c r="AM32" s="219"/>
      <c r="AN32" s="220"/>
      <c r="AO32" s="220"/>
      <c r="AP32" s="220"/>
      <c r="AQ32" s="343"/>
      <c r="AR32" s="209"/>
      <c r="AS32" s="209"/>
      <c r="AT32" s="344"/>
      <c r="AU32" s="220"/>
      <c r="AV32" s="220"/>
      <c r="AW32" s="220"/>
      <c r="AX32" s="222"/>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21" t="s">
        <v>54</v>
      </c>
      <c r="Z33" s="1022"/>
      <c r="AA33" s="1023"/>
      <c r="AB33" s="529"/>
      <c r="AC33" s="1028"/>
      <c r="AD33" s="1028"/>
      <c r="AE33" s="219"/>
      <c r="AF33" s="220"/>
      <c r="AG33" s="220"/>
      <c r="AH33" s="220"/>
      <c r="AI33" s="219"/>
      <c r="AJ33" s="220"/>
      <c r="AK33" s="220"/>
      <c r="AL33" s="220"/>
      <c r="AM33" s="219"/>
      <c r="AN33" s="220"/>
      <c r="AO33" s="220"/>
      <c r="AP33" s="220"/>
      <c r="AQ33" s="343"/>
      <c r="AR33" s="209"/>
      <c r="AS33" s="209"/>
      <c r="AT33" s="344"/>
      <c r="AU33" s="220"/>
      <c r="AV33" s="220"/>
      <c r="AW33" s="220"/>
      <c r="AX33" s="222"/>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9"/>
      <c r="AF34" s="220"/>
      <c r="AG34" s="220"/>
      <c r="AH34" s="220"/>
      <c r="AI34" s="219"/>
      <c r="AJ34" s="220"/>
      <c r="AK34" s="220"/>
      <c r="AL34" s="220"/>
      <c r="AM34" s="219"/>
      <c r="AN34" s="220"/>
      <c r="AO34" s="220"/>
      <c r="AP34" s="220"/>
      <c r="AQ34" s="343"/>
      <c r="AR34" s="209"/>
      <c r="AS34" s="209"/>
      <c r="AT34" s="344"/>
      <c r="AU34" s="220"/>
      <c r="AV34" s="220"/>
      <c r="AW34" s="220"/>
      <c r="AX34" s="222"/>
    </row>
    <row r="35" spans="1:50" customFormat="1" ht="23.25" customHeight="1" x14ac:dyDescent="0.15">
      <c r="A35" s="227" t="s">
        <v>385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30"/>
      <c r="Z37" s="829"/>
      <c r="AA37" s="830"/>
      <c r="AB37" s="1034" t="s">
        <v>11</v>
      </c>
      <c r="AC37" s="1035"/>
      <c r="AD37" s="1036"/>
      <c r="AE37" s="251" t="s">
        <v>397</v>
      </c>
      <c r="AF37" s="251"/>
      <c r="AG37" s="251"/>
      <c r="AH37" s="251"/>
      <c r="AI37" s="251" t="s">
        <v>395</v>
      </c>
      <c r="AJ37" s="251"/>
      <c r="AK37" s="251"/>
      <c r="AL37" s="251"/>
      <c r="AM37" s="251" t="s">
        <v>424</v>
      </c>
      <c r="AN37" s="251"/>
      <c r="AO37" s="251"/>
      <c r="AP37" s="245"/>
      <c r="AQ37" s="161" t="s">
        <v>235</v>
      </c>
      <c r="AR37" s="132"/>
      <c r="AS37" s="132"/>
      <c r="AT37" s="133"/>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31"/>
      <c r="Z38" s="1032"/>
      <c r="AA38" s="1033"/>
      <c r="AB38" s="1037"/>
      <c r="AC38" s="1038"/>
      <c r="AD38" s="1039"/>
      <c r="AE38" s="252"/>
      <c r="AF38" s="252"/>
      <c r="AG38" s="252"/>
      <c r="AH38" s="252"/>
      <c r="AI38" s="252"/>
      <c r="AJ38" s="252"/>
      <c r="AK38" s="252"/>
      <c r="AL38" s="252"/>
      <c r="AM38" s="252"/>
      <c r="AN38" s="252"/>
      <c r="AO38" s="252"/>
      <c r="AP38" s="248"/>
      <c r="AQ38" s="200"/>
      <c r="AR38" s="201"/>
      <c r="AS38" s="135" t="s">
        <v>236</v>
      </c>
      <c r="AT38" s="136"/>
      <c r="AU38" s="201"/>
      <c r="AV38" s="201"/>
      <c r="AW38" s="401" t="s">
        <v>181</v>
      </c>
      <c r="AX38" s="402"/>
    </row>
    <row r="39" spans="1:50" ht="22.5" customHeight="1" x14ac:dyDescent="0.15">
      <c r="A39" s="406"/>
      <c r="B39" s="404"/>
      <c r="C39" s="404"/>
      <c r="D39" s="404"/>
      <c r="E39" s="404"/>
      <c r="F39" s="405"/>
      <c r="G39" s="567"/>
      <c r="H39" s="1007"/>
      <c r="I39" s="1007"/>
      <c r="J39" s="1007"/>
      <c r="K39" s="1007"/>
      <c r="L39" s="1007"/>
      <c r="M39" s="1007"/>
      <c r="N39" s="1007"/>
      <c r="O39" s="1008"/>
      <c r="P39" s="107"/>
      <c r="Q39" s="1015"/>
      <c r="R39" s="1015"/>
      <c r="S39" s="1015"/>
      <c r="T39" s="1015"/>
      <c r="U39" s="1015"/>
      <c r="V39" s="1015"/>
      <c r="W39" s="1015"/>
      <c r="X39" s="1016"/>
      <c r="Y39" s="1025" t="s">
        <v>12</v>
      </c>
      <c r="Z39" s="1026"/>
      <c r="AA39" s="1027"/>
      <c r="AB39" s="467"/>
      <c r="AC39" s="1029"/>
      <c r="AD39" s="1029"/>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21" t="s">
        <v>54</v>
      </c>
      <c r="Z40" s="1022"/>
      <c r="AA40" s="1023"/>
      <c r="AB40" s="529"/>
      <c r="AC40" s="1028"/>
      <c r="AD40" s="1028"/>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customFormat="1" ht="23.25" customHeight="1" x14ac:dyDescent="0.15">
      <c r="A42" s="227" t="s">
        <v>385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30"/>
      <c r="Z44" s="829"/>
      <c r="AA44" s="830"/>
      <c r="AB44" s="1034" t="s">
        <v>11</v>
      </c>
      <c r="AC44" s="1035"/>
      <c r="AD44" s="1036"/>
      <c r="AE44" s="251" t="s">
        <v>397</v>
      </c>
      <c r="AF44" s="251"/>
      <c r="AG44" s="251"/>
      <c r="AH44" s="251"/>
      <c r="AI44" s="251" t="s">
        <v>395</v>
      </c>
      <c r="AJ44" s="251"/>
      <c r="AK44" s="251"/>
      <c r="AL44" s="251"/>
      <c r="AM44" s="251" t="s">
        <v>424</v>
      </c>
      <c r="AN44" s="251"/>
      <c r="AO44" s="251"/>
      <c r="AP44" s="245"/>
      <c r="AQ44" s="161" t="s">
        <v>235</v>
      </c>
      <c r="AR44" s="132"/>
      <c r="AS44" s="132"/>
      <c r="AT44" s="133"/>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31"/>
      <c r="Z45" s="1032"/>
      <c r="AA45" s="1033"/>
      <c r="AB45" s="1037"/>
      <c r="AC45" s="1038"/>
      <c r="AD45" s="1039"/>
      <c r="AE45" s="252"/>
      <c r="AF45" s="252"/>
      <c r="AG45" s="252"/>
      <c r="AH45" s="252"/>
      <c r="AI45" s="252"/>
      <c r="AJ45" s="252"/>
      <c r="AK45" s="252"/>
      <c r="AL45" s="252"/>
      <c r="AM45" s="252"/>
      <c r="AN45" s="252"/>
      <c r="AO45" s="252"/>
      <c r="AP45" s="248"/>
      <c r="AQ45" s="200"/>
      <c r="AR45" s="201"/>
      <c r="AS45" s="135" t="s">
        <v>236</v>
      </c>
      <c r="AT45" s="136"/>
      <c r="AU45" s="201"/>
      <c r="AV45" s="201"/>
      <c r="AW45" s="401" t="s">
        <v>181</v>
      </c>
      <c r="AX45" s="402"/>
    </row>
    <row r="46" spans="1:50" ht="22.5" customHeight="1" x14ac:dyDescent="0.15">
      <c r="A46" s="406"/>
      <c r="B46" s="404"/>
      <c r="C46" s="404"/>
      <c r="D46" s="404"/>
      <c r="E46" s="404"/>
      <c r="F46" s="405"/>
      <c r="G46" s="567"/>
      <c r="H46" s="1007"/>
      <c r="I46" s="1007"/>
      <c r="J46" s="1007"/>
      <c r="K46" s="1007"/>
      <c r="L46" s="1007"/>
      <c r="M46" s="1007"/>
      <c r="N46" s="1007"/>
      <c r="O46" s="1008"/>
      <c r="P46" s="107"/>
      <c r="Q46" s="1015"/>
      <c r="R46" s="1015"/>
      <c r="S46" s="1015"/>
      <c r="T46" s="1015"/>
      <c r="U46" s="1015"/>
      <c r="V46" s="1015"/>
      <c r="W46" s="1015"/>
      <c r="X46" s="1016"/>
      <c r="Y46" s="1025" t="s">
        <v>12</v>
      </c>
      <c r="Z46" s="1026"/>
      <c r="AA46" s="1027"/>
      <c r="AB46" s="467"/>
      <c r="AC46" s="1029"/>
      <c r="AD46" s="1029"/>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21" t="s">
        <v>54</v>
      </c>
      <c r="Z47" s="1022"/>
      <c r="AA47" s="1023"/>
      <c r="AB47" s="529"/>
      <c r="AC47" s="1028"/>
      <c r="AD47" s="1028"/>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customFormat="1" ht="23.25" customHeight="1" x14ac:dyDescent="0.15">
      <c r="A49" s="227" t="s">
        <v>385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30"/>
      <c r="Z51" s="829"/>
      <c r="AA51" s="830"/>
      <c r="AB51" s="245" t="s">
        <v>11</v>
      </c>
      <c r="AC51" s="1035"/>
      <c r="AD51" s="1036"/>
      <c r="AE51" s="251" t="s">
        <v>397</v>
      </c>
      <c r="AF51" s="251"/>
      <c r="AG51" s="251"/>
      <c r="AH51" s="251"/>
      <c r="AI51" s="251" t="s">
        <v>395</v>
      </c>
      <c r="AJ51" s="251"/>
      <c r="AK51" s="251"/>
      <c r="AL51" s="251"/>
      <c r="AM51" s="251" t="s">
        <v>424</v>
      </c>
      <c r="AN51" s="251"/>
      <c r="AO51" s="251"/>
      <c r="AP51" s="245"/>
      <c r="AQ51" s="161" t="s">
        <v>235</v>
      </c>
      <c r="AR51" s="132"/>
      <c r="AS51" s="132"/>
      <c r="AT51" s="133"/>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31"/>
      <c r="Z52" s="1032"/>
      <c r="AA52" s="1033"/>
      <c r="AB52" s="1037"/>
      <c r="AC52" s="1038"/>
      <c r="AD52" s="1039"/>
      <c r="AE52" s="252"/>
      <c r="AF52" s="252"/>
      <c r="AG52" s="252"/>
      <c r="AH52" s="252"/>
      <c r="AI52" s="252"/>
      <c r="AJ52" s="252"/>
      <c r="AK52" s="252"/>
      <c r="AL52" s="252"/>
      <c r="AM52" s="252"/>
      <c r="AN52" s="252"/>
      <c r="AO52" s="252"/>
      <c r="AP52" s="248"/>
      <c r="AQ52" s="200"/>
      <c r="AR52" s="201"/>
      <c r="AS52" s="135" t="s">
        <v>236</v>
      </c>
      <c r="AT52" s="136"/>
      <c r="AU52" s="201"/>
      <c r="AV52" s="201"/>
      <c r="AW52" s="401" t="s">
        <v>181</v>
      </c>
      <c r="AX52" s="402"/>
    </row>
    <row r="53" spans="1:50" ht="22.5" customHeight="1" x14ac:dyDescent="0.15">
      <c r="A53" s="406"/>
      <c r="B53" s="404"/>
      <c r="C53" s="404"/>
      <c r="D53" s="404"/>
      <c r="E53" s="404"/>
      <c r="F53" s="405"/>
      <c r="G53" s="567"/>
      <c r="H53" s="1007"/>
      <c r="I53" s="1007"/>
      <c r="J53" s="1007"/>
      <c r="K53" s="1007"/>
      <c r="L53" s="1007"/>
      <c r="M53" s="1007"/>
      <c r="N53" s="1007"/>
      <c r="O53" s="1008"/>
      <c r="P53" s="107"/>
      <c r="Q53" s="1015"/>
      <c r="R53" s="1015"/>
      <c r="S53" s="1015"/>
      <c r="T53" s="1015"/>
      <c r="U53" s="1015"/>
      <c r="V53" s="1015"/>
      <c r="W53" s="1015"/>
      <c r="X53" s="1016"/>
      <c r="Y53" s="1025" t="s">
        <v>12</v>
      </c>
      <c r="Z53" s="1026"/>
      <c r="AA53" s="1027"/>
      <c r="AB53" s="467"/>
      <c r="AC53" s="1029"/>
      <c r="AD53" s="1029"/>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21" t="s">
        <v>54</v>
      </c>
      <c r="Z54" s="1022"/>
      <c r="AA54" s="1023"/>
      <c r="AB54" s="529"/>
      <c r="AC54" s="1028"/>
      <c r="AD54" s="1028"/>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customFormat="1" ht="23.25" customHeight="1" x14ac:dyDescent="0.15">
      <c r="A56" s="227" t="s">
        <v>385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30"/>
      <c r="Z58" s="829"/>
      <c r="AA58" s="830"/>
      <c r="AB58" s="1034" t="s">
        <v>11</v>
      </c>
      <c r="AC58" s="1035"/>
      <c r="AD58" s="1036"/>
      <c r="AE58" s="251" t="s">
        <v>397</v>
      </c>
      <c r="AF58" s="251"/>
      <c r="AG58" s="251"/>
      <c r="AH58" s="251"/>
      <c r="AI58" s="251" t="s">
        <v>395</v>
      </c>
      <c r="AJ58" s="251"/>
      <c r="AK58" s="251"/>
      <c r="AL58" s="251"/>
      <c r="AM58" s="251" t="s">
        <v>424</v>
      </c>
      <c r="AN58" s="251"/>
      <c r="AO58" s="251"/>
      <c r="AP58" s="245"/>
      <c r="AQ58" s="161" t="s">
        <v>235</v>
      </c>
      <c r="AR58" s="132"/>
      <c r="AS58" s="132"/>
      <c r="AT58" s="133"/>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31"/>
      <c r="Z59" s="1032"/>
      <c r="AA59" s="1033"/>
      <c r="AB59" s="1037"/>
      <c r="AC59" s="1038"/>
      <c r="AD59" s="1039"/>
      <c r="AE59" s="252"/>
      <c r="AF59" s="252"/>
      <c r="AG59" s="252"/>
      <c r="AH59" s="252"/>
      <c r="AI59" s="252"/>
      <c r="AJ59" s="252"/>
      <c r="AK59" s="252"/>
      <c r="AL59" s="252"/>
      <c r="AM59" s="252"/>
      <c r="AN59" s="252"/>
      <c r="AO59" s="252"/>
      <c r="AP59" s="248"/>
      <c r="AQ59" s="200"/>
      <c r="AR59" s="201"/>
      <c r="AS59" s="135" t="s">
        <v>236</v>
      </c>
      <c r="AT59" s="136"/>
      <c r="AU59" s="201"/>
      <c r="AV59" s="201"/>
      <c r="AW59" s="401" t="s">
        <v>181</v>
      </c>
      <c r="AX59" s="402"/>
    </row>
    <row r="60" spans="1:50" ht="22.5" customHeight="1" x14ac:dyDescent="0.15">
      <c r="A60" s="406"/>
      <c r="B60" s="404"/>
      <c r="C60" s="404"/>
      <c r="D60" s="404"/>
      <c r="E60" s="404"/>
      <c r="F60" s="405"/>
      <c r="G60" s="567"/>
      <c r="H60" s="1007"/>
      <c r="I60" s="1007"/>
      <c r="J60" s="1007"/>
      <c r="K60" s="1007"/>
      <c r="L60" s="1007"/>
      <c r="M60" s="1007"/>
      <c r="N60" s="1007"/>
      <c r="O60" s="1008"/>
      <c r="P60" s="107"/>
      <c r="Q60" s="1015"/>
      <c r="R60" s="1015"/>
      <c r="S60" s="1015"/>
      <c r="T60" s="1015"/>
      <c r="U60" s="1015"/>
      <c r="V60" s="1015"/>
      <c r="W60" s="1015"/>
      <c r="X60" s="1016"/>
      <c r="Y60" s="1025" t="s">
        <v>12</v>
      </c>
      <c r="Z60" s="1026"/>
      <c r="AA60" s="1027"/>
      <c r="AB60" s="467"/>
      <c r="AC60" s="1029"/>
      <c r="AD60" s="1029"/>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21" t="s">
        <v>54</v>
      </c>
      <c r="Z61" s="1022"/>
      <c r="AA61" s="1023"/>
      <c r="AB61" s="529"/>
      <c r="AC61" s="1028"/>
      <c r="AD61" s="1028"/>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customFormat="1" ht="23.25" customHeight="1" x14ac:dyDescent="0.15">
      <c r="A63" s="227" t="s">
        <v>385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30"/>
      <c r="Z65" s="829"/>
      <c r="AA65" s="830"/>
      <c r="AB65" s="1034" t="s">
        <v>11</v>
      </c>
      <c r="AC65" s="1035"/>
      <c r="AD65" s="1036"/>
      <c r="AE65" s="251" t="s">
        <v>397</v>
      </c>
      <c r="AF65" s="251"/>
      <c r="AG65" s="251"/>
      <c r="AH65" s="251"/>
      <c r="AI65" s="251" t="s">
        <v>395</v>
      </c>
      <c r="AJ65" s="251"/>
      <c r="AK65" s="251"/>
      <c r="AL65" s="251"/>
      <c r="AM65" s="251" t="s">
        <v>424</v>
      </c>
      <c r="AN65" s="251"/>
      <c r="AO65" s="251"/>
      <c r="AP65" s="245"/>
      <c r="AQ65" s="161" t="s">
        <v>235</v>
      </c>
      <c r="AR65" s="132"/>
      <c r="AS65" s="132"/>
      <c r="AT65" s="133"/>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31"/>
      <c r="Z66" s="1032"/>
      <c r="AA66" s="1033"/>
      <c r="AB66" s="1037"/>
      <c r="AC66" s="1038"/>
      <c r="AD66" s="1039"/>
      <c r="AE66" s="252"/>
      <c r="AF66" s="252"/>
      <c r="AG66" s="252"/>
      <c r="AH66" s="252"/>
      <c r="AI66" s="252"/>
      <c r="AJ66" s="252"/>
      <c r="AK66" s="252"/>
      <c r="AL66" s="252"/>
      <c r="AM66" s="252"/>
      <c r="AN66" s="252"/>
      <c r="AO66" s="252"/>
      <c r="AP66" s="248"/>
      <c r="AQ66" s="200"/>
      <c r="AR66" s="201"/>
      <c r="AS66" s="135" t="s">
        <v>236</v>
      </c>
      <c r="AT66" s="136"/>
      <c r="AU66" s="201"/>
      <c r="AV66" s="201"/>
      <c r="AW66" s="401" t="s">
        <v>181</v>
      </c>
      <c r="AX66" s="402"/>
    </row>
    <row r="67" spans="1:50" ht="22.5" customHeight="1" x14ac:dyDescent="0.15">
      <c r="A67" s="406"/>
      <c r="B67" s="404"/>
      <c r="C67" s="404"/>
      <c r="D67" s="404"/>
      <c r="E67" s="404"/>
      <c r="F67" s="405"/>
      <c r="G67" s="567"/>
      <c r="H67" s="1007"/>
      <c r="I67" s="1007"/>
      <c r="J67" s="1007"/>
      <c r="K67" s="1007"/>
      <c r="L67" s="1007"/>
      <c r="M67" s="1007"/>
      <c r="N67" s="1007"/>
      <c r="O67" s="1008"/>
      <c r="P67" s="107"/>
      <c r="Q67" s="1015"/>
      <c r="R67" s="1015"/>
      <c r="S67" s="1015"/>
      <c r="T67" s="1015"/>
      <c r="U67" s="1015"/>
      <c r="V67" s="1015"/>
      <c r="W67" s="1015"/>
      <c r="X67" s="1016"/>
      <c r="Y67" s="1025" t="s">
        <v>12</v>
      </c>
      <c r="Z67" s="1026"/>
      <c r="AA67" s="1027"/>
      <c r="AB67" s="467"/>
      <c r="AC67" s="1029"/>
      <c r="AD67" s="1029"/>
      <c r="AE67" s="219"/>
      <c r="AF67" s="220"/>
      <c r="AG67" s="220"/>
      <c r="AH67" s="220"/>
      <c r="AI67" s="219"/>
      <c r="AJ67" s="220"/>
      <c r="AK67" s="220"/>
      <c r="AL67" s="220"/>
      <c r="AM67" s="219"/>
      <c r="AN67" s="220"/>
      <c r="AO67" s="220"/>
      <c r="AP67" s="220"/>
      <c r="AQ67" s="343"/>
      <c r="AR67" s="209"/>
      <c r="AS67" s="209"/>
      <c r="AT67" s="344"/>
      <c r="AU67" s="220"/>
      <c r="AV67" s="220"/>
      <c r="AW67" s="220"/>
      <c r="AX67" s="222"/>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21" t="s">
        <v>54</v>
      </c>
      <c r="Z68" s="1022"/>
      <c r="AA68" s="1023"/>
      <c r="AB68" s="529"/>
      <c r="AC68" s="1028"/>
      <c r="AD68" s="1028"/>
      <c r="AE68" s="219"/>
      <c r="AF68" s="220"/>
      <c r="AG68" s="220"/>
      <c r="AH68" s="220"/>
      <c r="AI68" s="219"/>
      <c r="AJ68" s="220"/>
      <c r="AK68" s="220"/>
      <c r="AL68" s="220"/>
      <c r="AM68" s="219"/>
      <c r="AN68" s="220"/>
      <c r="AO68" s="220"/>
      <c r="AP68" s="220"/>
      <c r="AQ68" s="343"/>
      <c r="AR68" s="209"/>
      <c r="AS68" s="209"/>
      <c r="AT68" s="344"/>
      <c r="AU68" s="220"/>
      <c r="AV68" s="220"/>
      <c r="AW68" s="220"/>
      <c r="AX68" s="222"/>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21" t="s">
        <v>13</v>
      </c>
      <c r="Z69" s="1022"/>
      <c r="AA69" s="1023"/>
      <c r="AB69" s="562" t="s">
        <v>182</v>
      </c>
      <c r="AC69" s="372"/>
      <c r="AD69" s="372"/>
      <c r="AE69" s="219"/>
      <c r="AF69" s="220"/>
      <c r="AG69" s="220"/>
      <c r="AH69" s="220"/>
      <c r="AI69" s="219"/>
      <c r="AJ69" s="220"/>
      <c r="AK69" s="220"/>
      <c r="AL69" s="220"/>
      <c r="AM69" s="219"/>
      <c r="AN69" s="220"/>
      <c r="AO69" s="220"/>
      <c r="AP69" s="220"/>
      <c r="AQ69" s="343"/>
      <c r="AR69" s="209"/>
      <c r="AS69" s="209"/>
      <c r="AT69" s="344"/>
      <c r="AU69" s="220"/>
      <c r="AV69" s="220"/>
      <c r="AW69" s="220"/>
      <c r="AX69" s="222"/>
    </row>
    <row r="70" spans="1:50" customFormat="1" ht="23.25" customHeight="1" x14ac:dyDescent="0.15">
      <c r="A70" s="227" t="s">
        <v>385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8" t="s">
        <v>371</v>
      </c>
      <c r="H2" s="599"/>
      <c r="I2" s="599"/>
      <c r="J2" s="599"/>
      <c r="K2" s="599"/>
      <c r="L2" s="599"/>
      <c r="M2" s="599"/>
      <c r="N2" s="599"/>
      <c r="O2" s="599"/>
      <c r="P2" s="599"/>
      <c r="Q2" s="599"/>
      <c r="R2" s="599"/>
      <c r="S2" s="599"/>
      <c r="T2" s="599"/>
      <c r="U2" s="599"/>
      <c r="V2" s="599"/>
      <c r="W2" s="599"/>
      <c r="X2" s="599"/>
      <c r="Y2" s="599"/>
      <c r="Z2" s="599"/>
      <c r="AA2" s="599"/>
      <c r="AB2" s="600"/>
      <c r="AC2" s="598" t="s">
        <v>373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6" t="s">
        <v>19</v>
      </c>
      <c r="Z3" s="657"/>
      <c r="AA3" s="657"/>
      <c r="AB3" s="798"/>
      <c r="AC3" s="815"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row>
    <row r="4" spans="1:50" ht="24.75" customHeight="1" x14ac:dyDescent="0.15">
      <c r="A4" s="1052"/>
      <c r="B4" s="1053"/>
      <c r="C4" s="1053"/>
      <c r="D4" s="1053"/>
      <c r="E4" s="1053"/>
      <c r="F4" s="1054"/>
      <c r="G4" s="670"/>
      <c r="H4" s="671"/>
      <c r="I4" s="671"/>
      <c r="J4" s="671"/>
      <c r="K4" s="672"/>
      <c r="L4" s="100"/>
      <c r="M4" s="101"/>
      <c r="N4" s="101"/>
      <c r="O4" s="101"/>
      <c r="P4" s="101"/>
      <c r="Q4" s="101"/>
      <c r="R4" s="101"/>
      <c r="S4" s="101"/>
      <c r="T4" s="101"/>
      <c r="U4" s="101"/>
      <c r="V4" s="101"/>
      <c r="W4" s="101"/>
      <c r="X4" s="102"/>
      <c r="Y4" s="391"/>
      <c r="Z4" s="392"/>
      <c r="AA4" s="392"/>
      <c r="AB4" s="805"/>
      <c r="AC4" s="670"/>
      <c r="AD4" s="671"/>
      <c r="AE4" s="671"/>
      <c r="AF4" s="671"/>
      <c r="AG4" s="672"/>
      <c r="AH4" s="100"/>
      <c r="AI4" s="101"/>
      <c r="AJ4" s="101"/>
      <c r="AK4" s="101"/>
      <c r="AL4" s="101"/>
      <c r="AM4" s="101"/>
      <c r="AN4" s="101"/>
      <c r="AO4" s="101"/>
      <c r="AP4" s="101"/>
      <c r="AQ4" s="101"/>
      <c r="AR4" s="101"/>
      <c r="AS4" s="101"/>
      <c r="AT4" s="102"/>
      <c r="AU4" s="391"/>
      <c r="AV4" s="392"/>
      <c r="AW4" s="392"/>
      <c r="AX4" s="393"/>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8"/>
      <c r="AC16" s="815"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row>
    <row r="17" spans="1:50" ht="24.75" customHeight="1" x14ac:dyDescent="0.15">
      <c r="A17" s="1052"/>
      <c r="B17" s="1053"/>
      <c r="C17" s="1053"/>
      <c r="D17" s="1053"/>
      <c r="E17" s="1053"/>
      <c r="F17" s="1054"/>
      <c r="G17" s="670"/>
      <c r="H17" s="671"/>
      <c r="I17" s="671"/>
      <c r="J17" s="671"/>
      <c r="K17" s="672"/>
      <c r="L17" s="100"/>
      <c r="M17" s="101"/>
      <c r="N17" s="101"/>
      <c r="O17" s="101"/>
      <c r="P17" s="101"/>
      <c r="Q17" s="101"/>
      <c r="R17" s="101"/>
      <c r="S17" s="101"/>
      <c r="T17" s="101"/>
      <c r="U17" s="101"/>
      <c r="V17" s="101"/>
      <c r="W17" s="101"/>
      <c r="X17" s="102"/>
      <c r="Y17" s="391"/>
      <c r="Z17" s="392"/>
      <c r="AA17" s="392"/>
      <c r="AB17" s="805"/>
      <c r="AC17" s="670"/>
      <c r="AD17" s="671"/>
      <c r="AE17" s="671"/>
      <c r="AF17" s="671"/>
      <c r="AG17" s="672"/>
      <c r="AH17" s="100"/>
      <c r="AI17" s="101"/>
      <c r="AJ17" s="101"/>
      <c r="AK17" s="101"/>
      <c r="AL17" s="101"/>
      <c r="AM17" s="101"/>
      <c r="AN17" s="101"/>
      <c r="AO17" s="101"/>
      <c r="AP17" s="101"/>
      <c r="AQ17" s="101"/>
      <c r="AR17" s="101"/>
      <c r="AS17" s="101"/>
      <c r="AT17" s="102"/>
      <c r="AU17" s="391"/>
      <c r="AV17" s="392"/>
      <c r="AW17" s="392"/>
      <c r="AX17" s="393"/>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8"/>
      <c r="AC29" s="815"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row>
    <row r="30" spans="1:50" ht="24.75" customHeight="1" x14ac:dyDescent="0.15">
      <c r="A30" s="1052"/>
      <c r="B30" s="1053"/>
      <c r="C30" s="1053"/>
      <c r="D30" s="1053"/>
      <c r="E30" s="1053"/>
      <c r="F30" s="1054"/>
      <c r="G30" s="670"/>
      <c r="H30" s="671"/>
      <c r="I30" s="671"/>
      <c r="J30" s="671"/>
      <c r="K30" s="672"/>
      <c r="L30" s="100"/>
      <c r="M30" s="101"/>
      <c r="N30" s="101"/>
      <c r="O30" s="101"/>
      <c r="P30" s="101"/>
      <c r="Q30" s="101"/>
      <c r="R30" s="101"/>
      <c r="S30" s="101"/>
      <c r="T30" s="101"/>
      <c r="U30" s="101"/>
      <c r="V30" s="101"/>
      <c r="W30" s="101"/>
      <c r="X30" s="102"/>
      <c r="Y30" s="391"/>
      <c r="Z30" s="392"/>
      <c r="AA30" s="392"/>
      <c r="AB30" s="805"/>
      <c r="AC30" s="670"/>
      <c r="AD30" s="671"/>
      <c r="AE30" s="671"/>
      <c r="AF30" s="671"/>
      <c r="AG30" s="672"/>
      <c r="AH30" s="100"/>
      <c r="AI30" s="101"/>
      <c r="AJ30" s="101"/>
      <c r="AK30" s="101"/>
      <c r="AL30" s="101"/>
      <c r="AM30" s="101"/>
      <c r="AN30" s="101"/>
      <c r="AO30" s="101"/>
      <c r="AP30" s="101"/>
      <c r="AQ30" s="101"/>
      <c r="AR30" s="101"/>
      <c r="AS30" s="101"/>
      <c r="AT30" s="102"/>
      <c r="AU30" s="391"/>
      <c r="AV30" s="392"/>
      <c r="AW30" s="392"/>
      <c r="AX30" s="393"/>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8"/>
      <c r="AC42" s="815"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row>
    <row r="43" spans="1:50" ht="24.75" customHeight="1" x14ac:dyDescent="0.15">
      <c r="A43" s="1052"/>
      <c r="B43" s="1053"/>
      <c r="C43" s="1053"/>
      <c r="D43" s="1053"/>
      <c r="E43" s="1053"/>
      <c r="F43" s="1054"/>
      <c r="G43" s="670"/>
      <c r="H43" s="671"/>
      <c r="I43" s="671"/>
      <c r="J43" s="671"/>
      <c r="K43" s="672"/>
      <c r="L43" s="100"/>
      <c r="M43" s="101"/>
      <c r="N43" s="101"/>
      <c r="O43" s="101"/>
      <c r="P43" s="101"/>
      <c r="Q43" s="101"/>
      <c r="R43" s="101"/>
      <c r="S43" s="101"/>
      <c r="T43" s="101"/>
      <c r="U43" s="101"/>
      <c r="V43" s="101"/>
      <c r="W43" s="101"/>
      <c r="X43" s="102"/>
      <c r="Y43" s="391"/>
      <c r="Z43" s="392"/>
      <c r="AA43" s="392"/>
      <c r="AB43" s="805"/>
      <c r="AC43" s="670"/>
      <c r="AD43" s="671"/>
      <c r="AE43" s="671"/>
      <c r="AF43" s="671"/>
      <c r="AG43" s="672"/>
      <c r="AH43" s="100"/>
      <c r="AI43" s="101"/>
      <c r="AJ43" s="101"/>
      <c r="AK43" s="101"/>
      <c r="AL43" s="101"/>
      <c r="AM43" s="101"/>
      <c r="AN43" s="101"/>
      <c r="AO43" s="101"/>
      <c r="AP43" s="101"/>
      <c r="AQ43" s="101"/>
      <c r="AR43" s="101"/>
      <c r="AS43" s="101"/>
      <c r="AT43" s="102"/>
      <c r="AU43" s="391"/>
      <c r="AV43" s="392"/>
      <c r="AW43" s="392"/>
      <c r="AX43" s="393"/>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8"/>
      <c r="AC56" s="815"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row>
    <row r="57" spans="1:50" ht="24.75" customHeight="1" x14ac:dyDescent="0.15">
      <c r="A57" s="1052"/>
      <c r="B57" s="1053"/>
      <c r="C57" s="1053"/>
      <c r="D57" s="1053"/>
      <c r="E57" s="1053"/>
      <c r="F57" s="1054"/>
      <c r="G57" s="670"/>
      <c r="H57" s="671"/>
      <c r="I57" s="671"/>
      <c r="J57" s="671"/>
      <c r="K57" s="672"/>
      <c r="L57" s="100"/>
      <c r="M57" s="101"/>
      <c r="N57" s="101"/>
      <c r="O57" s="101"/>
      <c r="P57" s="101"/>
      <c r="Q57" s="101"/>
      <c r="R57" s="101"/>
      <c r="S57" s="101"/>
      <c r="T57" s="101"/>
      <c r="U57" s="101"/>
      <c r="V57" s="101"/>
      <c r="W57" s="101"/>
      <c r="X57" s="102"/>
      <c r="Y57" s="391"/>
      <c r="Z57" s="392"/>
      <c r="AA57" s="392"/>
      <c r="AB57" s="805"/>
      <c r="AC57" s="670"/>
      <c r="AD57" s="671"/>
      <c r="AE57" s="671"/>
      <c r="AF57" s="671"/>
      <c r="AG57" s="672"/>
      <c r="AH57" s="100"/>
      <c r="AI57" s="101"/>
      <c r="AJ57" s="101"/>
      <c r="AK57" s="101"/>
      <c r="AL57" s="101"/>
      <c r="AM57" s="101"/>
      <c r="AN57" s="101"/>
      <c r="AO57" s="101"/>
      <c r="AP57" s="101"/>
      <c r="AQ57" s="101"/>
      <c r="AR57" s="101"/>
      <c r="AS57" s="101"/>
      <c r="AT57" s="102"/>
      <c r="AU57" s="391"/>
      <c r="AV57" s="392"/>
      <c r="AW57" s="392"/>
      <c r="AX57" s="393"/>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8"/>
      <c r="AC69" s="815"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row>
    <row r="70" spans="1:50" ht="24.75" customHeight="1" x14ac:dyDescent="0.15">
      <c r="A70" s="1052"/>
      <c r="B70" s="1053"/>
      <c r="C70" s="1053"/>
      <c r="D70" s="1053"/>
      <c r="E70" s="1053"/>
      <c r="F70" s="1054"/>
      <c r="G70" s="670"/>
      <c r="H70" s="671"/>
      <c r="I70" s="671"/>
      <c r="J70" s="671"/>
      <c r="K70" s="672"/>
      <c r="L70" s="100"/>
      <c r="M70" s="101"/>
      <c r="N70" s="101"/>
      <c r="O70" s="101"/>
      <c r="P70" s="101"/>
      <c r="Q70" s="101"/>
      <c r="R70" s="101"/>
      <c r="S70" s="101"/>
      <c r="T70" s="101"/>
      <c r="U70" s="101"/>
      <c r="V70" s="101"/>
      <c r="W70" s="101"/>
      <c r="X70" s="102"/>
      <c r="Y70" s="391"/>
      <c r="Z70" s="392"/>
      <c r="AA70" s="392"/>
      <c r="AB70" s="805"/>
      <c r="AC70" s="670"/>
      <c r="AD70" s="671"/>
      <c r="AE70" s="671"/>
      <c r="AF70" s="671"/>
      <c r="AG70" s="672"/>
      <c r="AH70" s="100"/>
      <c r="AI70" s="101"/>
      <c r="AJ70" s="101"/>
      <c r="AK70" s="101"/>
      <c r="AL70" s="101"/>
      <c r="AM70" s="101"/>
      <c r="AN70" s="101"/>
      <c r="AO70" s="101"/>
      <c r="AP70" s="101"/>
      <c r="AQ70" s="101"/>
      <c r="AR70" s="101"/>
      <c r="AS70" s="101"/>
      <c r="AT70" s="102"/>
      <c r="AU70" s="391"/>
      <c r="AV70" s="392"/>
      <c r="AW70" s="392"/>
      <c r="AX70" s="393"/>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8"/>
      <c r="AC82" s="815"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row>
    <row r="83" spans="1:50" ht="24.75" customHeight="1" x14ac:dyDescent="0.15">
      <c r="A83" s="1052"/>
      <c r="B83" s="1053"/>
      <c r="C83" s="1053"/>
      <c r="D83" s="1053"/>
      <c r="E83" s="1053"/>
      <c r="F83" s="1054"/>
      <c r="G83" s="670"/>
      <c r="H83" s="671"/>
      <c r="I83" s="671"/>
      <c r="J83" s="671"/>
      <c r="K83" s="672"/>
      <c r="L83" s="100"/>
      <c r="M83" s="101"/>
      <c r="N83" s="101"/>
      <c r="O83" s="101"/>
      <c r="P83" s="101"/>
      <c r="Q83" s="101"/>
      <c r="R83" s="101"/>
      <c r="S83" s="101"/>
      <c r="T83" s="101"/>
      <c r="U83" s="101"/>
      <c r="V83" s="101"/>
      <c r="W83" s="101"/>
      <c r="X83" s="102"/>
      <c r="Y83" s="391"/>
      <c r="Z83" s="392"/>
      <c r="AA83" s="392"/>
      <c r="AB83" s="805"/>
      <c r="AC83" s="670"/>
      <c r="AD83" s="671"/>
      <c r="AE83" s="671"/>
      <c r="AF83" s="671"/>
      <c r="AG83" s="672"/>
      <c r="AH83" s="100"/>
      <c r="AI83" s="101"/>
      <c r="AJ83" s="101"/>
      <c r="AK83" s="101"/>
      <c r="AL83" s="101"/>
      <c r="AM83" s="101"/>
      <c r="AN83" s="101"/>
      <c r="AO83" s="101"/>
      <c r="AP83" s="101"/>
      <c r="AQ83" s="101"/>
      <c r="AR83" s="101"/>
      <c r="AS83" s="101"/>
      <c r="AT83" s="102"/>
      <c r="AU83" s="391"/>
      <c r="AV83" s="392"/>
      <c r="AW83" s="392"/>
      <c r="AX83" s="393"/>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8"/>
      <c r="AC95" s="815"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row>
    <row r="96" spans="1:50" ht="24.75" customHeight="1" x14ac:dyDescent="0.15">
      <c r="A96" s="1052"/>
      <c r="B96" s="1053"/>
      <c r="C96" s="1053"/>
      <c r="D96" s="1053"/>
      <c r="E96" s="1053"/>
      <c r="F96" s="1054"/>
      <c r="G96" s="670"/>
      <c r="H96" s="671"/>
      <c r="I96" s="671"/>
      <c r="J96" s="671"/>
      <c r="K96" s="672"/>
      <c r="L96" s="100"/>
      <c r="M96" s="101"/>
      <c r="N96" s="101"/>
      <c r="O96" s="101"/>
      <c r="P96" s="101"/>
      <c r="Q96" s="101"/>
      <c r="R96" s="101"/>
      <c r="S96" s="101"/>
      <c r="T96" s="101"/>
      <c r="U96" s="101"/>
      <c r="V96" s="101"/>
      <c r="W96" s="101"/>
      <c r="X96" s="102"/>
      <c r="Y96" s="391"/>
      <c r="Z96" s="392"/>
      <c r="AA96" s="392"/>
      <c r="AB96" s="805"/>
      <c r="AC96" s="670"/>
      <c r="AD96" s="671"/>
      <c r="AE96" s="671"/>
      <c r="AF96" s="671"/>
      <c r="AG96" s="672"/>
      <c r="AH96" s="100"/>
      <c r="AI96" s="101"/>
      <c r="AJ96" s="101"/>
      <c r="AK96" s="101"/>
      <c r="AL96" s="101"/>
      <c r="AM96" s="101"/>
      <c r="AN96" s="101"/>
      <c r="AO96" s="101"/>
      <c r="AP96" s="101"/>
      <c r="AQ96" s="101"/>
      <c r="AR96" s="101"/>
      <c r="AS96" s="101"/>
      <c r="AT96" s="102"/>
      <c r="AU96" s="391"/>
      <c r="AV96" s="392"/>
      <c r="AW96" s="392"/>
      <c r="AX96" s="393"/>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row>
    <row r="110" spans="1:50" ht="24.75" customHeight="1" x14ac:dyDescent="0.15">
      <c r="A110" s="1052"/>
      <c r="B110" s="1053"/>
      <c r="C110" s="1053"/>
      <c r="D110" s="1053"/>
      <c r="E110" s="1053"/>
      <c r="F110" s="1054"/>
      <c r="G110" s="670"/>
      <c r="H110" s="671"/>
      <c r="I110" s="671"/>
      <c r="J110" s="671"/>
      <c r="K110" s="672"/>
      <c r="L110" s="100"/>
      <c r="M110" s="101"/>
      <c r="N110" s="101"/>
      <c r="O110" s="101"/>
      <c r="P110" s="101"/>
      <c r="Q110" s="101"/>
      <c r="R110" s="101"/>
      <c r="S110" s="101"/>
      <c r="T110" s="101"/>
      <c r="U110" s="101"/>
      <c r="V110" s="101"/>
      <c r="W110" s="101"/>
      <c r="X110" s="102"/>
      <c r="Y110" s="391"/>
      <c r="Z110" s="392"/>
      <c r="AA110" s="392"/>
      <c r="AB110" s="805"/>
      <c r="AC110" s="670"/>
      <c r="AD110" s="671"/>
      <c r="AE110" s="671"/>
      <c r="AF110" s="671"/>
      <c r="AG110" s="672"/>
      <c r="AH110" s="100"/>
      <c r="AI110" s="101"/>
      <c r="AJ110" s="101"/>
      <c r="AK110" s="101"/>
      <c r="AL110" s="101"/>
      <c r="AM110" s="101"/>
      <c r="AN110" s="101"/>
      <c r="AO110" s="101"/>
      <c r="AP110" s="101"/>
      <c r="AQ110" s="101"/>
      <c r="AR110" s="101"/>
      <c r="AS110" s="101"/>
      <c r="AT110" s="102"/>
      <c r="AU110" s="391"/>
      <c r="AV110" s="392"/>
      <c r="AW110" s="392"/>
      <c r="AX110" s="393"/>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row>
    <row r="123" spans="1:50" ht="24.75" customHeight="1" x14ac:dyDescent="0.15">
      <c r="A123" s="1052"/>
      <c r="B123" s="1053"/>
      <c r="C123" s="1053"/>
      <c r="D123" s="1053"/>
      <c r="E123" s="1053"/>
      <c r="F123" s="1054"/>
      <c r="G123" s="670"/>
      <c r="H123" s="671"/>
      <c r="I123" s="671"/>
      <c r="J123" s="671"/>
      <c r="K123" s="672"/>
      <c r="L123" s="100"/>
      <c r="M123" s="101"/>
      <c r="N123" s="101"/>
      <c r="O123" s="101"/>
      <c r="P123" s="101"/>
      <c r="Q123" s="101"/>
      <c r="R123" s="101"/>
      <c r="S123" s="101"/>
      <c r="T123" s="101"/>
      <c r="U123" s="101"/>
      <c r="V123" s="101"/>
      <c r="W123" s="101"/>
      <c r="X123" s="102"/>
      <c r="Y123" s="391"/>
      <c r="Z123" s="392"/>
      <c r="AA123" s="392"/>
      <c r="AB123" s="805"/>
      <c r="AC123" s="670"/>
      <c r="AD123" s="671"/>
      <c r="AE123" s="671"/>
      <c r="AF123" s="671"/>
      <c r="AG123" s="672"/>
      <c r="AH123" s="100"/>
      <c r="AI123" s="101"/>
      <c r="AJ123" s="101"/>
      <c r="AK123" s="101"/>
      <c r="AL123" s="101"/>
      <c r="AM123" s="101"/>
      <c r="AN123" s="101"/>
      <c r="AO123" s="101"/>
      <c r="AP123" s="101"/>
      <c r="AQ123" s="101"/>
      <c r="AR123" s="101"/>
      <c r="AS123" s="101"/>
      <c r="AT123" s="102"/>
      <c r="AU123" s="391"/>
      <c r="AV123" s="392"/>
      <c r="AW123" s="392"/>
      <c r="AX123" s="393"/>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row>
    <row r="136" spans="1:50" ht="24.75" customHeight="1" x14ac:dyDescent="0.15">
      <c r="A136" s="1052"/>
      <c r="B136" s="1053"/>
      <c r="C136" s="1053"/>
      <c r="D136" s="1053"/>
      <c r="E136" s="1053"/>
      <c r="F136" s="1054"/>
      <c r="G136" s="670"/>
      <c r="H136" s="671"/>
      <c r="I136" s="671"/>
      <c r="J136" s="671"/>
      <c r="K136" s="672"/>
      <c r="L136" s="100"/>
      <c r="M136" s="101"/>
      <c r="N136" s="101"/>
      <c r="O136" s="101"/>
      <c r="P136" s="101"/>
      <c r="Q136" s="101"/>
      <c r="R136" s="101"/>
      <c r="S136" s="101"/>
      <c r="T136" s="101"/>
      <c r="U136" s="101"/>
      <c r="V136" s="101"/>
      <c r="W136" s="101"/>
      <c r="X136" s="102"/>
      <c r="Y136" s="391"/>
      <c r="Z136" s="392"/>
      <c r="AA136" s="392"/>
      <c r="AB136" s="805"/>
      <c r="AC136" s="670"/>
      <c r="AD136" s="671"/>
      <c r="AE136" s="671"/>
      <c r="AF136" s="671"/>
      <c r="AG136" s="672"/>
      <c r="AH136" s="100"/>
      <c r="AI136" s="101"/>
      <c r="AJ136" s="101"/>
      <c r="AK136" s="101"/>
      <c r="AL136" s="101"/>
      <c r="AM136" s="101"/>
      <c r="AN136" s="101"/>
      <c r="AO136" s="101"/>
      <c r="AP136" s="101"/>
      <c r="AQ136" s="101"/>
      <c r="AR136" s="101"/>
      <c r="AS136" s="101"/>
      <c r="AT136" s="102"/>
      <c r="AU136" s="391"/>
      <c r="AV136" s="392"/>
      <c r="AW136" s="392"/>
      <c r="AX136" s="393"/>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row>
    <row r="149" spans="1:50" ht="24.75" customHeight="1" x14ac:dyDescent="0.15">
      <c r="A149" s="1052"/>
      <c r="B149" s="1053"/>
      <c r="C149" s="1053"/>
      <c r="D149" s="1053"/>
      <c r="E149" s="1053"/>
      <c r="F149" s="1054"/>
      <c r="G149" s="670"/>
      <c r="H149" s="671"/>
      <c r="I149" s="671"/>
      <c r="J149" s="671"/>
      <c r="K149" s="672"/>
      <c r="L149" s="100"/>
      <c r="M149" s="101"/>
      <c r="N149" s="101"/>
      <c r="O149" s="101"/>
      <c r="P149" s="101"/>
      <c r="Q149" s="101"/>
      <c r="R149" s="101"/>
      <c r="S149" s="101"/>
      <c r="T149" s="101"/>
      <c r="U149" s="101"/>
      <c r="V149" s="101"/>
      <c r="W149" s="101"/>
      <c r="X149" s="102"/>
      <c r="Y149" s="391"/>
      <c r="Z149" s="392"/>
      <c r="AA149" s="392"/>
      <c r="AB149" s="805"/>
      <c r="AC149" s="670"/>
      <c r="AD149" s="671"/>
      <c r="AE149" s="671"/>
      <c r="AF149" s="671"/>
      <c r="AG149" s="672"/>
      <c r="AH149" s="100"/>
      <c r="AI149" s="101"/>
      <c r="AJ149" s="101"/>
      <c r="AK149" s="101"/>
      <c r="AL149" s="101"/>
      <c r="AM149" s="101"/>
      <c r="AN149" s="101"/>
      <c r="AO149" s="101"/>
      <c r="AP149" s="101"/>
      <c r="AQ149" s="101"/>
      <c r="AR149" s="101"/>
      <c r="AS149" s="101"/>
      <c r="AT149" s="102"/>
      <c r="AU149" s="391"/>
      <c r="AV149" s="392"/>
      <c r="AW149" s="392"/>
      <c r="AX149" s="393"/>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row>
    <row r="163" spans="1:50" ht="24.75" customHeight="1" x14ac:dyDescent="0.15">
      <c r="A163" s="1052"/>
      <c r="B163" s="1053"/>
      <c r="C163" s="1053"/>
      <c r="D163" s="1053"/>
      <c r="E163" s="1053"/>
      <c r="F163" s="1054"/>
      <c r="G163" s="670"/>
      <c r="H163" s="671"/>
      <c r="I163" s="671"/>
      <c r="J163" s="671"/>
      <c r="K163" s="672"/>
      <c r="L163" s="100"/>
      <c r="M163" s="101"/>
      <c r="N163" s="101"/>
      <c r="O163" s="101"/>
      <c r="P163" s="101"/>
      <c r="Q163" s="101"/>
      <c r="R163" s="101"/>
      <c r="S163" s="101"/>
      <c r="T163" s="101"/>
      <c r="U163" s="101"/>
      <c r="V163" s="101"/>
      <c r="W163" s="101"/>
      <c r="X163" s="102"/>
      <c r="Y163" s="391"/>
      <c r="Z163" s="392"/>
      <c r="AA163" s="392"/>
      <c r="AB163" s="805"/>
      <c r="AC163" s="670"/>
      <c r="AD163" s="671"/>
      <c r="AE163" s="671"/>
      <c r="AF163" s="671"/>
      <c r="AG163" s="672"/>
      <c r="AH163" s="100"/>
      <c r="AI163" s="101"/>
      <c r="AJ163" s="101"/>
      <c r="AK163" s="101"/>
      <c r="AL163" s="101"/>
      <c r="AM163" s="101"/>
      <c r="AN163" s="101"/>
      <c r="AO163" s="101"/>
      <c r="AP163" s="101"/>
      <c r="AQ163" s="101"/>
      <c r="AR163" s="101"/>
      <c r="AS163" s="101"/>
      <c r="AT163" s="102"/>
      <c r="AU163" s="391"/>
      <c r="AV163" s="392"/>
      <c r="AW163" s="392"/>
      <c r="AX163" s="393"/>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row>
    <row r="176" spans="1:50" ht="24.75" customHeight="1" x14ac:dyDescent="0.15">
      <c r="A176" s="1052"/>
      <c r="B176" s="1053"/>
      <c r="C176" s="1053"/>
      <c r="D176" s="1053"/>
      <c r="E176" s="1053"/>
      <c r="F176" s="1054"/>
      <c r="G176" s="670"/>
      <c r="H176" s="671"/>
      <c r="I176" s="671"/>
      <c r="J176" s="671"/>
      <c r="K176" s="672"/>
      <c r="L176" s="100"/>
      <c r="M176" s="101"/>
      <c r="N176" s="101"/>
      <c r="O176" s="101"/>
      <c r="P176" s="101"/>
      <c r="Q176" s="101"/>
      <c r="R176" s="101"/>
      <c r="S176" s="101"/>
      <c r="T176" s="101"/>
      <c r="U176" s="101"/>
      <c r="V176" s="101"/>
      <c r="W176" s="101"/>
      <c r="X176" s="102"/>
      <c r="Y176" s="391"/>
      <c r="Z176" s="392"/>
      <c r="AA176" s="392"/>
      <c r="AB176" s="805"/>
      <c r="AC176" s="670"/>
      <c r="AD176" s="671"/>
      <c r="AE176" s="671"/>
      <c r="AF176" s="671"/>
      <c r="AG176" s="672"/>
      <c r="AH176" s="100"/>
      <c r="AI176" s="101"/>
      <c r="AJ176" s="101"/>
      <c r="AK176" s="101"/>
      <c r="AL176" s="101"/>
      <c r="AM176" s="101"/>
      <c r="AN176" s="101"/>
      <c r="AO176" s="101"/>
      <c r="AP176" s="101"/>
      <c r="AQ176" s="101"/>
      <c r="AR176" s="101"/>
      <c r="AS176" s="101"/>
      <c r="AT176" s="102"/>
      <c r="AU176" s="391"/>
      <c r="AV176" s="392"/>
      <c r="AW176" s="392"/>
      <c r="AX176" s="393"/>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row>
    <row r="189" spans="1:50" ht="24.75" customHeight="1" x14ac:dyDescent="0.15">
      <c r="A189" s="1052"/>
      <c r="B189" s="1053"/>
      <c r="C189" s="1053"/>
      <c r="D189" s="1053"/>
      <c r="E189" s="1053"/>
      <c r="F189" s="1054"/>
      <c r="G189" s="670"/>
      <c r="H189" s="671"/>
      <c r="I189" s="671"/>
      <c r="J189" s="671"/>
      <c r="K189" s="672"/>
      <c r="L189" s="100"/>
      <c r="M189" s="101"/>
      <c r="N189" s="101"/>
      <c r="O189" s="101"/>
      <c r="P189" s="101"/>
      <c r="Q189" s="101"/>
      <c r="R189" s="101"/>
      <c r="S189" s="101"/>
      <c r="T189" s="101"/>
      <c r="U189" s="101"/>
      <c r="V189" s="101"/>
      <c r="W189" s="101"/>
      <c r="X189" s="102"/>
      <c r="Y189" s="391"/>
      <c r="Z189" s="392"/>
      <c r="AA189" s="392"/>
      <c r="AB189" s="805"/>
      <c r="AC189" s="670"/>
      <c r="AD189" s="671"/>
      <c r="AE189" s="671"/>
      <c r="AF189" s="671"/>
      <c r="AG189" s="672"/>
      <c r="AH189" s="100"/>
      <c r="AI189" s="101"/>
      <c r="AJ189" s="101"/>
      <c r="AK189" s="101"/>
      <c r="AL189" s="101"/>
      <c r="AM189" s="101"/>
      <c r="AN189" s="101"/>
      <c r="AO189" s="101"/>
      <c r="AP189" s="101"/>
      <c r="AQ189" s="101"/>
      <c r="AR189" s="101"/>
      <c r="AS189" s="101"/>
      <c r="AT189" s="102"/>
      <c r="AU189" s="391"/>
      <c r="AV189" s="392"/>
      <c r="AW189" s="392"/>
      <c r="AX189" s="393"/>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row>
    <row r="202" spans="1:50" ht="24.75" customHeight="1" x14ac:dyDescent="0.15">
      <c r="A202" s="1052"/>
      <c r="B202" s="1053"/>
      <c r="C202" s="1053"/>
      <c r="D202" s="1053"/>
      <c r="E202" s="1053"/>
      <c r="F202" s="1054"/>
      <c r="G202" s="670"/>
      <c r="H202" s="671"/>
      <c r="I202" s="671"/>
      <c r="J202" s="671"/>
      <c r="K202" s="672"/>
      <c r="L202" s="100"/>
      <c r="M202" s="101"/>
      <c r="N202" s="101"/>
      <c r="O202" s="101"/>
      <c r="P202" s="101"/>
      <c r="Q202" s="101"/>
      <c r="R202" s="101"/>
      <c r="S202" s="101"/>
      <c r="T202" s="101"/>
      <c r="U202" s="101"/>
      <c r="V202" s="101"/>
      <c r="W202" s="101"/>
      <c r="X202" s="102"/>
      <c r="Y202" s="391"/>
      <c r="Z202" s="392"/>
      <c r="AA202" s="392"/>
      <c r="AB202" s="805"/>
      <c r="AC202" s="670"/>
      <c r="AD202" s="671"/>
      <c r="AE202" s="671"/>
      <c r="AF202" s="671"/>
      <c r="AG202" s="672"/>
      <c r="AH202" s="100"/>
      <c r="AI202" s="101"/>
      <c r="AJ202" s="101"/>
      <c r="AK202" s="101"/>
      <c r="AL202" s="101"/>
      <c r="AM202" s="101"/>
      <c r="AN202" s="101"/>
      <c r="AO202" s="101"/>
      <c r="AP202" s="101"/>
      <c r="AQ202" s="101"/>
      <c r="AR202" s="101"/>
      <c r="AS202" s="101"/>
      <c r="AT202" s="102"/>
      <c r="AU202" s="391"/>
      <c r="AV202" s="392"/>
      <c r="AW202" s="392"/>
      <c r="AX202" s="393"/>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row>
    <row r="216" spans="1:50" ht="24.75" customHeight="1" x14ac:dyDescent="0.15">
      <c r="A216" s="1052"/>
      <c r="B216" s="1053"/>
      <c r="C216" s="1053"/>
      <c r="D216" s="1053"/>
      <c r="E216" s="1053"/>
      <c r="F216" s="1054"/>
      <c r="G216" s="670"/>
      <c r="H216" s="671"/>
      <c r="I216" s="671"/>
      <c r="J216" s="671"/>
      <c r="K216" s="672"/>
      <c r="L216" s="100"/>
      <c r="M216" s="101"/>
      <c r="N216" s="101"/>
      <c r="O216" s="101"/>
      <c r="P216" s="101"/>
      <c r="Q216" s="101"/>
      <c r="R216" s="101"/>
      <c r="S216" s="101"/>
      <c r="T216" s="101"/>
      <c r="U216" s="101"/>
      <c r="V216" s="101"/>
      <c r="W216" s="101"/>
      <c r="X216" s="102"/>
      <c r="Y216" s="391"/>
      <c r="Z216" s="392"/>
      <c r="AA216" s="392"/>
      <c r="AB216" s="805"/>
      <c r="AC216" s="670"/>
      <c r="AD216" s="671"/>
      <c r="AE216" s="671"/>
      <c r="AF216" s="671"/>
      <c r="AG216" s="672"/>
      <c r="AH216" s="100"/>
      <c r="AI216" s="101"/>
      <c r="AJ216" s="101"/>
      <c r="AK216" s="101"/>
      <c r="AL216" s="101"/>
      <c r="AM216" s="101"/>
      <c r="AN216" s="101"/>
      <c r="AO216" s="101"/>
      <c r="AP216" s="101"/>
      <c r="AQ216" s="101"/>
      <c r="AR216" s="101"/>
      <c r="AS216" s="101"/>
      <c r="AT216" s="102"/>
      <c r="AU216" s="391"/>
      <c r="AV216" s="392"/>
      <c r="AW216" s="392"/>
      <c r="AX216" s="393"/>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row>
    <row r="229" spans="1:50" ht="24.75" customHeight="1" x14ac:dyDescent="0.15">
      <c r="A229" s="1052"/>
      <c r="B229" s="1053"/>
      <c r="C229" s="1053"/>
      <c r="D229" s="1053"/>
      <c r="E229" s="1053"/>
      <c r="F229" s="1054"/>
      <c r="G229" s="670"/>
      <c r="H229" s="671"/>
      <c r="I229" s="671"/>
      <c r="J229" s="671"/>
      <c r="K229" s="672"/>
      <c r="L229" s="100"/>
      <c r="M229" s="101"/>
      <c r="N229" s="101"/>
      <c r="O229" s="101"/>
      <c r="P229" s="101"/>
      <c r="Q229" s="101"/>
      <c r="R229" s="101"/>
      <c r="S229" s="101"/>
      <c r="T229" s="101"/>
      <c r="U229" s="101"/>
      <c r="V229" s="101"/>
      <c r="W229" s="101"/>
      <c r="X229" s="102"/>
      <c r="Y229" s="391"/>
      <c r="Z229" s="392"/>
      <c r="AA229" s="392"/>
      <c r="AB229" s="805"/>
      <c r="AC229" s="670"/>
      <c r="AD229" s="671"/>
      <c r="AE229" s="671"/>
      <c r="AF229" s="671"/>
      <c r="AG229" s="672"/>
      <c r="AH229" s="100"/>
      <c r="AI229" s="101"/>
      <c r="AJ229" s="101"/>
      <c r="AK229" s="101"/>
      <c r="AL229" s="101"/>
      <c r="AM229" s="101"/>
      <c r="AN229" s="101"/>
      <c r="AO229" s="101"/>
      <c r="AP229" s="101"/>
      <c r="AQ229" s="101"/>
      <c r="AR229" s="101"/>
      <c r="AS229" s="101"/>
      <c r="AT229" s="102"/>
      <c r="AU229" s="391"/>
      <c r="AV229" s="392"/>
      <c r="AW229" s="392"/>
      <c r="AX229" s="393"/>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row>
    <row r="242" spans="1:50" ht="24.75" customHeight="1" x14ac:dyDescent="0.15">
      <c r="A242" s="1052"/>
      <c r="B242" s="1053"/>
      <c r="C242" s="1053"/>
      <c r="D242" s="1053"/>
      <c r="E242" s="1053"/>
      <c r="F242" s="1054"/>
      <c r="G242" s="670"/>
      <c r="H242" s="671"/>
      <c r="I242" s="671"/>
      <c r="J242" s="671"/>
      <c r="K242" s="672"/>
      <c r="L242" s="100"/>
      <c r="M242" s="101"/>
      <c r="N242" s="101"/>
      <c r="O242" s="101"/>
      <c r="P242" s="101"/>
      <c r="Q242" s="101"/>
      <c r="R242" s="101"/>
      <c r="S242" s="101"/>
      <c r="T242" s="101"/>
      <c r="U242" s="101"/>
      <c r="V242" s="101"/>
      <c r="W242" s="101"/>
      <c r="X242" s="102"/>
      <c r="Y242" s="391"/>
      <c r="Z242" s="392"/>
      <c r="AA242" s="392"/>
      <c r="AB242" s="805"/>
      <c r="AC242" s="670"/>
      <c r="AD242" s="671"/>
      <c r="AE242" s="671"/>
      <c r="AF242" s="671"/>
      <c r="AG242" s="672"/>
      <c r="AH242" s="100"/>
      <c r="AI242" s="101"/>
      <c r="AJ242" s="101"/>
      <c r="AK242" s="101"/>
      <c r="AL242" s="101"/>
      <c r="AM242" s="101"/>
      <c r="AN242" s="101"/>
      <c r="AO242" s="101"/>
      <c r="AP242" s="101"/>
      <c r="AQ242" s="101"/>
      <c r="AR242" s="101"/>
      <c r="AS242" s="101"/>
      <c r="AT242" s="102"/>
      <c r="AU242" s="391"/>
      <c r="AV242" s="392"/>
      <c r="AW242" s="392"/>
      <c r="AX242" s="393"/>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row>
    <row r="255" spans="1:50" ht="24.75" customHeight="1" x14ac:dyDescent="0.15">
      <c r="A255" s="1052"/>
      <c r="B255" s="1053"/>
      <c r="C255" s="1053"/>
      <c r="D255" s="1053"/>
      <c r="E255" s="1053"/>
      <c r="F255" s="1054"/>
      <c r="G255" s="670"/>
      <c r="H255" s="671"/>
      <c r="I255" s="671"/>
      <c r="J255" s="671"/>
      <c r="K255" s="672"/>
      <c r="L255" s="100"/>
      <c r="M255" s="101"/>
      <c r="N255" s="101"/>
      <c r="O255" s="101"/>
      <c r="P255" s="101"/>
      <c r="Q255" s="101"/>
      <c r="R255" s="101"/>
      <c r="S255" s="101"/>
      <c r="T255" s="101"/>
      <c r="U255" s="101"/>
      <c r="V255" s="101"/>
      <c r="W255" s="101"/>
      <c r="X255" s="102"/>
      <c r="Y255" s="391"/>
      <c r="Z255" s="392"/>
      <c r="AA255" s="392"/>
      <c r="AB255" s="805"/>
      <c r="AC255" s="670"/>
      <c r="AD255" s="671"/>
      <c r="AE255" s="671"/>
      <c r="AF255" s="671"/>
      <c r="AG255" s="672"/>
      <c r="AH255" s="100"/>
      <c r="AI255" s="101"/>
      <c r="AJ255" s="101"/>
      <c r="AK255" s="101"/>
      <c r="AL255" s="101"/>
      <c r="AM255" s="101"/>
      <c r="AN255" s="101"/>
      <c r="AO255" s="101"/>
      <c r="AP255" s="101"/>
      <c r="AQ255" s="101"/>
      <c r="AR255" s="101"/>
      <c r="AS255" s="101"/>
      <c r="AT255" s="102"/>
      <c r="AU255" s="391"/>
      <c r="AV255" s="392"/>
      <c r="AW255" s="392"/>
      <c r="AX255" s="393"/>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51" t="s">
        <v>300</v>
      </c>
      <c r="K3" s="368"/>
      <c r="L3" s="368"/>
      <c r="M3" s="368"/>
      <c r="N3" s="368"/>
      <c r="O3" s="368"/>
      <c r="P3" s="369" t="s">
        <v>27</v>
      </c>
      <c r="Q3" s="369"/>
      <c r="R3" s="369"/>
      <c r="S3" s="369"/>
      <c r="T3" s="369"/>
      <c r="U3" s="369"/>
      <c r="V3" s="369"/>
      <c r="W3" s="369"/>
      <c r="X3" s="369"/>
      <c r="Y3" s="370" t="s">
        <v>357</v>
      </c>
      <c r="Z3" s="371"/>
      <c r="AA3" s="371"/>
      <c r="AB3" s="371"/>
      <c r="AC3" s="151" t="s">
        <v>342</v>
      </c>
      <c r="AD3" s="151"/>
      <c r="AE3" s="151"/>
      <c r="AF3" s="151"/>
      <c r="AG3" s="151"/>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3">
        <v>1</v>
      </c>
      <c r="B4" s="106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3">
        <v>2</v>
      </c>
      <c r="B5" s="106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3">
        <v>3</v>
      </c>
      <c r="B6" s="106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3">
        <v>4</v>
      </c>
      <c r="B7" s="106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3">
        <v>5</v>
      </c>
      <c r="B8" s="106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3">
        <v>6</v>
      </c>
      <c r="B9" s="106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3">
        <v>7</v>
      </c>
      <c r="B10" s="106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3">
        <v>8</v>
      </c>
      <c r="B11" s="106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3">
        <v>9</v>
      </c>
      <c r="B12" s="106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3">
        <v>10</v>
      </c>
      <c r="B13" s="106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3">
        <v>11</v>
      </c>
      <c r="B14" s="106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3">
        <v>12</v>
      </c>
      <c r="B15" s="106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3">
        <v>13</v>
      </c>
      <c r="B16" s="106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3">
        <v>14</v>
      </c>
      <c r="B17" s="106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3">
        <v>15</v>
      </c>
      <c r="B18" s="106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3">
        <v>16</v>
      </c>
      <c r="B19" s="106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3">
        <v>17</v>
      </c>
      <c r="B20" s="106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3">
        <v>18</v>
      </c>
      <c r="B21" s="106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3">
        <v>19</v>
      </c>
      <c r="B22" s="106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3">
        <v>20</v>
      </c>
      <c r="B23" s="106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3">
        <v>21</v>
      </c>
      <c r="B24" s="106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3">
        <v>22</v>
      </c>
      <c r="B25" s="106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3">
        <v>23</v>
      </c>
      <c r="B26" s="106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3">
        <v>24</v>
      </c>
      <c r="B27" s="106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3">
        <v>25</v>
      </c>
      <c r="B28" s="106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3">
        <v>26</v>
      </c>
      <c r="B29" s="106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3">
        <v>27</v>
      </c>
      <c r="B30" s="106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3">
        <v>28</v>
      </c>
      <c r="B31" s="106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3">
        <v>29</v>
      </c>
      <c r="B32" s="106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3">
        <v>30</v>
      </c>
      <c r="B33" s="106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51" t="s">
        <v>300</v>
      </c>
      <c r="K36" s="368"/>
      <c r="L36" s="368"/>
      <c r="M36" s="368"/>
      <c r="N36" s="368"/>
      <c r="O36" s="368"/>
      <c r="P36" s="369" t="s">
        <v>27</v>
      </c>
      <c r="Q36" s="369"/>
      <c r="R36" s="369"/>
      <c r="S36" s="369"/>
      <c r="T36" s="369"/>
      <c r="U36" s="369"/>
      <c r="V36" s="369"/>
      <c r="W36" s="369"/>
      <c r="X36" s="369"/>
      <c r="Y36" s="370" t="s">
        <v>357</v>
      </c>
      <c r="Z36" s="371"/>
      <c r="AA36" s="371"/>
      <c r="AB36" s="371"/>
      <c r="AC36" s="151" t="s">
        <v>342</v>
      </c>
      <c r="AD36" s="151"/>
      <c r="AE36" s="151"/>
      <c r="AF36" s="151"/>
      <c r="AG36" s="151"/>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3">
        <v>1</v>
      </c>
      <c r="B37" s="106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3">
        <v>2</v>
      </c>
      <c r="B38" s="106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3">
        <v>3</v>
      </c>
      <c r="B39" s="106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3">
        <v>4</v>
      </c>
      <c r="B40" s="106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3">
        <v>5</v>
      </c>
      <c r="B41" s="106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3">
        <v>6</v>
      </c>
      <c r="B42" s="106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3">
        <v>7</v>
      </c>
      <c r="B43" s="106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3">
        <v>8</v>
      </c>
      <c r="B44" s="106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3">
        <v>9</v>
      </c>
      <c r="B45" s="106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3">
        <v>10</v>
      </c>
      <c r="B46" s="106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3">
        <v>11</v>
      </c>
      <c r="B47" s="106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3">
        <v>12</v>
      </c>
      <c r="B48" s="106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3">
        <v>13</v>
      </c>
      <c r="B49" s="106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3">
        <v>14</v>
      </c>
      <c r="B50" s="106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3">
        <v>15</v>
      </c>
      <c r="B51" s="106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3">
        <v>16</v>
      </c>
      <c r="B52" s="106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3">
        <v>17</v>
      </c>
      <c r="B53" s="106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3">
        <v>18</v>
      </c>
      <c r="B54" s="106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3">
        <v>19</v>
      </c>
      <c r="B55" s="106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3">
        <v>20</v>
      </c>
      <c r="B56" s="106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3">
        <v>21</v>
      </c>
      <c r="B57" s="106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3">
        <v>22</v>
      </c>
      <c r="B58" s="106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3">
        <v>23</v>
      </c>
      <c r="B59" s="106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3">
        <v>24</v>
      </c>
      <c r="B60" s="106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3">
        <v>25</v>
      </c>
      <c r="B61" s="106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3">
        <v>26</v>
      </c>
      <c r="B62" s="106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3">
        <v>27</v>
      </c>
      <c r="B63" s="106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3">
        <v>28</v>
      </c>
      <c r="B64" s="106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3">
        <v>29</v>
      </c>
      <c r="B65" s="106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3">
        <v>30</v>
      </c>
      <c r="B66" s="106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51" t="s">
        <v>300</v>
      </c>
      <c r="K69" s="368"/>
      <c r="L69" s="368"/>
      <c r="M69" s="368"/>
      <c r="N69" s="368"/>
      <c r="O69" s="368"/>
      <c r="P69" s="369" t="s">
        <v>27</v>
      </c>
      <c r="Q69" s="369"/>
      <c r="R69" s="369"/>
      <c r="S69" s="369"/>
      <c r="T69" s="369"/>
      <c r="U69" s="369"/>
      <c r="V69" s="369"/>
      <c r="W69" s="369"/>
      <c r="X69" s="369"/>
      <c r="Y69" s="370" t="s">
        <v>357</v>
      </c>
      <c r="Z69" s="371"/>
      <c r="AA69" s="371"/>
      <c r="AB69" s="371"/>
      <c r="AC69" s="151" t="s">
        <v>342</v>
      </c>
      <c r="AD69" s="151"/>
      <c r="AE69" s="151"/>
      <c r="AF69" s="151"/>
      <c r="AG69" s="151"/>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3">
        <v>1</v>
      </c>
      <c r="B70" s="106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3">
        <v>2</v>
      </c>
      <c r="B71" s="106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3">
        <v>3</v>
      </c>
      <c r="B72" s="106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3">
        <v>4</v>
      </c>
      <c r="B73" s="106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3">
        <v>5</v>
      </c>
      <c r="B74" s="106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3">
        <v>6</v>
      </c>
      <c r="B75" s="106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3">
        <v>7</v>
      </c>
      <c r="B76" s="106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3">
        <v>8</v>
      </c>
      <c r="B77" s="106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3">
        <v>9</v>
      </c>
      <c r="B78" s="106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3">
        <v>10</v>
      </c>
      <c r="B79" s="106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3">
        <v>11</v>
      </c>
      <c r="B80" s="106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3">
        <v>12</v>
      </c>
      <c r="B81" s="106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3">
        <v>13</v>
      </c>
      <c r="B82" s="106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3">
        <v>14</v>
      </c>
      <c r="B83" s="106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3">
        <v>15</v>
      </c>
      <c r="B84" s="106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3">
        <v>16</v>
      </c>
      <c r="B85" s="106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3">
        <v>17</v>
      </c>
      <c r="B86" s="106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3">
        <v>18</v>
      </c>
      <c r="B87" s="106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3">
        <v>19</v>
      </c>
      <c r="B88" s="106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3">
        <v>20</v>
      </c>
      <c r="B89" s="106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3">
        <v>21</v>
      </c>
      <c r="B90" s="106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3">
        <v>22</v>
      </c>
      <c r="B91" s="106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3">
        <v>23</v>
      </c>
      <c r="B92" s="106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3">
        <v>24</v>
      </c>
      <c r="B93" s="106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3">
        <v>25</v>
      </c>
      <c r="B94" s="106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3">
        <v>26</v>
      </c>
      <c r="B95" s="106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3">
        <v>27</v>
      </c>
      <c r="B96" s="106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3">
        <v>28</v>
      </c>
      <c r="B97" s="106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3">
        <v>29</v>
      </c>
      <c r="B98" s="106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3">
        <v>30</v>
      </c>
      <c r="B99" s="106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51"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51" t="s">
        <v>342</v>
      </c>
      <c r="AD102" s="151"/>
      <c r="AE102" s="151"/>
      <c r="AF102" s="151"/>
      <c r="AG102" s="151"/>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3">
        <v>1</v>
      </c>
      <c r="B103" s="106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3">
        <v>2</v>
      </c>
      <c r="B104" s="106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3">
        <v>3</v>
      </c>
      <c r="B105" s="106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3">
        <v>4</v>
      </c>
      <c r="B106" s="106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3">
        <v>5</v>
      </c>
      <c r="B107" s="106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3">
        <v>6</v>
      </c>
      <c r="B108" s="106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3">
        <v>7</v>
      </c>
      <c r="B109" s="106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3">
        <v>8</v>
      </c>
      <c r="B110" s="106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3">
        <v>9</v>
      </c>
      <c r="B111" s="106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3">
        <v>10</v>
      </c>
      <c r="B112" s="106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3">
        <v>11</v>
      </c>
      <c r="B113" s="106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3">
        <v>12</v>
      </c>
      <c r="B114" s="106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3">
        <v>13</v>
      </c>
      <c r="B115" s="106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3">
        <v>14</v>
      </c>
      <c r="B116" s="106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3">
        <v>15</v>
      </c>
      <c r="B117" s="106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3">
        <v>16</v>
      </c>
      <c r="B118" s="106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3">
        <v>17</v>
      </c>
      <c r="B119" s="106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3">
        <v>18</v>
      </c>
      <c r="B120" s="106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3">
        <v>19</v>
      </c>
      <c r="B121" s="106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3">
        <v>20</v>
      </c>
      <c r="B122" s="106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3">
        <v>21</v>
      </c>
      <c r="B123" s="106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3">
        <v>22</v>
      </c>
      <c r="B124" s="106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3">
        <v>23</v>
      </c>
      <c r="B125" s="106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3">
        <v>24</v>
      </c>
      <c r="B126" s="106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3">
        <v>25</v>
      </c>
      <c r="B127" s="106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3">
        <v>26</v>
      </c>
      <c r="B128" s="106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3">
        <v>27</v>
      </c>
      <c r="B129" s="106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3">
        <v>28</v>
      </c>
      <c r="B130" s="106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3">
        <v>29</v>
      </c>
      <c r="B131" s="106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3">
        <v>30</v>
      </c>
      <c r="B132" s="106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51"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51" t="s">
        <v>342</v>
      </c>
      <c r="AD135" s="151"/>
      <c r="AE135" s="151"/>
      <c r="AF135" s="151"/>
      <c r="AG135" s="151"/>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3">
        <v>1</v>
      </c>
      <c r="B136" s="106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3">
        <v>2</v>
      </c>
      <c r="B137" s="106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3">
        <v>3</v>
      </c>
      <c r="B138" s="106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3">
        <v>4</v>
      </c>
      <c r="B139" s="106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3">
        <v>5</v>
      </c>
      <c r="B140" s="106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3">
        <v>6</v>
      </c>
      <c r="B141" s="106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3">
        <v>7</v>
      </c>
      <c r="B142" s="106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3">
        <v>8</v>
      </c>
      <c r="B143" s="106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3">
        <v>9</v>
      </c>
      <c r="B144" s="106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3">
        <v>10</v>
      </c>
      <c r="B145" s="106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3">
        <v>11</v>
      </c>
      <c r="B146" s="106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3">
        <v>12</v>
      </c>
      <c r="B147" s="106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3">
        <v>13</v>
      </c>
      <c r="B148" s="106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3">
        <v>14</v>
      </c>
      <c r="B149" s="106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3">
        <v>15</v>
      </c>
      <c r="B150" s="106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3">
        <v>16</v>
      </c>
      <c r="B151" s="106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3">
        <v>17</v>
      </c>
      <c r="B152" s="106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3">
        <v>18</v>
      </c>
      <c r="B153" s="106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3">
        <v>19</v>
      </c>
      <c r="B154" s="106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3">
        <v>20</v>
      </c>
      <c r="B155" s="106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3">
        <v>21</v>
      </c>
      <c r="B156" s="106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3">
        <v>22</v>
      </c>
      <c r="B157" s="106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3">
        <v>23</v>
      </c>
      <c r="B158" s="106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3">
        <v>24</v>
      </c>
      <c r="B159" s="106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3">
        <v>25</v>
      </c>
      <c r="B160" s="106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3">
        <v>26</v>
      </c>
      <c r="B161" s="106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3">
        <v>27</v>
      </c>
      <c r="B162" s="106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3">
        <v>28</v>
      </c>
      <c r="B163" s="106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3">
        <v>29</v>
      </c>
      <c r="B164" s="106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3">
        <v>30</v>
      </c>
      <c r="B165" s="106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51"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51" t="s">
        <v>342</v>
      </c>
      <c r="AD168" s="151"/>
      <c r="AE168" s="151"/>
      <c r="AF168" s="151"/>
      <c r="AG168" s="151"/>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3">
        <v>1</v>
      </c>
      <c r="B169" s="106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3">
        <v>2</v>
      </c>
      <c r="B170" s="106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3">
        <v>3</v>
      </c>
      <c r="B171" s="106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3">
        <v>4</v>
      </c>
      <c r="B172" s="106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3">
        <v>5</v>
      </c>
      <c r="B173" s="106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3">
        <v>6</v>
      </c>
      <c r="B174" s="106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3">
        <v>7</v>
      </c>
      <c r="B175" s="106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3">
        <v>8</v>
      </c>
      <c r="B176" s="106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3">
        <v>9</v>
      </c>
      <c r="B177" s="106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3">
        <v>10</v>
      </c>
      <c r="B178" s="106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3">
        <v>11</v>
      </c>
      <c r="B179" s="106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3">
        <v>12</v>
      </c>
      <c r="B180" s="106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3">
        <v>13</v>
      </c>
      <c r="B181" s="106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3">
        <v>14</v>
      </c>
      <c r="B182" s="106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3">
        <v>15</v>
      </c>
      <c r="B183" s="106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3">
        <v>16</v>
      </c>
      <c r="B184" s="106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3">
        <v>17</v>
      </c>
      <c r="B185" s="106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3">
        <v>18</v>
      </c>
      <c r="B186" s="106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3">
        <v>19</v>
      </c>
      <c r="B187" s="106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3">
        <v>20</v>
      </c>
      <c r="B188" s="106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3">
        <v>21</v>
      </c>
      <c r="B189" s="106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3">
        <v>22</v>
      </c>
      <c r="B190" s="106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3">
        <v>23</v>
      </c>
      <c r="B191" s="106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3">
        <v>24</v>
      </c>
      <c r="B192" s="106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3">
        <v>25</v>
      </c>
      <c r="B193" s="106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3">
        <v>26</v>
      </c>
      <c r="B194" s="106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3">
        <v>27</v>
      </c>
      <c r="B195" s="106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3">
        <v>28</v>
      </c>
      <c r="B196" s="106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3">
        <v>29</v>
      </c>
      <c r="B197" s="106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3">
        <v>30</v>
      </c>
      <c r="B198" s="106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51"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51" t="s">
        <v>342</v>
      </c>
      <c r="AD201" s="151"/>
      <c r="AE201" s="151"/>
      <c r="AF201" s="151"/>
      <c r="AG201" s="151"/>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3">
        <v>1</v>
      </c>
      <c r="B202" s="106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3">
        <v>2</v>
      </c>
      <c r="B203" s="106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3">
        <v>3</v>
      </c>
      <c r="B204" s="106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3">
        <v>4</v>
      </c>
      <c r="B205" s="106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3">
        <v>5</v>
      </c>
      <c r="B206" s="106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3">
        <v>6</v>
      </c>
      <c r="B207" s="106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3">
        <v>7</v>
      </c>
      <c r="B208" s="106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3">
        <v>8</v>
      </c>
      <c r="B209" s="106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3">
        <v>9</v>
      </c>
      <c r="B210" s="106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3">
        <v>10</v>
      </c>
      <c r="B211" s="106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3">
        <v>11</v>
      </c>
      <c r="B212" s="106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3">
        <v>12</v>
      </c>
      <c r="B213" s="106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3">
        <v>13</v>
      </c>
      <c r="B214" s="106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3">
        <v>14</v>
      </c>
      <c r="B215" s="106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3">
        <v>15</v>
      </c>
      <c r="B216" s="106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3">
        <v>16</v>
      </c>
      <c r="B217" s="106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3">
        <v>17</v>
      </c>
      <c r="B218" s="106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3">
        <v>18</v>
      </c>
      <c r="B219" s="106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3">
        <v>19</v>
      </c>
      <c r="B220" s="106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3">
        <v>20</v>
      </c>
      <c r="B221" s="106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3">
        <v>21</v>
      </c>
      <c r="B222" s="106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3">
        <v>22</v>
      </c>
      <c r="B223" s="106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3">
        <v>23</v>
      </c>
      <c r="B224" s="106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3">
        <v>24</v>
      </c>
      <c r="B225" s="106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3">
        <v>25</v>
      </c>
      <c r="B226" s="106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3">
        <v>26</v>
      </c>
      <c r="B227" s="106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3">
        <v>27</v>
      </c>
      <c r="B228" s="106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3">
        <v>28</v>
      </c>
      <c r="B229" s="106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3">
        <v>29</v>
      </c>
      <c r="B230" s="106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3">
        <v>30</v>
      </c>
      <c r="B231" s="106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51"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51" t="s">
        <v>342</v>
      </c>
      <c r="AD234" s="151"/>
      <c r="AE234" s="151"/>
      <c r="AF234" s="151"/>
      <c r="AG234" s="151"/>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3">
        <v>1</v>
      </c>
      <c r="B235" s="106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3">
        <v>2</v>
      </c>
      <c r="B236" s="106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3">
        <v>3</v>
      </c>
      <c r="B237" s="106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3">
        <v>4</v>
      </c>
      <c r="B238" s="106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3">
        <v>5</v>
      </c>
      <c r="B239" s="106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3">
        <v>6</v>
      </c>
      <c r="B240" s="106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3">
        <v>7</v>
      </c>
      <c r="B241" s="106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3">
        <v>8</v>
      </c>
      <c r="B242" s="106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3">
        <v>9</v>
      </c>
      <c r="B243" s="106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3">
        <v>10</v>
      </c>
      <c r="B244" s="106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3">
        <v>11</v>
      </c>
      <c r="B245" s="106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3">
        <v>12</v>
      </c>
      <c r="B246" s="106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3">
        <v>13</v>
      </c>
      <c r="B247" s="106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3">
        <v>14</v>
      </c>
      <c r="B248" s="106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3">
        <v>15</v>
      </c>
      <c r="B249" s="106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3">
        <v>16</v>
      </c>
      <c r="B250" s="106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3">
        <v>17</v>
      </c>
      <c r="B251" s="106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3">
        <v>18</v>
      </c>
      <c r="B252" s="106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3">
        <v>19</v>
      </c>
      <c r="B253" s="106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3">
        <v>20</v>
      </c>
      <c r="B254" s="106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3">
        <v>21</v>
      </c>
      <c r="B255" s="106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3">
        <v>22</v>
      </c>
      <c r="B256" s="106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3">
        <v>23</v>
      </c>
      <c r="B257" s="106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3">
        <v>24</v>
      </c>
      <c r="B258" s="106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3">
        <v>25</v>
      </c>
      <c r="B259" s="106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3">
        <v>26</v>
      </c>
      <c r="B260" s="106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3">
        <v>27</v>
      </c>
      <c r="B261" s="106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3">
        <v>28</v>
      </c>
      <c r="B262" s="106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3">
        <v>29</v>
      </c>
      <c r="B263" s="106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3">
        <v>30</v>
      </c>
      <c r="B264" s="106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51"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51" t="s">
        <v>342</v>
      </c>
      <c r="AD267" s="151"/>
      <c r="AE267" s="151"/>
      <c r="AF267" s="151"/>
      <c r="AG267" s="151"/>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3">
        <v>1</v>
      </c>
      <c r="B268" s="106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3">
        <v>2</v>
      </c>
      <c r="B269" s="106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3">
        <v>3</v>
      </c>
      <c r="B270" s="106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3">
        <v>4</v>
      </c>
      <c r="B271" s="106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3">
        <v>5</v>
      </c>
      <c r="B272" s="106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3">
        <v>6</v>
      </c>
      <c r="B273" s="106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3">
        <v>7</v>
      </c>
      <c r="B274" s="106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3">
        <v>8</v>
      </c>
      <c r="B275" s="106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3">
        <v>9</v>
      </c>
      <c r="B276" s="106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3">
        <v>10</v>
      </c>
      <c r="B277" s="106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3">
        <v>11</v>
      </c>
      <c r="B278" s="106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3">
        <v>12</v>
      </c>
      <c r="B279" s="106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3">
        <v>13</v>
      </c>
      <c r="B280" s="106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3">
        <v>14</v>
      </c>
      <c r="B281" s="106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3">
        <v>15</v>
      </c>
      <c r="B282" s="106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3">
        <v>16</v>
      </c>
      <c r="B283" s="106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3">
        <v>17</v>
      </c>
      <c r="B284" s="106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3">
        <v>18</v>
      </c>
      <c r="B285" s="106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3">
        <v>19</v>
      </c>
      <c r="B286" s="106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3">
        <v>20</v>
      </c>
      <c r="B287" s="106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3">
        <v>21</v>
      </c>
      <c r="B288" s="106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3">
        <v>22</v>
      </c>
      <c r="B289" s="106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3">
        <v>23</v>
      </c>
      <c r="B290" s="106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3">
        <v>24</v>
      </c>
      <c r="B291" s="106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3">
        <v>25</v>
      </c>
      <c r="B292" s="106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3">
        <v>26</v>
      </c>
      <c r="B293" s="106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3">
        <v>27</v>
      </c>
      <c r="B294" s="106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3">
        <v>28</v>
      </c>
      <c r="B295" s="106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3">
        <v>29</v>
      </c>
      <c r="B296" s="106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3">
        <v>30</v>
      </c>
      <c r="B297" s="106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51"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51" t="s">
        <v>342</v>
      </c>
      <c r="AD300" s="151"/>
      <c r="AE300" s="151"/>
      <c r="AF300" s="151"/>
      <c r="AG300" s="151"/>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3">
        <v>1</v>
      </c>
      <c r="B301" s="106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3">
        <v>2</v>
      </c>
      <c r="B302" s="106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3">
        <v>3</v>
      </c>
      <c r="B303" s="106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3">
        <v>4</v>
      </c>
      <c r="B304" s="106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3">
        <v>5</v>
      </c>
      <c r="B305" s="106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3">
        <v>6</v>
      </c>
      <c r="B306" s="106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3">
        <v>7</v>
      </c>
      <c r="B307" s="106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3">
        <v>8</v>
      </c>
      <c r="B308" s="106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3">
        <v>9</v>
      </c>
      <c r="B309" s="106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3">
        <v>10</v>
      </c>
      <c r="B310" s="106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3">
        <v>11</v>
      </c>
      <c r="B311" s="106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3">
        <v>12</v>
      </c>
      <c r="B312" s="106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3">
        <v>13</v>
      </c>
      <c r="B313" s="106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3">
        <v>14</v>
      </c>
      <c r="B314" s="106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3">
        <v>15</v>
      </c>
      <c r="B315" s="106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3">
        <v>16</v>
      </c>
      <c r="B316" s="106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3">
        <v>17</v>
      </c>
      <c r="B317" s="106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3">
        <v>18</v>
      </c>
      <c r="B318" s="106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3">
        <v>19</v>
      </c>
      <c r="B319" s="106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3">
        <v>20</v>
      </c>
      <c r="B320" s="106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3">
        <v>21</v>
      </c>
      <c r="B321" s="106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3">
        <v>22</v>
      </c>
      <c r="B322" s="106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3">
        <v>23</v>
      </c>
      <c r="B323" s="106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3">
        <v>24</v>
      </c>
      <c r="B324" s="106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3">
        <v>25</v>
      </c>
      <c r="B325" s="106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3">
        <v>26</v>
      </c>
      <c r="B326" s="106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3">
        <v>27</v>
      </c>
      <c r="B327" s="106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3">
        <v>28</v>
      </c>
      <c r="B328" s="106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3">
        <v>29</v>
      </c>
      <c r="B329" s="106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3">
        <v>30</v>
      </c>
      <c r="B330" s="106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51"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51" t="s">
        <v>342</v>
      </c>
      <c r="AD333" s="151"/>
      <c r="AE333" s="151"/>
      <c r="AF333" s="151"/>
      <c r="AG333" s="151"/>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3">
        <v>1</v>
      </c>
      <c r="B334" s="106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3">
        <v>2</v>
      </c>
      <c r="B335" s="106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3">
        <v>3</v>
      </c>
      <c r="B336" s="106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3">
        <v>4</v>
      </c>
      <c r="B337" s="106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3">
        <v>5</v>
      </c>
      <c r="B338" s="106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3">
        <v>6</v>
      </c>
      <c r="B339" s="106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3">
        <v>7</v>
      </c>
      <c r="B340" s="106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3">
        <v>8</v>
      </c>
      <c r="B341" s="106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3">
        <v>9</v>
      </c>
      <c r="B342" s="106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3">
        <v>10</v>
      </c>
      <c r="B343" s="106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3">
        <v>11</v>
      </c>
      <c r="B344" s="106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3">
        <v>12</v>
      </c>
      <c r="B345" s="106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3">
        <v>13</v>
      </c>
      <c r="B346" s="106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3">
        <v>14</v>
      </c>
      <c r="B347" s="106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3">
        <v>15</v>
      </c>
      <c r="B348" s="106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3">
        <v>16</v>
      </c>
      <c r="B349" s="106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3">
        <v>17</v>
      </c>
      <c r="B350" s="106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3">
        <v>18</v>
      </c>
      <c r="B351" s="106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3">
        <v>19</v>
      </c>
      <c r="B352" s="106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3">
        <v>20</v>
      </c>
      <c r="B353" s="106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3">
        <v>21</v>
      </c>
      <c r="B354" s="106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3">
        <v>22</v>
      </c>
      <c r="B355" s="106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3">
        <v>23</v>
      </c>
      <c r="B356" s="106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3">
        <v>24</v>
      </c>
      <c r="B357" s="106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3">
        <v>25</v>
      </c>
      <c r="B358" s="106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3">
        <v>26</v>
      </c>
      <c r="B359" s="106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3">
        <v>27</v>
      </c>
      <c r="B360" s="106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3">
        <v>28</v>
      </c>
      <c r="B361" s="106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3">
        <v>29</v>
      </c>
      <c r="B362" s="106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3">
        <v>30</v>
      </c>
      <c r="B363" s="106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51"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51" t="s">
        <v>342</v>
      </c>
      <c r="AD366" s="151"/>
      <c r="AE366" s="151"/>
      <c r="AF366" s="151"/>
      <c r="AG366" s="151"/>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3">
        <v>1</v>
      </c>
      <c r="B367" s="106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3">
        <v>2</v>
      </c>
      <c r="B368" s="106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3">
        <v>3</v>
      </c>
      <c r="B369" s="106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3">
        <v>4</v>
      </c>
      <c r="B370" s="106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3">
        <v>5</v>
      </c>
      <c r="B371" s="106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3">
        <v>6</v>
      </c>
      <c r="B372" s="106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3">
        <v>7</v>
      </c>
      <c r="B373" s="106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3">
        <v>8</v>
      </c>
      <c r="B374" s="106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3">
        <v>9</v>
      </c>
      <c r="B375" s="106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3">
        <v>10</v>
      </c>
      <c r="B376" s="106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3">
        <v>11</v>
      </c>
      <c r="B377" s="106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3">
        <v>12</v>
      </c>
      <c r="B378" s="106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3">
        <v>13</v>
      </c>
      <c r="B379" s="106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3">
        <v>14</v>
      </c>
      <c r="B380" s="106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3">
        <v>15</v>
      </c>
      <c r="B381" s="106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3">
        <v>16</v>
      </c>
      <c r="B382" s="106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3">
        <v>17</v>
      </c>
      <c r="B383" s="106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3">
        <v>18</v>
      </c>
      <c r="B384" s="106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3">
        <v>19</v>
      </c>
      <c r="B385" s="106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3">
        <v>20</v>
      </c>
      <c r="B386" s="106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3">
        <v>21</v>
      </c>
      <c r="B387" s="106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3">
        <v>22</v>
      </c>
      <c r="B388" s="106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3">
        <v>23</v>
      </c>
      <c r="B389" s="106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3">
        <v>24</v>
      </c>
      <c r="B390" s="106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3">
        <v>25</v>
      </c>
      <c r="B391" s="106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3">
        <v>26</v>
      </c>
      <c r="B392" s="106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3">
        <v>27</v>
      </c>
      <c r="B393" s="106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3">
        <v>28</v>
      </c>
      <c r="B394" s="106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3">
        <v>29</v>
      </c>
      <c r="B395" s="106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3">
        <v>30</v>
      </c>
      <c r="B396" s="106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51"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51" t="s">
        <v>342</v>
      </c>
      <c r="AD399" s="151"/>
      <c r="AE399" s="151"/>
      <c r="AF399" s="151"/>
      <c r="AG399" s="151"/>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3">
        <v>1</v>
      </c>
      <c r="B400" s="106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3">
        <v>2</v>
      </c>
      <c r="B401" s="106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3">
        <v>3</v>
      </c>
      <c r="B402" s="106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3">
        <v>4</v>
      </c>
      <c r="B403" s="106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3">
        <v>5</v>
      </c>
      <c r="B404" s="106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3">
        <v>6</v>
      </c>
      <c r="B405" s="106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3">
        <v>7</v>
      </c>
      <c r="B406" s="106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3">
        <v>8</v>
      </c>
      <c r="B407" s="106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3">
        <v>9</v>
      </c>
      <c r="B408" s="106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3">
        <v>10</v>
      </c>
      <c r="B409" s="106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3">
        <v>11</v>
      </c>
      <c r="B410" s="106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3">
        <v>12</v>
      </c>
      <c r="B411" s="106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3">
        <v>13</v>
      </c>
      <c r="B412" s="106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3">
        <v>14</v>
      </c>
      <c r="B413" s="106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3">
        <v>15</v>
      </c>
      <c r="B414" s="106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3">
        <v>16</v>
      </c>
      <c r="B415" s="106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3">
        <v>17</v>
      </c>
      <c r="B416" s="106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3">
        <v>18</v>
      </c>
      <c r="B417" s="106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3">
        <v>19</v>
      </c>
      <c r="B418" s="106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3">
        <v>20</v>
      </c>
      <c r="B419" s="106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3">
        <v>21</v>
      </c>
      <c r="B420" s="106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3">
        <v>22</v>
      </c>
      <c r="B421" s="106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3">
        <v>23</v>
      </c>
      <c r="B422" s="106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3">
        <v>24</v>
      </c>
      <c r="B423" s="106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3">
        <v>25</v>
      </c>
      <c r="B424" s="106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3">
        <v>26</v>
      </c>
      <c r="B425" s="106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3">
        <v>27</v>
      </c>
      <c r="B426" s="106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3">
        <v>28</v>
      </c>
      <c r="B427" s="106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3">
        <v>29</v>
      </c>
      <c r="B428" s="106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3">
        <v>30</v>
      </c>
      <c r="B429" s="106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51"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51" t="s">
        <v>342</v>
      </c>
      <c r="AD432" s="151"/>
      <c r="AE432" s="151"/>
      <c r="AF432" s="151"/>
      <c r="AG432" s="151"/>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3">
        <v>1</v>
      </c>
      <c r="B433" s="106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3">
        <v>2</v>
      </c>
      <c r="B434" s="106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3">
        <v>3</v>
      </c>
      <c r="B435" s="106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3">
        <v>4</v>
      </c>
      <c r="B436" s="106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3">
        <v>5</v>
      </c>
      <c r="B437" s="106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3">
        <v>6</v>
      </c>
      <c r="B438" s="106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3">
        <v>7</v>
      </c>
      <c r="B439" s="106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3">
        <v>8</v>
      </c>
      <c r="B440" s="106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3">
        <v>9</v>
      </c>
      <c r="B441" s="106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3">
        <v>10</v>
      </c>
      <c r="B442" s="106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3">
        <v>11</v>
      </c>
      <c r="B443" s="106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3">
        <v>12</v>
      </c>
      <c r="B444" s="106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3">
        <v>13</v>
      </c>
      <c r="B445" s="106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3">
        <v>14</v>
      </c>
      <c r="B446" s="106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3">
        <v>15</v>
      </c>
      <c r="B447" s="106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3">
        <v>16</v>
      </c>
      <c r="B448" s="106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3">
        <v>17</v>
      </c>
      <c r="B449" s="106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3">
        <v>18</v>
      </c>
      <c r="B450" s="106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3">
        <v>19</v>
      </c>
      <c r="B451" s="106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3">
        <v>20</v>
      </c>
      <c r="B452" s="106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3">
        <v>21</v>
      </c>
      <c r="B453" s="106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3">
        <v>22</v>
      </c>
      <c r="B454" s="106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3">
        <v>23</v>
      </c>
      <c r="B455" s="106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3">
        <v>24</v>
      </c>
      <c r="B456" s="106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3">
        <v>25</v>
      </c>
      <c r="B457" s="106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3">
        <v>26</v>
      </c>
      <c r="B458" s="106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3">
        <v>27</v>
      </c>
      <c r="B459" s="106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3">
        <v>28</v>
      </c>
      <c r="B460" s="106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3">
        <v>29</v>
      </c>
      <c r="B461" s="106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3">
        <v>30</v>
      </c>
      <c r="B462" s="106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51"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51" t="s">
        <v>342</v>
      </c>
      <c r="AD465" s="151"/>
      <c r="AE465" s="151"/>
      <c r="AF465" s="151"/>
      <c r="AG465" s="151"/>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3">
        <v>1</v>
      </c>
      <c r="B466" s="106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3">
        <v>2</v>
      </c>
      <c r="B467" s="106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3">
        <v>3</v>
      </c>
      <c r="B468" s="106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3">
        <v>4</v>
      </c>
      <c r="B469" s="106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3">
        <v>5</v>
      </c>
      <c r="B470" s="106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3">
        <v>6</v>
      </c>
      <c r="B471" s="106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3">
        <v>7</v>
      </c>
      <c r="B472" s="106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3">
        <v>8</v>
      </c>
      <c r="B473" s="106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3">
        <v>9</v>
      </c>
      <c r="B474" s="106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3">
        <v>10</v>
      </c>
      <c r="B475" s="106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3">
        <v>11</v>
      </c>
      <c r="B476" s="106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3">
        <v>12</v>
      </c>
      <c r="B477" s="106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3">
        <v>13</v>
      </c>
      <c r="B478" s="106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3">
        <v>14</v>
      </c>
      <c r="B479" s="106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3">
        <v>15</v>
      </c>
      <c r="B480" s="106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3">
        <v>16</v>
      </c>
      <c r="B481" s="106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3">
        <v>17</v>
      </c>
      <c r="B482" s="106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3">
        <v>18</v>
      </c>
      <c r="B483" s="106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3">
        <v>19</v>
      </c>
      <c r="B484" s="106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3">
        <v>20</v>
      </c>
      <c r="B485" s="106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3">
        <v>21</v>
      </c>
      <c r="B486" s="106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3">
        <v>22</v>
      </c>
      <c r="B487" s="106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3">
        <v>23</v>
      </c>
      <c r="B488" s="106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3">
        <v>24</v>
      </c>
      <c r="B489" s="106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3">
        <v>25</v>
      </c>
      <c r="B490" s="106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3">
        <v>26</v>
      </c>
      <c r="B491" s="106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3">
        <v>27</v>
      </c>
      <c r="B492" s="106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3">
        <v>28</v>
      </c>
      <c r="B493" s="106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3">
        <v>29</v>
      </c>
      <c r="B494" s="106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3">
        <v>30</v>
      </c>
      <c r="B495" s="106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51"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51" t="s">
        <v>342</v>
      </c>
      <c r="AD498" s="151"/>
      <c r="AE498" s="151"/>
      <c r="AF498" s="151"/>
      <c r="AG498" s="151"/>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3">
        <v>1</v>
      </c>
      <c r="B499" s="106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3">
        <v>2</v>
      </c>
      <c r="B500" s="106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3">
        <v>3</v>
      </c>
      <c r="B501" s="106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3">
        <v>4</v>
      </c>
      <c r="B502" s="106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3">
        <v>5</v>
      </c>
      <c r="B503" s="106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3">
        <v>6</v>
      </c>
      <c r="B504" s="106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3">
        <v>7</v>
      </c>
      <c r="B505" s="106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3">
        <v>8</v>
      </c>
      <c r="B506" s="106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3">
        <v>9</v>
      </c>
      <c r="B507" s="106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3">
        <v>10</v>
      </c>
      <c r="B508" s="106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3">
        <v>11</v>
      </c>
      <c r="B509" s="106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3">
        <v>12</v>
      </c>
      <c r="B510" s="106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3">
        <v>13</v>
      </c>
      <c r="B511" s="106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3">
        <v>14</v>
      </c>
      <c r="B512" s="106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3">
        <v>15</v>
      </c>
      <c r="B513" s="106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3">
        <v>16</v>
      </c>
      <c r="B514" s="106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3">
        <v>17</v>
      </c>
      <c r="B515" s="106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3">
        <v>18</v>
      </c>
      <c r="B516" s="106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3">
        <v>19</v>
      </c>
      <c r="B517" s="106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3">
        <v>20</v>
      </c>
      <c r="B518" s="106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3">
        <v>21</v>
      </c>
      <c r="B519" s="106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3">
        <v>22</v>
      </c>
      <c r="B520" s="106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3">
        <v>23</v>
      </c>
      <c r="B521" s="106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3">
        <v>24</v>
      </c>
      <c r="B522" s="106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3">
        <v>25</v>
      </c>
      <c r="B523" s="106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3">
        <v>26</v>
      </c>
      <c r="B524" s="106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3">
        <v>27</v>
      </c>
      <c r="B525" s="106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3">
        <v>28</v>
      </c>
      <c r="B526" s="106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3">
        <v>29</v>
      </c>
      <c r="B527" s="106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3">
        <v>30</v>
      </c>
      <c r="B528" s="106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51"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51" t="s">
        <v>342</v>
      </c>
      <c r="AD531" s="151"/>
      <c r="AE531" s="151"/>
      <c r="AF531" s="151"/>
      <c r="AG531" s="151"/>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3">
        <v>1</v>
      </c>
      <c r="B532" s="106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3">
        <v>2</v>
      </c>
      <c r="B533" s="106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3">
        <v>3</v>
      </c>
      <c r="B534" s="106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3">
        <v>4</v>
      </c>
      <c r="B535" s="106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3">
        <v>5</v>
      </c>
      <c r="B536" s="106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3">
        <v>6</v>
      </c>
      <c r="B537" s="106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3">
        <v>7</v>
      </c>
      <c r="B538" s="106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3">
        <v>8</v>
      </c>
      <c r="B539" s="106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3">
        <v>9</v>
      </c>
      <c r="B540" s="106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3">
        <v>10</v>
      </c>
      <c r="B541" s="106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3">
        <v>11</v>
      </c>
      <c r="B542" s="106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3">
        <v>12</v>
      </c>
      <c r="B543" s="106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3">
        <v>13</v>
      </c>
      <c r="B544" s="106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3">
        <v>14</v>
      </c>
      <c r="B545" s="106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3">
        <v>15</v>
      </c>
      <c r="B546" s="106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3">
        <v>16</v>
      </c>
      <c r="B547" s="106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3">
        <v>17</v>
      </c>
      <c r="B548" s="106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3">
        <v>18</v>
      </c>
      <c r="B549" s="106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3">
        <v>19</v>
      </c>
      <c r="B550" s="106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3">
        <v>20</v>
      </c>
      <c r="B551" s="106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3">
        <v>21</v>
      </c>
      <c r="B552" s="106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3">
        <v>22</v>
      </c>
      <c r="B553" s="106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3">
        <v>23</v>
      </c>
      <c r="B554" s="106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3">
        <v>24</v>
      </c>
      <c r="B555" s="106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3">
        <v>25</v>
      </c>
      <c r="B556" s="106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3">
        <v>26</v>
      </c>
      <c r="B557" s="106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3">
        <v>27</v>
      </c>
      <c r="B558" s="106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3">
        <v>28</v>
      </c>
      <c r="B559" s="106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3">
        <v>29</v>
      </c>
      <c r="B560" s="106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3">
        <v>30</v>
      </c>
      <c r="B561" s="106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51"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51" t="s">
        <v>342</v>
      </c>
      <c r="AD564" s="151"/>
      <c r="AE564" s="151"/>
      <c r="AF564" s="151"/>
      <c r="AG564" s="151"/>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3">
        <v>1</v>
      </c>
      <c r="B565" s="106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3">
        <v>2</v>
      </c>
      <c r="B566" s="106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3">
        <v>3</v>
      </c>
      <c r="B567" s="106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3">
        <v>4</v>
      </c>
      <c r="B568" s="106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3">
        <v>5</v>
      </c>
      <c r="B569" s="106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3">
        <v>6</v>
      </c>
      <c r="B570" s="106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3">
        <v>7</v>
      </c>
      <c r="B571" s="106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3">
        <v>8</v>
      </c>
      <c r="B572" s="106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3">
        <v>9</v>
      </c>
      <c r="B573" s="106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3">
        <v>10</v>
      </c>
      <c r="B574" s="106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3">
        <v>11</v>
      </c>
      <c r="B575" s="106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3">
        <v>12</v>
      </c>
      <c r="B576" s="106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3">
        <v>13</v>
      </c>
      <c r="B577" s="106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3">
        <v>14</v>
      </c>
      <c r="B578" s="106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3">
        <v>15</v>
      </c>
      <c r="B579" s="106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3">
        <v>16</v>
      </c>
      <c r="B580" s="106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3">
        <v>17</v>
      </c>
      <c r="B581" s="106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3">
        <v>18</v>
      </c>
      <c r="B582" s="106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3">
        <v>19</v>
      </c>
      <c r="B583" s="106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3">
        <v>20</v>
      </c>
      <c r="B584" s="106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3">
        <v>21</v>
      </c>
      <c r="B585" s="106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3">
        <v>22</v>
      </c>
      <c r="B586" s="106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3">
        <v>23</v>
      </c>
      <c r="B587" s="106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3">
        <v>24</v>
      </c>
      <c r="B588" s="106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3">
        <v>25</v>
      </c>
      <c r="B589" s="106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3">
        <v>26</v>
      </c>
      <c r="B590" s="106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3">
        <v>27</v>
      </c>
      <c r="B591" s="106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3">
        <v>28</v>
      </c>
      <c r="B592" s="106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3">
        <v>29</v>
      </c>
      <c r="B593" s="106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3">
        <v>30</v>
      </c>
      <c r="B594" s="106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51"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51" t="s">
        <v>342</v>
      </c>
      <c r="AD597" s="151"/>
      <c r="AE597" s="151"/>
      <c r="AF597" s="151"/>
      <c r="AG597" s="151"/>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3">
        <v>1</v>
      </c>
      <c r="B598" s="106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3">
        <v>2</v>
      </c>
      <c r="B599" s="106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3">
        <v>3</v>
      </c>
      <c r="B600" s="106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3">
        <v>4</v>
      </c>
      <c r="B601" s="106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3">
        <v>5</v>
      </c>
      <c r="B602" s="106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3">
        <v>6</v>
      </c>
      <c r="B603" s="106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3">
        <v>7</v>
      </c>
      <c r="B604" s="106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3">
        <v>8</v>
      </c>
      <c r="B605" s="106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3">
        <v>9</v>
      </c>
      <c r="B606" s="106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3">
        <v>10</v>
      </c>
      <c r="B607" s="106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3">
        <v>11</v>
      </c>
      <c r="B608" s="106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3">
        <v>12</v>
      </c>
      <c r="B609" s="106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3">
        <v>13</v>
      </c>
      <c r="B610" s="106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3">
        <v>14</v>
      </c>
      <c r="B611" s="106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3">
        <v>15</v>
      </c>
      <c r="B612" s="106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3">
        <v>16</v>
      </c>
      <c r="B613" s="106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3">
        <v>17</v>
      </c>
      <c r="B614" s="106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3">
        <v>18</v>
      </c>
      <c r="B615" s="106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3">
        <v>19</v>
      </c>
      <c r="B616" s="106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3">
        <v>20</v>
      </c>
      <c r="B617" s="106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3">
        <v>21</v>
      </c>
      <c r="B618" s="106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3">
        <v>22</v>
      </c>
      <c r="B619" s="106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3">
        <v>23</v>
      </c>
      <c r="B620" s="106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3">
        <v>24</v>
      </c>
      <c r="B621" s="106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3">
        <v>25</v>
      </c>
      <c r="B622" s="106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3">
        <v>26</v>
      </c>
      <c r="B623" s="106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3">
        <v>27</v>
      </c>
      <c r="B624" s="106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3">
        <v>28</v>
      </c>
      <c r="B625" s="106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3">
        <v>29</v>
      </c>
      <c r="B626" s="106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3">
        <v>30</v>
      </c>
      <c r="B627" s="106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51"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51" t="s">
        <v>342</v>
      </c>
      <c r="AD630" s="151"/>
      <c r="AE630" s="151"/>
      <c r="AF630" s="151"/>
      <c r="AG630" s="151"/>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3">
        <v>1</v>
      </c>
      <c r="B631" s="106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3">
        <v>2</v>
      </c>
      <c r="B632" s="106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3">
        <v>3</v>
      </c>
      <c r="B633" s="106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3">
        <v>4</v>
      </c>
      <c r="B634" s="106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3">
        <v>5</v>
      </c>
      <c r="B635" s="106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3">
        <v>6</v>
      </c>
      <c r="B636" s="106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3">
        <v>7</v>
      </c>
      <c r="B637" s="106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3">
        <v>8</v>
      </c>
      <c r="B638" s="106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3">
        <v>9</v>
      </c>
      <c r="B639" s="106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3">
        <v>10</v>
      </c>
      <c r="B640" s="106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3">
        <v>11</v>
      </c>
      <c r="B641" s="106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3">
        <v>12</v>
      </c>
      <c r="B642" s="106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3">
        <v>13</v>
      </c>
      <c r="B643" s="106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3">
        <v>14</v>
      </c>
      <c r="B644" s="106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3">
        <v>15</v>
      </c>
      <c r="B645" s="106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3">
        <v>16</v>
      </c>
      <c r="B646" s="106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3">
        <v>17</v>
      </c>
      <c r="B647" s="106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3">
        <v>18</v>
      </c>
      <c r="B648" s="106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3">
        <v>19</v>
      </c>
      <c r="B649" s="106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3">
        <v>20</v>
      </c>
      <c r="B650" s="106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3">
        <v>21</v>
      </c>
      <c r="B651" s="106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3">
        <v>22</v>
      </c>
      <c r="B652" s="106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3">
        <v>23</v>
      </c>
      <c r="B653" s="106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3">
        <v>24</v>
      </c>
      <c r="B654" s="106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3">
        <v>25</v>
      </c>
      <c r="B655" s="106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3">
        <v>26</v>
      </c>
      <c r="B656" s="106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3">
        <v>27</v>
      </c>
      <c r="B657" s="106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3">
        <v>28</v>
      </c>
      <c r="B658" s="106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3">
        <v>29</v>
      </c>
      <c r="B659" s="106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3">
        <v>30</v>
      </c>
      <c r="B660" s="106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51"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51" t="s">
        <v>342</v>
      </c>
      <c r="AD663" s="151"/>
      <c r="AE663" s="151"/>
      <c r="AF663" s="151"/>
      <c r="AG663" s="151"/>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3">
        <v>1</v>
      </c>
      <c r="B664" s="106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3">
        <v>2</v>
      </c>
      <c r="B665" s="106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3">
        <v>3</v>
      </c>
      <c r="B666" s="106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3">
        <v>4</v>
      </c>
      <c r="B667" s="106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3">
        <v>5</v>
      </c>
      <c r="B668" s="106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3">
        <v>6</v>
      </c>
      <c r="B669" s="106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3">
        <v>7</v>
      </c>
      <c r="B670" s="106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3">
        <v>8</v>
      </c>
      <c r="B671" s="106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3">
        <v>9</v>
      </c>
      <c r="B672" s="106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3">
        <v>10</v>
      </c>
      <c r="B673" s="106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3">
        <v>11</v>
      </c>
      <c r="B674" s="106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3">
        <v>12</v>
      </c>
      <c r="B675" s="106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3">
        <v>13</v>
      </c>
      <c r="B676" s="106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3">
        <v>14</v>
      </c>
      <c r="B677" s="106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3">
        <v>15</v>
      </c>
      <c r="B678" s="106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3">
        <v>16</v>
      </c>
      <c r="B679" s="106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3">
        <v>17</v>
      </c>
      <c r="B680" s="106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3">
        <v>18</v>
      </c>
      <c r="B681" s="106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3">
        <v>19</v>
      </c>
      <c r="B682" s="106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3">
        <v>20</v>
      </c>
      <c r="B683" s="106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3">
        <v>21</v>
      </c>
      <c r="B684" s="106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3">
        <v>22</v>
      </c>
      <c r="B685" s="106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3">
        <v>23</v>
      </c>
      <c r="B686" s="106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3">
        <v>24</v>
      </c>
      <c r="B687" s="106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3">
        <v>25</v>
      </c>
      <c r="B688" s="106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3">
        <v>26</v>
      </c>
      <c r="B689" s="106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3">
        <v>27</v>
      </c>
      <c r="B690" s="106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3">
        <v>28</v>
      </c>
      <c r="B691" s="106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3">
        <v>29</v>
      </c>
      <c r="B692" s="106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3">
        <v>30</v>
      </c>
      <c r="B693" s="106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51"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51" t="s">
        <v>342</v>
      </c>
      <c r="AD696" s="151"/>
      <c r="AE696" s="151"/>
      <c r="AF696" s="151"/>
      <c r="AG696" s="151"/>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3">
        <v>1</v>
      </c>
      <c r="B697" s="106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3">
        <v>2</v>
      </c>
      <c r="B698" s="106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3">
        <v>3</v>
      </c>
      <c r="B699" s="106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3">
        <v>4</v>
      </c>
      <c r="B700" s="106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3">
        <v>5</v>
      </c>
      <c r="B701" s="106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3">
        <v>6</v>
      </c>
      <c r="B702" s="106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3">
        <v>7</v>
      </c>
      <c r="B703" s="106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3">
        <v>8</v>
      </c>
      <c r="B704" s="106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3">
        <v>9</v>
      </c>
      <c r="B705" s="106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3">
        <v>10</v>
      </c>
      <c r="B706" s="106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3">
        <v>11</v>
      </c>
      <c r="B707" s="106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3">
        <v>12</v>
      </c>
      <c r="B708" s="106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3">
        <v>13</v>
      </c>
      <c r="B709" s="106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3">
        <v>14</v>
      </c>
      <c r="B710" s="106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3">
        <v>15</v>
      </c>
      <c r="B711" s="106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3">
        <v>16</v>
      </c>
      <c r="B712" s="106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3">
        <v>17</v>
      </c>
      <c r="B713" s="106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3">
        <v>18</v>
      </c>
      <c r="B714" s="106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3">
        <v>19</v>
      </c>
      <c r="B715" s="106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3">
        <v>20</v>
      </c>
      <c r="B716" s="106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3">
        <v>21</v>
      </c>
      <c r="B717" s="106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3">
        <v>22</v>
      </c>
      <c r="B718" s="106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3">
        <v>23</v>
      </c>
      <c r="B719" s="106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3">
        <v>24</v>
      </c>
      <c r="B720" s="106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3">
        <v>25</v>
      </c>
      <c r="B721" s="106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3">
        <v>26</v>
      </c>
      <c r="B722" s="106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3">
        <v>27</v>
      </c>
      <c r="B723" s="106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3">
        <v>28</v>
      </c>
      <c r="B724" s="106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3">
        <v>29</v>
      </c>
      <c r="B725" s="106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3">
        <v>30</v>
      </c>
      <c r="B726" s="106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51"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51" t="s">
        <v>342</v>
      </c>
      <c r="AD729" s="151"/>
      <c r="AE729" s="151"/>
      <c r="AF729" s="151"/>
      <c r="AG729" s="151"/>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3">
        <v>1</v>
      </c>
      <c r="B730" s="106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3">
        <v>2</v>
      </c>
      <c r="B731" s="106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3">
        <v>3</v>
      </c>
      <c r="B732" s="106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3">
        <v>4</v>
      </c>
      <c r="B733" s="106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3">
        <v>5</v>
      </c>
      <c r="B734" s="106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3">
        <v>6</v>
      </c>
      <c r="B735" s="106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3">
        <v>7</v>
      </c>
      <c r="B736" s="106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3">
        <v>8</v>
      </c>
      <c r="B737" s="106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3">
        <v>9</v>
      </c>
      <c r="B738" s="106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3">
        <v>10</v>
      </c>
      <c r="B739" s="106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3">
        <v>11</v>
      </c>
      <c r="B740" s="106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3">
        <v>12</v>
      </c>
      <c r="B741" s="106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3">
        <v>13</v>
      </c>
      <c r="B742" s="106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3">
        <v>14</v>
      </c>
      <c r="B743" s="106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3">
        <v>15</v>
      </c>
      <c r="B744" s="106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3">
        <v>16</v>
      </c>
      <c r="B745" s="106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3">
        <v>17</v>
      </c>
      <c r="B746" s="106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3">
        <v>18</v>
      </c>
      <c r="B747" s="106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3">
        <v>19</v>
      </c>
      <c r="B748" s="106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3">
        <v>20</v>
      </c>
      <c r="B749" s="106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3">
        <v>21</v>
      </c>
      <c r="B750" s="106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3">
        <v>22</v>
      </c>
      <c r="B751" s="106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3">
        <v>23</v>
      </c>
      <c r="B752" s="106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3">
        <v>24</v>
      </c>
      <c r="B753" s="106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3">
        <v>25</v>
      </c>
      <c r="B754" s="106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3">
        <v>26</v>
      </c>
      <c r="B755" s="106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3">
        <v>27</v>
      </c>
      <c r="B756" s="106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3">
        <v>28</v>
      </c>
      <c r="B757" s="106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3">
        <v>29</v>
      </c>
      <c r="B758" s="106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3">
        <v>30</v>
      </c>
      <c r="B759" s="106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51"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51" t="s">
        <v>342</v>
      </c>
      <c r="AD762" s="151"/>
      <c r="AE762" s="151"/>
      <c r="AF762" s="151"/>
      <c r="AG762" s="151"/>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3">
        <v>1</v>
      </c>
      <c r="B763" s="106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3">
        <v>2</v>
      </c>
      <c r="B764" s="106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3">
        <v>3</v>
      </c>
      <c r="B765" s="106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3">
        <v>4</v>
      </c>
      <c r="B766" s="106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3">
        <v>5</v>
      </c>
      <c r="B767" s="106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3">
        <v>6</v>
      </c>
      <c r="B768" s="106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3">
        <v>7</v>
      </c>
      <c r="B769" s="106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3">
        <v>8</v>
      </c>
      <c r="B770" s="106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3">
        <v>9</v>
      </c>
      <c r="B771" s="106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3">
        <v>10</v>
      </c>
      <c r="B772" s="106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3">
        <v>11</v>
      </c>
      <c r="B773" s="106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3">
        <v>12</v>
      </c>
      <c r="B774" s="106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3">
        <v>13</v>
      </c>
      <c r="B775" s="106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3">
        <v>14</v>
      </c>
      <c r="B776" s="106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3">
        <v>15</v>
      </c>
      <c r="B777" s="106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3">
        <v>16</v>
      </c>
      <c r="B778" s="106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3">
        <v>17</v>
      </c>
      <c r="B779" s="106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3">
        <v>18</v>
      </c>
      <c r="B780" s="106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3">
        <v>19</v>
      </c>
      <c r="B781" s="106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3">
        <v>20</v>
      </c>
      <c r="B782" s="106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3">
        <v>21</v>
      </c>
      <c r="B783" s="106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3">
        <v>22</v>
      </c>
      <c r="B784" s="106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3">
        <v>23</v>
      </c>
      <c r="B785" s="106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3">
        <v>24</v>
      </c>
      <c r="B786" s="106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3">
        <v>25</v>
      </c>
      <c r="B787" s="106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3">
        <v>26</v>
      </c>
      <c r="B788" s="106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3">
        <v>27</v>
      </c>
      <c r="B789" s="106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3">
        <v>28</v>
      </c>
      <c r="B790" s="106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3">
        <v>29</v>
      </c>
      <c r="B791" s="106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3">
        <v>30</v>
      </c>
      <c r="B792" s="106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51"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51" t="s">
        <v>342</v>
      </c>
      <c r="AD795" s="151"/>
      <c r="AE795" s="151"/>
      <c r="AF795" s="151"/>
      <c r="AG795" s="151"/>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3">
        <v>1</v>
      </c>
      <c r="B796" s="106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3">
        <v>2</v>
      </c>
      <c r="B797" s="106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3">
        <v>3</v>
      </c>
      <c r="B798" s="106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3">
        <v>4</v>
      </c>
      <c r="B799" s="106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3">
        <v>5</v>
      </c>
      <c r="B800" s="106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3">
        <v>6</v>
      </c>
      <c r="B801" s="106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3">
        <v>7</v>
      </c>
      <c r="B802" s="106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3">
        <v>8</v>
      </c>
      <c r="B803" s="106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3">
        <v>9</v>
      </c>
      <c r="B804" s="106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3">
        <v>10</v>
      </c>
      <c r="B805" s="106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3">
        <v>11</v>
      </c>
      <c r="B806" s="106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3">
        <v>12</v>
      </c>
      <c r="B807" s="106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3">
        <v>13</v>
      </c>
      <c r="B808" s="106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3">
        <v>14</v>
      </c>
      <c r="B809" s="106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3">
        <v>15</v>
      </c>
      <c r="B810" s="106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3">
        <v>16</v>
      </c>
      <c r="B811" s="106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3">
        <v>17</v>
      </c>
      <c r="B812" s="106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3">
        <v>18</v>
      </c>
      <c r="B813" s="106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3">
        <v>19</v>
      </c>
      <c r="B814" s="106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3">
        <v>20</v>
      </c>
      <c r="B815" s="106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3">
        <v>21</v>
      </c>
      <c r="B816" s="106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3">
        <v>22</v>
      </c>
      <c r="B817" s="106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3">
        <v>23</v>
      </c>
      <c r="B818" s="106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3">
        <v>24</v>
      </c>
      <c r="B819" s="106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3">
        <v>25</v>
      </c>
      <c r="B820" s="106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3">
        <v>26</v>
      </c>
      <c r="B821" s="106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3">
        <v>27</v>
      </c>
      <c r="B822" s="106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3">
        <v>28</v>
      </c>
      <c r="B823" s="106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3">
        <v>29</v>
      </c>
      <c r="B824" s="106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3">
        <v>30</v>
      </c>
      <c r="B825" s="106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51"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51" t="s">
        <v>342</v>
      </c>
      <c r="AD828" s="151"/>
      <c r="AE828" s="151"/>
      <c r="AF828" s="151"/>
      <c r="AG828" s="151"/>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3">
        <v>1</v>
      </c>
      <c r="B829" s="106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3">
        <v>2</v>
      </c>
      <c r="B830" s="106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3">
        <v>3</v>
      </c>
      <c r="B831" s="106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3">
        <v>4</v>
      </c>
      <c r="B832" s="106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3">
        <v>5</v>
      </c>
      <c r="B833" s="106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3">
        <v>6</v>
      </c>
      <c r="B834" s="106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3">
        <v>7</v>
      </c>
      <c r="B835" s="106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3">
        <v>8</v>
      </c>
      <c r="B836" s="106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3">
        <v>9</v>
      </c>
      <c r="B837" s="106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3">
        <v>10</v>
      </c>
      <c r="B838" s="106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3">
        <v>11</v>
      </c>
      <c r="B839" s="106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3">
        <v>12</v>
      </c>
      <c r="B840" s="106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3">
        <v>13</v>
      </c>
      <c r="B841" s="106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3">
        <v>14</v>
      </c>
      <c r="B842" s="106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3">
        <v>15</v>
      </c>
      <c r="B843" s="106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3">
        <v>16</v>
      </c>
      <c r="B844" s="106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3">
        <v>17</v>
      </c>
      <c r="B845" s="106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3">
        <v>18</v>
      </c>
      <c r="B846" s="106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3">
        <v>19</v>
      </c>
      <c r="B847" s="106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3">
        <v>20</v>
      </c>
      <c r="B848" s="106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3">
        <v>21</v>
      </c>
      <c r="B849" s="106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3">
        <v>22</v>
      </c>
      <c r="B850" s="106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3">
        <v>23</v>
      </c>
      <c r="B851" s="106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3">
        <v>24</v>
      </c>
      <c r="B852" s="106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3">
        <v>25</v>
      </c>
      <c r="B853" s="106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3">
        <v>26</v>
      </c>
      <c r="B854" s="106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3">
        <v>27</v>
      </c>
      <c r="B855" s="106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3">
        <v>28</v>
      </c>
      <c r="B856" s="106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3">
        <v>29</v>
      </c>
      <c r="B857" s="106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3">
        <v>30</v>
      </c>
      <c r="B858" s="106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51"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51" t="s">
        <v>342</v>
      </c>
      <c r="AD861" s="151"/>
      <c r="AE861" s="151"/>
      <c r="AF861" s="151"/>
      <c r="AG861" s="151"/>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3">
        <v>1</v>
      </c>
      <c r="B862" s="106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3">
        <v>2</v>
      </c>
      <c r="B863" s="106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3">
        <v>3</v>
      </c>
      <c r="B864" s="106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3">
        <v>4</v>
      </c>
      <c r="B865" s="106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3">
        <v>5</v>
      </c>
      <c r="B866" s="106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3">
        <v>6</v>
      </c>
      <c r="B867" s="106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3">
        <v>7</v>
      </c>
      <c r="B868" s="106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3">
        <v>8</v>
      </c>
      <c r="B869" s="106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3">
        <v>9</v>
      </c>
      <c r="B870" s="106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3">
        <v>10</v>
      </c>
      <c r="B871" s="106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3">
        <v>11</v>
      </c>
      <c r="B872" s="106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3">
        <v>12</v>
      </c>
      <c r="B873" s="106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3">
        <v>13</v>
      </c>
      <c r="B874" s="106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3">
        <v>14</v>
      </c>
      <c r="B875" s="106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3">
        <v>15</v>
      </c>
      <c r="B876" s="106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3">
        <v>16</v>
      </c>
      <c r="B877" s="106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3">
        <v>17</v>
      </c>
      <c r="B878" s="106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3">
        <v>18</v>
      </c>
      <c r="B879" s="106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3">
        <v>19</v>
      </c>
      <c r="B880" s="106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3">
        <v>20</v>
      </c>
      <c r="B881" s="106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3">
        <v>21</v>
      </c>
      <c r="B882" s="106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3">
        <v>22</v>
      </c>
      <c r="B883" s="106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3">
        <v>23</v>
      </c>
      <c r="B884" s="106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3">
        <v>24</v>
      </c>
      <c r="B885" s="106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3">
        <v>25</v>
      </c>
      <c r="B886" s="106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3">
        <v>26</v>
      </c>
      <c r="B887" s="106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3">
        <v>27</v>
      </c>
      <c r="B888" s="106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3">
        <v>28</v>
      </c>
      <c r="B889" s="106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3">
        <v>29</v>
      </c>
      <c r="B890" s="106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3">
        <v>30</v>
      </c>
      <c r="B891" s="106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51"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51" t="s">
        <v>342</v>
      </c>
      <c r="AD894" s="151"/>
      <c r="AE894" s="151"/>
      <c r="AF894" s="151"/>
      <c r="AG894" s="151"/>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3">
        <v>1</v>
      </c>
      <c r="B895" s="106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3">
        <v>2</v>
      </c>
      <c r="B896" s="106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3">
        <v>3</v>
      </c>
      <c r="B897" s="106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3">
        <v>4</v>
      </c>
      <c r="B898" s="106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3">
        <v>5</v>
      </c>
      <c r="B899" s="106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3">
        <v>6</v>
      </c>
      <c r="B900" s="106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3">
        <v>7</v>
      </c>
      <c r="B901" s="106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3">
        <v>8</v>
      </c>
      <c r="B902" s="106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3">
        <v>9</v>
      </c>
      <c r="B903" s="106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3">
        <v>10</v>
      </c>
      <c r="B904" s="106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3">
        <v>11</v>
      </c>
      <c r="B905" s="106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3">
        <v>12</v>
      </c>
      <c r="B906" s="106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3">
        <v>13</v>
      </c>
      <c r="B907" s="106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3">
        <v>14</v>
      </c>
      <c r="B908" s="106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3">
        <v>15</v>
      </c>
      <c r="B909" s="106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3">
        <v>16</v>
      </c>
      <c r="B910" s="106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3">
        <v>17</v>
      </c>
      <c r="B911" s="106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3">
        <v>18</v>
      </c>
      <c r="B912" s="106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3">
        <v>19</v>
      </c>
      <c r="B913" s="106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3">
        <v>20</v>
      </c>
      <c r="B914" s="106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3">
        <v>21</v>
      </c>
      <c r="B915" s="106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3">
        <v>22</v>
      </c>
      <c r="B916" s="106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3">
        <v>23</v>
      </c>
      <c r="B917" s="106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3">
        <v>24</v>
      </c>
      <c r="B918" s="106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3">
        <v>25</v>
      </c>
      <c r="B919" s="106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3">
        <v>26</v>
      </c>
      <c r="B920" s="106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3">
        <v>27</v>
      </c>
      <c r="B921" s="106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3">
        <v>28</v>
      </c>
      <c r="B922" s="106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3">
        <v>29</v>
      </c>
      <c r="B923" s="106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3">
        <v>30</v>
      </c>
      <c r="B924" s="106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51"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51" t="s">
        <v>342</v>
      </c>
      <c r="AD927" s="151"/>
      <c r="AE927" s="151"/>
      <c r="AF927" s="151"/>
      <c r="AG927" s="151"/>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3">
        <v>1</v>
      </c>
      <c r="B928" s="106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3">
        <v>2</v>
      </c>
      <c r="B929" s="106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3">
        <v>3</v>
      </c>
      <c r="B930" s="106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3">
        <v>4</v>
      </c>
      <c r="B931" s="106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3">
        <v>5</v>
      </c>
      <c r="B932" s="106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3">
        <v>6</v>
      </c>
      <c r="B933" s="106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3">
        <v>7</v>
      </c>
      <c r="B934" s="106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3">
        <v>8</v>
      </c>
      <c r="B935" s="106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3">
        <v>9</v>
      </c>
      <c r="B936" s="106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3">
        <v>10</v>
      </c>
      <c r="B937" s="106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3">
        <v>11</v>
      </c>
      <c r="B938" s="106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3">
        <v>12</v>
      </c>
      <c r="B939" s="106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3">
        <v>13</v>
      </c>
      <c r="B940" s="106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3">
        <v>14</v>
      </c>
      <c r="B941" s="106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3">
        <v>15</v>
      </c>
      <c r="B942" s="106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3">
        <v>16</v>
      </c>
      <c r="B943" s="106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3">
        <v>17</v>
      </c>
      <c r="B944" s="106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3">
        <v>18</v>
      </c>
      <c r="B945" s="106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3">
        <v>19</v>
      </c>
      <c r="B946" s="106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3">
        <v>20</v>
      </c>
      <c r="B947" s="106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3">
        <v>21</v>
      </c>
      <c r="B948" s="106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3">
        <v>22</v>
      </c>
      <c r="B949" s="106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3">
        <v>23</v>
      </c>
      <c r="B950" s="106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3">
        <v>24</v>
      </c>
      <c r="B951" s="106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3">
        <v>25</v>
      </c>
      <c r="B952" s="106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3">
        <v>26</v>
      </c>
      <c r="B953" s="106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3">
        <v>27</v>
      </c>
      <c r="B954" s="106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3">
        <v>28</v>
      </c>
      <c r="B955" s="106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3">
        <v>29</v>
      </c>
      <c r="B956" s="106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3">
        <v>30</v>
      </c>
      <c r="B957" s="106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51"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51" t="s">
        <v>342</v>
      </c>
      <c r="AD960" s="151"/>
      <c r="AE960" s="151"/>
      <c r="AF960" s="151"/>
      <c r="AG960" s="151"/>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3">
        <v>1</v>
      </c>
      <c r="B961" s="106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3">
        <v>2</v>
      </c>
      <c r="B962" s="106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3">
        <v>3</v>
      </c>
      <c r="B963" s="106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3">
        <v>4</v>
      </c>
      <c r="B964" s="106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3">
        <v>5</v>
      </c>
      <c r="B965" s="106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3">
        <v>6</v>
      </c>
      <c r="B966" s="106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3">
        <v>7</v>
      </c>
      <c r="B967" s="106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3">
        <v>8</v>
      </c>
      <c r="B968" s="106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3">
        <v>9</v>
      </c>
      <c r="B969" s="106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3">
        <v>10</v>
      </c>
      <c r="B970" s="106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3">
        <v>11</v>
      </c>
      <c r="B971" s="106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3">
        <v>12</v>
      </c>
      <c r="B972" s="106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3">
        <v>13</v>
      </c>
      <c r="B973" s="106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3">
        <v>14</v>
      </c>
      <c r="B974" s="106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3">
        <v>15</v>
      </c>
      <c r="B975" s="106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3">
        <v>16</v>
      </c>
      <c r="B976" s="106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3">
        <v>17</v>
      </c>
      <c r="B977" s="106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3">
        <v>18</v>
      </c>
      <c r="B978" s="106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3">
        <v>19</v>
      </c>
      <c r="B979" s="106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3">
        <v>20</v>
      </c>
      <c r="B980" s="106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3">
        <v>21</v>
      </c>
      <c r="B981" s="106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3">
        <v>22</v>
      </c>
      <c r="B982" s="106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3">
        <v>23</v>
      </c>
      <c r="B983" s="106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3">
        <v>24</v>
      </c>
      <c r="B984" s="106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3">
        <v>25</v>
      </c>
      <c r="B985" s="106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3">
        <v>26</v>
      </c>
      <c r="B986" s="106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3">
        <v>27</v>
      </c>
      <c r="B987" s="106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3">
        <v>28</v>
      </c>
      <c r="B988" s="106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3">
        <v>29</v>
      </c>
      <c r="B989" s="106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3">
        <v>30</v>
      </c>
      <c r="B990" s="106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51"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51" t="s">
        <v>342</v>
      </c>
      <c r="AD993" s="151"/>
      <c r="AE993" s="151"/>
      <c r="AF993" s="151"/>
      <c r="AG993" s="151"/>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3">
        <v>1</v>
      </c>
      <c r="B994" s="106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3">
        <v>2</v>
      </c>
      <c r="B995" s="106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3">
        <v>3</v>
      </c>
      <c r="B996" s="106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3">
        <v>4</v>
      </c>
      <c r="B997" s="106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3">
        <v>5</v>
      </c>
      <c r="B998" s="106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3">
        <v>6</v>
      </c>
      <c r="B999" s="106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3">
        <v>7</v>
      </c>
      <c r="B1000" s="106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3">
        <v>8</v>
      </c>
      <c r="B1001" s="106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3">
        <v>9</v>
      </c>
      <c r="B1002" s="106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3">
        <v>10</v>
      </c>
      <c r="B1003" s="106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3">
        <v>11</v>
      </c>
      <c r="B1004" s="106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3">
        <v>12</v>
      </c>
      <c r="B1005" s="106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3">
        <v>13</v>
      </c>
      <c r="B1006" s="106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3">
        <v>14</v>
      </c>
      <c r="B1007" s="106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3">
        <v>15</v>
      </c>
      <c r="B1008" s="106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3">
        <v>16</v>
      </c>
      <c r="B1009" s="106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3">
        <v>17</v>
      </c>
      <c r="B1010" s="106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3">
        <v>18</v>
      </c>
      <c r="B1011" s="106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3">
        <v>19</v>
      </c>
      <c r="B1012" s="106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3">
        <v>20</v>
      </c>
      <c r="B1013" s="106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3">
        <v>21</v>
      </c>
      <c r="B1014" s="106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3">
        <v>22</v>
      </c>
      <c r="B1015" s="106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3">
        <v>23</v>
      </c>
      <c r="B1016" s="106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3">
        <v>24</v>
      </c>
      <c r="B1017" s="106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3">
        <v>25</v>
      </c>
      <c r="B1018" s="106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3">
        <v>26</v>
      </c>
      <c r="B1019" s="106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3">
        <v>27</v>
      </c>
      <c r="B1020" s="106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3">
        <v>28</v>
      </c>
      <c r="B1021" s="106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3">
        <v>29</v>
      </c>
      <c r="B1022" s="106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3">
        <v>30</v>
      </c>
      <c r="B1023" s="106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51"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51" t="s">
        <v>342</v>
      </c>
      <c r="AD1026" s="151"/>
      <c r="AE1026" s="151"/>
      <c r="AF1026" s="151"/>
      <c r="AG1026" s="151"/>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3">
        <v>1</v>
      </c>
      <c r="B1027" s="106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3">
        <v>2</v>
      </c>
      <c r="B1028" s="106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3">
        <v>3</v>
      </c>
      <c r="B1029" s="106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3">
        <v>4</v>
      </c>
      <c r="B1030" s="106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3">
        <v>5</v>
      </c>
      <c r="B1031" s="106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3">
        <v>6</v>
      </c>
      <c r="B1032" s="106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3">
        <v>7</v>
      </c>
      <c r="B1033" s="106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3">
        <v>8</v>
      </c>
      <c r="B1034" s="106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3">
        <v>9</v>
      </c>
      <c r="B1035" s="106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3">
        <v>10</v>
      </c>
      <c r="B1036" s="106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3">
        <v>11</v>
      </c>
      <c r="B1037" s="106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3">
        <v>12</v>
      </c>
      <c r="B1038" s="106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3">
        <v>13</v>
      </c>
      <c r="B1039" s="106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3">
        <v>14</v>
      </c>
      <c r="B1040" s="106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3">
        <v>15</v>
      </c>
      <c r="B1041" s="106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3">
        <v>16</v>
      </c>
      <c r="B1042" s="106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3">
        <v>17</v>
      </c>
      <c r="B1043" s="106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3">
        <v>18</v>
      </c>
      <c r="B1044" s="106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3">
        <v>19</v>
      </c>
      <c r="B1045" s="106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3">
        <v>20</v>
      </c>
      <c r="B1046" s="106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3">
        <v>21</v>
      </c>
      <c r="B1047" s="106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3">
        <v>22</v>
      </c>
      <c r="B1048" s="106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3">
        <v>23</v>
      </c>
      <c r="B1049" s="106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3">
        <v>24</v>
      </c>
      <c r="B1050" s="106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3">
        <v>25</v>
      </c>
      <c r="B1051" s="106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3">
        <v>26</v>
      </c>
      <c r="B1052" s="106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3">
        <v>27</v>
      </c>
      <c r="B1053" s="106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3">
        <v>28</v>
      </c>
      <c r="B1054" s="106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3">
        <v>29</v>
      </c>
      <c r="B1055" s="106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3">
        <v>30</v>
      </c>
      <c r="B1056" s="106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51"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51" t="s">
        <v>342</v>
      </c>
      <c r="AD1059" s="151"/>
      <c r="AE1059" s="151"/>
      <c r="AF1059" s="151"/>
      <c r="AG1059" s="151"/>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3">
        <v>1</v>
      </c>
      <c r="B1060" s="106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3">
        <v>2</v>
      </c>
      <c r="B1061" s="106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3">
        <v>3</v>
      </c>
      <c r="B1062" s="106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3">
        <v>4</v>
      </c>
      <c r="B1063" s="106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3">
        <v>5</v>
      </c>
      <c r="B1064" s="106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3">
        <v>6</v>
      </c>
      <c r="B1065" s="106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3">
        <v>7</v>
      </c>
      <c r="B1066" s="106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3">
        <v>8</v>
      </c>
      <c r="B1067" s="106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3">
        <v>9</v>
      </c>
      <c r="B1068" s="106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3">
        <v>10</v>
      </c>
      <c r="B1069" s="106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3">
        <v>11</v>
      </c>
      <c r="B1070" s="106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3">
        <v>12</v>
      </c>
      <c r="B1071" s="106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3">
        <v>13</v>
      </c>
      <c r="B1072" s="106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3">
        <v>14</v>
      </c>
      <c r="B1073" s="106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3">
        <v>15</v>
      </c>
      <c r="B1074" s="106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3">
        <v>16</v>
      </c>
      <c r="B1075" s="106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3">
        <v>17</v>
      </c>
      <c r="B1076" s="106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3">
        <v>18</v>
      </c>
      <c r="B1077" s="106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3">
        <v>19</v>
      </c>
      <c r="B1078" s="106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3">
        <v>20</v>
      </c>
      <c r="B1079" s="106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3">
        <v>21</v>
      </c>
      <c r="B1080" s="106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3">
        <v>22</v>
      </c>
      <c r="B1081" s="106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3">
        <v>23</v>
      </c>
      <c r="B1082" s="106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3">
        <v>24</v>
      </c>
      <c r="B1083" s="106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3">
        <v>25</v>
      </c>
      <c r="B1084" s="106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3">
        <v>26</v>
      </c>
      <c r="B1085" s="106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3">
        <v>27</v>
      </c>
      <c r="B1086" s="106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3">
        <v>28</v>
      </c>
      <c r="B1087" s="106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3">
        <v>29</v>
      </c>
      <c r="B1088" s="106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3">
        <v>30</v>
      </c>
      <c r="B1089" s="106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51"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51" t="s">
        <v>342</v>
      </c>
      <c r="AD1092" s="151"/>
      <c r="AE1092" s="151"/>
      <c r="AF1092" s="151"/>
      <c r="AG1092" s="151"/>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3">
        <v>1</v>
      </c>
      <c r="B1093" s="106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3">
        <v>2</v>
      </c>
      <c r="B1094" s="106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3">
        <v>3</v>
      </c>
      <c r="B1095" s="106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3">
        <v>4</v>
      </c>
      <c r="B1096" s="106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3">
        <v>5</v>
      </c>
      <c r="B1097" s="106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3">
        <v>6</v>
      </c>
      <c r="B1098" s="106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3">
        <v>7</v>
      </c>
      <c r="B1099" s="106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3">
        <v>8</v>
      </c>
      <c r="B1100" s="106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3">
        <v>9</v>
      </c>
      <c r="B1101" s="106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3">
        <v>10</v>
      </c>
      <c r="B1102" s="106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3">
        <v>11</v>
      </c>
      <c r="B1103" s="106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3">
        <v>12</v>
      </c>
      <c r="B1104" s="106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3">
        <v>13</v>
      </c>
      <c r="B1105" s="106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3">
        <v>14</v>
      </c>
      <c r="B1106" s="106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3">
        <v>15</v>
      </c>
      <c r="B1107" s="106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3">
        <v>16</v>
      </c>
      <c r="B1108" s="106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3">
        <v>17</v>
      </c>
      <c r="B1109" s="106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3">
        <v>18</v>
      </c>
      <c r="B1110" s="106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3">
        <v>19</v>
      </c>
      <c r="B1111" s="106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3">
        <v>20</v>
      </c>
      <c r="B1112" s="106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3">
        <v>21</v>
      </c>
      <c r="B1113" s="106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3">
        <v>22</v>
      </c>
      <c r="B1114" s="106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3">
        <v>23</v>
      </c>
      <c r="B1115" s="106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3">
        <v>24</v>
      </c>
      <c r="B1116" s="106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3">
        <v>25</v>
      </c>
      <c r="B1117" s="106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3">
        <v>26</v>
      </c>
      <c r="B1118" s="106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3">
        <v>27</v>
      </c>
      <c r="B1119" s="106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3">
        <v>28</v>
      </c>
      <c r="B1120" s="106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3">
        <v>29</v>
      </c>
      <c r="B1121" s="106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3">
        <v>30</v>
      </c>
      <c r="B1122" s="106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51"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51" t="s">
        <v>342</v>
      </c>
      <c r="AD1125" s="151"/>
      <c r="AE1125" s="151"/>
      <c r="AF1125" s="151"/>
      <c r="AG1125" s="151"/>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3">
        <v>1</v>
      </c>
      <c r="B1126" s="106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3">
        <v>2</v>
      </c>
      <c r="B1127" s="106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3">
        <v>3</v>
      </c>
      <c r="B1128" s="106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3">
        <v>4</v>
      </c>
      <c r="B1129" s="106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3">
        <v>5</v>
      </c>
      <c r="B1130" s="106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3">
        <v>6</v>
      </c>
      <c r="B1131" s="106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3">
        <v>7</v>
      </c>
      <c r="B1132" s="106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3">
        <v>8</v>
      </c>
      <c r="B1133" s="106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3">
        <v>9</v>
      </c>
      <c r="B1134" s="106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3">
        <v>10</v>
      </c>
      <c r="B1135" s="106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3">
        <v>11</v>
      </c>
      <c r="B1136" s="106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3">
        <v>12</v>
      </c>
      <c r="B1137" s="106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3">
        <v>13</v>
      </c>
      <c r="B1138" s="106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3">
        <v>14</v>
      </c>
      <c r="B1139" s="106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3">
        <v>15</v>
      </c>
      <c r="B1140" s="106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3">
        <v>16</v>
      </c>
      <c r="B1141" s="106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3">
        <v>17</v>
      </c>
      <c r="B1142" s="106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3">
        <v>18</v>
      </c>
      <c r="B1143" s="106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3">
        <v>19</v>
      </c>
      <c r="B1144" s="106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3">
        <v>20</v>
      </c>
      <c r="B1145" s="106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3">
        <v>21</v>
      </c>
      <c r="B1146" s="106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3">
        <v>22</v>
      </c>
      <c r="B1147" s="106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3">
        <v>23</v>
      </c>
      <c r="B1148" s="106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3">
        <v>24</v>
      </c>
      <c r="B1149" s="106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3">
        <v>25</v>
      </c>
      <c r="B1150" s="106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3">
        <v>26</v>
      </c>
      <c r="B1151" s="106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3">
        <v>27</v>
      </c>
      <c r="B1152" s="106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3">
        <v>28</v>
      </c>
      <c r="B1153" s="106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3">
        <v>29</v>
      </c>
      <c r="B1154" s="106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3">
        <v>30</v>
      </c>
      <c r="B1155" s="106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51"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51" t="s">
        <v>342</v>
      </c>
      <c r="AD1158" s="151"/>
      <c r="AE1158" s="151"/>
      <c r="AF1158" s="151"/>
      <c r="AG1158" s="151"/>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3">
        <v>1</v>
      </c>
      <c r="B1159" s="106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3">
        <v>2</v>
      </c>
      <c r="B1160" s="106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3">
        <v>3</v>
      </c>
      <c r="B1161" s="106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3">
        <v>4</v>
      </c>
      <c r="B1162" s="106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3">
        <v>5</v>
      </c>
      <c r="B1163" s="106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3">
        <v>6</v>
      </c>
      <c r="B1164" s="106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3">
        <v>7</v>
      </c>
      <c r="B1165" s="106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3">
        <v>8</v>
      </c>
      <c r="B1166" s="106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3">
        <v>9</v>
      </c>
      <c r="B1167" s="106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3">
        <v>10</v>
      </c>
      <c r="B1168" s="106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3">
        <v>11</v>
      </c>
      <c r="B1169" s="106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3">
        <v>12</v>
      </c>
      <c r="B1170" s="106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3">
        <v>13</v>
      </c>
      <c r="B1171" s="106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3">
        <v>14</v>
      </c>
      <c r="B1172" s="106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3">
        <v>15</v>
      </c>
      <c r="B1173" s="106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3">
        <v>16</v>
      </c>
      <c r="B1174" s="106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3">
        <v>17</v>
      </c>
      <c r="B1175" s="106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3">
        <v>18</v>
      </c>
      <c r="B1176" s="106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3">
        <v>19</v>
      </c>
      <c r="B1177" s="106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3">
        <v>20</v>
      </c>
      <c r="B1178" s="106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3">
        <v>21</v>
      </c>
      <c r="B1179" s="106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3">
        <v>22</v>
      </c>
      <c r="B1180" s="106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3">
        <v>23</v>
      </c>
      <c r="B1181" s="106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3">
        <v>24</v>
      </c>
      <c r="B1182" s="106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3">
        <v>25</v>
      </c>
      <c r="B1183" s="106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3">
        <v>26</v>
      </c>
      <c r="B1184" s="106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3">
        <v>27</v>
      </c>
      <c r="B1185" s="106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3">
        <v>28</v>
      </c>
      <c r="B1186" s="106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3">
        <v>29</v>
      </c>
      <c r="B1187" s="106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3">
        <v>30</v>
      </c>
      <c r="B1188" s="106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51"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51" t="s">
        <v>342</v>
      </c>
      <c r="AD1191" s="151"/>
      <c r="AE1191" s="151"/>
      <c r="AF1191" s="151"/>
      <c r="AG1191" s="151"/>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3">
        <v>1</v>
      </c>
      <c r="B1192" s="106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3">
        <v>2</v>
      </c>
      <c r="B1193" s="106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3">
        <v>3</v>
      </c>
      <c r="B1194" s="106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3">
        <v>4</v>
      </c>
      <c r="B1195" s="106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3">
        <v>5</v>
      </c>
      <c r="B1196" s="106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3">
        <v>6</v>
      </c>
      <c r="B1197" s="106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3">
        <v>7</v>
      </c>
      <c r="B1198" s="106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3">
        <v>8</v>
      </c>
      <c r="B1199" s="106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3">
        <v>9</v>
      </c>
      <c r="B1200" s="106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3">
        <v>10</v>
      </c>
      <c r="B1201" s="106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3">
        <v>11</v>
      </c>
      <c r="B1202" s="106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3">
        <v>12</v>
      </c>
      <c r="B1203" s="106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3">
        <v>13</v>
      </c>
      <c r="B1204" s="106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3">
        <v>14</v>
      </c>
      <c r="B1205" s="106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3">
        <v>15</v>
      </c>
      <c r="B1206" s="106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3">
        <v>16</v>
      </c>
      <c r="B1207" s="106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3">
        <v>17</v>
      </c>
      <c r="B1208" s="106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3">
        <v>18</v>
      </c>
      <c r="B1209" s="106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3">
        <v>19</v>
      </c>
      <c r="B1210" s="106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3">
        <v>20</v>
      </c>
      <c r="B1211" s="106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3">
        <v>21</v>
      </c>
      <c r="B1212" s="106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3">
        <v>22</v>
      </c>
      <c r="B1213" s="106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3">
        <v>23</v>
      </c>
      <c r="B1214" s="106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3">
        <v>24</v>
      </c>
      <c r="B1215" s="106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3">
        <v>25</v>
      </c>
      <c r="B1216" s="106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3">
        <v>26</v>
      </c>
      <c r="B1217" s="106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3">
        <v>27</v>
      </c>
      <c r="B1218" s="106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3">
        <v>28</v>
      </c>
      <c r="B1219" s="106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3">
        <v>29</v>
      </c>
      <c r="B1220" s="106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3">
        <v>30</v>
      </c>
      <c r="B1221" s="106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51"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51" t="s">
        <v>342</v>
      </c>
      <c r="AD1224" s="151"/>
      <c r="AE1224" s="151"/>
      <c r="AF1224" s="151"/>
      <c r="AG1224" s="151"/>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3">
        <v>1</v>
      </c>
      <c r="B1225" s="106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3">
        <v>2</v>
      </c>
      <c r="B1226" s="106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3">
        <v>3</v>
      </c>
      <c r="B1227" s="106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3">
        <v>4</v>
      </c>
      <c r="B1228" s="106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3">
        <v>5</v>
      </c>
      <c r="B1229" s="106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3">
        <v>6</v>
      </c>
      <c r="B1230" s="106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3">
        <v>7</v>
      </c>
      <c r="B1231" s="106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3">
        <v>8</v>
      </c>
      <c r="B1232" s="106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3">
        <v>9</v>
      </c>
      <c r="B1233" s="106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3">
        <v>10</v>
      </c>
      <c r="B1234" s="106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3">
        <v>11</v>
      </c>
      <c r="B1235" s="106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3">
        <v>12</v>
      </c>
      <c r="B1236" s="106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3">
        <v>13</v>
      </c>
      <c r="B1237" s="106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3">
        <v>14</v>
      </c>
      <c r="B1238" s="106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3">
        <v>15</v>
      </c>
      <c r="B1239" s="106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3">
        <v>16</v>
      </c>
      <c r="B1240" s="106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3">
        <v>17</v>
      </c>
      <c r="B1241" s="106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3">
        <v>18</v>
      </c>
      <c r="B1242" s="106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3">
        <v>19</v>
      </c>
      <c r="B1243" s="106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3">
        <v>20</v>
      </c>
      <c r="B1244" s="106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3">
        <v>21</v>
      </c>
      <c r="B1245" s="106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3">
        <v>22</v>
      </c>
      <c r="B1246" s="106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3">
        <v>23</v>
      </c>
      <c r="B1247" s="106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3">
        <v>24</v>
      </c>
      <c r="B1248" s="106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3">
        <v>25</v>
      </c>
      <c r="B1249" s="106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3">
        <v>26</v>
      </c>
      <c r="B1250" s="106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3">
        <v>27</v>
      </c>
      <c r="B1251" s="106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3">
        <v>28</v>
      </c>
      <c r="B1252" s="106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3">
        <v>29</v>
      </c>
      <c r="B1253" s="106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3">
        <v>30</v>
      </c>
      <c r="B1254" s="106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51"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51" t="s">
        <v>342</v>
      </c>
      <c r="AD1257" s="151"/>
      <c r="AE1257" s="151"/>
      <c r="AF1257" s="151"/>
      <c r="AG1257" s="151"/>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3">
        <v>1</v>
      </c>
      <c r="B1258" s="106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3">
        <v>2</v>
      </c>
      <c r="B1259" s="106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3">
        <v>3</v>
      </c>
      <c r="B1260" s="106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3">
        <v>4</v>
      </c>
      <c r="B1261" s="106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3">
        <v>5</v>
      </c>
      <c r="B1262" s="106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3">
        <v>6</v>
      </c>
      <c r="B1263" s="106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3">
        <v>7</v>
      </c>
      <c r="B1264" s="106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3">
        <v>8</v>
      </c>
      <c r="B1265" s="106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3">
        <v>9</v>
      </c>
      <c r="B1266" s="106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3">
        <v>10</v>
      </c>
      <c r="B1267" s="106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3">
        <v>11</v>
      </c>
      <c r="B1268" s="106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3">
        <v>12</v>
      </c>
      <c r="B1269" s="106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3">
        <v>13</v>
      </c>
      <c r="B1270" s="106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3">
        <v>14</v>
      </c>
      <c r="B1271" s="106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3">
        <v>15</v>
      </c>
      <c r="B1272" s="106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3">
        <v>16</v>
      </c>
      <c r="B1273" s="106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3">
        <v>17</v>
      </c>
      <c r="B1274" s="106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3">
        <v>18</v>
      </c>
      <c r="B1275" s="106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3">
        <v>19</v>
      </c>
      <c r="B1276" s="106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3">
        <v>20</v>
      </c>
      <c r="B1277" s="106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3">
        <v>21</v>
      </c>
      <c r="B1278" s="106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3">
        <v>22</v>
      </c>
      <c r="B1279" s="106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3">
        <v>23</v>
      </c>
      <c r="B1280" s="106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3">
        <v>24</v>
      </c>
      <c r="B1281" s="106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3">
        <v>25</v>
      </c>
      <c r="B1282" s="106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3">
        <v>26</v>
      </c>
      <c r="B1283" s="106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3">
        <v>27</v>
      </c>
      <c r="B1284" s="106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3">
        <v>28</v>
      </c>
      <c r="B1285" s="106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3">
        <v>29</v>
      </c>
      <c r="B1286" s="106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3">
        <v>30</v>
      </c>
      <c r="B1287" s="106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51"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51" t="s">
        <v>342</v>
      </c>
      <c r="AD1290" s="151"/>
      <c r="AE1290" s="151"/>
      <c r="AF1290" s="151"/>
      <c r="AG1290" s="151"/>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3">
        <v>1</v>
      </c>
      <c r="B1291" s="106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3">
        <v>2</v>
      </c>
      <c r="B1292" s="106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3">
        <v>3</v>
      </c>
      <c r="B1293" s="106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3">
        <v>4</v>
      </c>
      <c r="B1294" s="106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3">
        <v>5</v>
      </c>
      <c r="B1295" s="106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3">
        <v>6</v>
      </c>
      <c r="B1296" s="106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3">
        <v>7</v>
      </c>
      <c r="B1297" s="106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3">
        <v>8</v>
      </c>
      <c r="B1298" s="106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3">
        <v>9</v>
      </c>
      <c r="B1299" s="106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3">
        <v>10</v>
      </c>
      <c r="B1300" s="106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3">
        <v>11</v>
      </c>
      <c r="B1301" s="106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3">
        <v>12</v>
      </c>
      <c r="B1302" s="106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3">
        <v>13</v>
      </c>
      <c r="B1303" s="106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3">
        <v>14</v>
      </c>
      <c r="B1304" s="106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3">
        <v>15</v>
      </c>
      <c r="B1305" s="106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3">
        <v>16</v>
      </c>
      <c r="B1306" s="106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3">
        <v>17</v>
      </c>
      <c r="B1307" s="106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3">
        <v>18</v>
      </c>
      <c r="B1308" s="106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3">
        <v>19</v>
      </c>
      <c r="B1309" s="106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3">
        <v>20</v>
      </c>
      <c r="B1310" s="106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3">
        <v>21</v>
      </c>
      <c r="B1311" s="106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3">
        <v>22</v>
      </c>
      <c r="B1312" s="106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3">
        <v>23</v>
      </c>
      <c r="B1313" s="106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3">
        <v>24</v>
      </c>
      <c r="B1314" s="106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3">
        <v>25</v>
      </c>
      <c r="B1315" s="106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3">
        <v>26</v>
      </c>
      <c r="B1316" s="106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3">
        <v>27</v>
      </c>
      <c r="B1317" s="106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3">
        <v>28</v>
      </c>
      <c r="B1318" s="106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3">
        <v>29</v>
      </c>
      <c r="B1319" s="106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3">
        <v>30</v>
      </c>
      <c r="B1320" s="106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2020-09-17T07:13:57Z</cp:lastPrinted>
  <dcterms:created xsi:type="dcterms:W3CDTF">2012-03-13T00:50:25Z</dcterms:created>
  <dcterms:modified xsi:type="dcterms:W3CDTF">2020-10-02T17:11:00Z</dcterms:modified>
</cp:coreProperties>
</file>