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200_職業安定局　首席職業指導官室\職業紹介第二係\08　政策評価関係\02　行政事業レビュー\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<sst xmlns="http://schemas.openxmlformats.org/spreadsheetml/2006/main" count="2985" uniqueCount="678">
  <si>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</si>
  <si>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</si>
  <si>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</si>
  <si>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</si>
  <si>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</si>
  <si>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</si>
  <si>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</si>
  <si>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</si>
  <si>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</si>
  <si>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</si>
  <si>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</si>
  <si>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</si>
  <si>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</si>
  <si>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</si>
  <si>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</si>
  <si>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</si>
  <si>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</si>
  <si>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</si>
  <si>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</si>
  <si>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</si>
  <si>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</si>
  <si>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</si>
  <si>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</si>
  <si>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</si>
  <si>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</si>
  <si>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</si>
  <si>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</si>
  <si>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</si>
  <si>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</si>
  <si>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</si>
  <si>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</si>
  <si>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</si>
  <si>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</si>
  <si>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</si>
  <si>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</si>
  <si>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</si>
  <si>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</si>
  <si>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</si>
  <si>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</si>
  <si>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</si>
  <si>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</si>
  <si>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</si>
  <si>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</si>
  <si>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</si>
  <si>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</si>
  <si>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</si>
  <si>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</si>
  <si>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</si>
  <si>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</si>
  <si>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</si>
  <si>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</si>
  <si>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</si>
  <si>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</si>
  <si>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</si>
  <si>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</si>
  <si>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</si>
  <si>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</si>
  <si>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</si>
  <si>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</si>
  <si>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</si>
  <si>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</si>
  <si>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</si>
  <si>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</si>
  <si>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</si>
  <si>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</si>
  <si>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</si>
  <si>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</si>
  <si>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</si>
  <si>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</si>
  <si>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</si>
  <si>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</si>
  <si>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</si>
  <si>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</si>
  <si>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</si>
  <si>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</si>
  <si>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</si>
  <si>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</si>
  <si>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</si>
  <si>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</si>
  <si>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</si>
  <si>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</si>
  <si>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</si>
  <si>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</si>
  <si>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</si>
  <si>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</si>
  <si>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</si>
  <si>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</si>
  <si>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</si>
  <si>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</si>
  <si>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</si>
  <si>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</si>
  <si>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</si>
  <si>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</si>
  <si>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</si>
  <si>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</si>
  <si>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</si>
  <si>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</si>
  <si>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</si>
  <si>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</si>
  <si>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</si>
  <si>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</si>
  <si>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</si>
  <si>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</si>
  <si>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</si>
  <si>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</si>
  <si>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</si>
  <si>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</si>
  <si>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</si>
  <si>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</si>
  <si>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</si>
  <si>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</si>
  <si>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</si>
  <si>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</si>
  <si>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</si>
  <si>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</si>
  <si>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</si>
  <si>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</si>
  <si>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</si>
  <si>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</si>
  <si>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</si>
  <si>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</si>
  <si>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</si>
  <si>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</si>
  <si>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</si>
  <si>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</si>
  <si>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</si>
  <si>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</si>
  <si>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</si>
  <si>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</si>
  <si>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</si>
  <si>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</si>
  <si>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</si>
  <si>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</si>
  <si>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</si>
  <si>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</si>
  <si>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</si>
  <si>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</si>
  <si>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</si>
  <si>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</si>
  <si>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</si>
  <si>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</si>
  <si>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</si>
  <si>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</si>
  <si>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</si>
  <si>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</si>
  <si>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</si>
  <si>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</si>
  <si>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</si>
  <si>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</si>
  <si>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</si>
  <si>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</si>
  <si>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</si>
  <si>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</si>
  <si>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</si>
  <si>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</si>
  <si>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</si>
  <si>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</si>
  <si>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</si>
  <si>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</si>
  <si>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</si>
  <si>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</si>
  <si>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</si>
  <si>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</si>
  <si>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</si>
  <si>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</si>
  <si>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</si>
  <si>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</si>
  <si>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</si>
  <si>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</si>
  <si>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</si>
  <si>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</si>
  <si>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</si>
  <si>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</si>
  <si>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</si>
  <si>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</si>
  <si>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</si>
  <si>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</si>
  <si>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</si>
  <si>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</si>
  <si>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</si>
  <si>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</si>
  <si>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</si>
  <si>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</si>
  <si>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</si>
  <si>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</si>
  <si>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</si>
  <si>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</si>
  <si>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</si>
  <si>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</si>
  <si>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</si>
  <si>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</si>
  <si>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</si>
  <si>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</si>
  <si>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</si>
  <si>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</si>
  <si>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</si>
  <si>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</si>
  <si>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</si>
  <si>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</si>
  <si>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</si>
  <si>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</si>
  <si>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</si>
  <si>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</si>
  <si>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</si>
  <si>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</si>
  <si>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</si>
  <si>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</si>
  <si>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</si>
  <si>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</si>
  <si>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</si>
  <si>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</si>
  <si>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</si>
  <si>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</si>
  <si>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</si>
  <si>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</si>
  <si>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</si>
  <si>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</si>
  <si>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</si>
  <si>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</si>
  <si>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</si>
  <si>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</si>
  <si>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</si>
  <si>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</si>
  <si>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</si>
  <si>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</si>
  <si>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</si>
  <si>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</si>
  <si>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</si>
  <si>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</si>
  <si>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</si>
  <si>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</si>
  <si>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</si>
  <si>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</si>
  <si>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</si>
  <si>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</si>
  <si>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</si>
  <si>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</si>
  <si>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</si>
  <si>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</si>
  <si>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</si>
  <si>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</si>
  <si>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</si>
  <si>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</si>
  <si>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</si>
  <si>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</si>
  <si>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</si>
  <si>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</si>
  <si>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</si>
  <si>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</si>
  <si>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</si>
  <si>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</si>
  <si>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</si>
  <si>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</si>
  <si>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</si>
  <si>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</si>
  <si>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</si>
  <si>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</si>
  <si>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</si>
  <si>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</si>
  <si>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</si>
  <si>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</si>
  <si>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</si>
  <si>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</si>
  <si>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</si>
  <si>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</si>
  <si>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</si>
  <si>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</si>
  <si>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</si>
  <si>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</si>
  <si>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</si>
  <si>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</si>
  <si>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</si>
  <si>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</si>
  <si>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</si>
  <si>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</si>
  <si>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</si>
  <si>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</si>
  <si>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</si>
  <si>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</si>
  <si>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</si>
  <si>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</si>
  <si>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</si>
  <si>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</si>
  <si>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</si>
  <si>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</si>
  <si>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</si>
  <si>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</si>
  <si>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</si>
  <si>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</si>
  <si>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</si>
  <si>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</si>
  <si>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</si>
  <si>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</si>
  <si>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</si>
  <si>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</si>
  <si>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</si>
  <si>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</si>
  <si>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</si>
  <si>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</si>
  <si>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</si>
  <si>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</si>
  <si>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</si>
  <si>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</si>
  <si>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</si>
  <si>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</si>
  <si>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</si>
  <si>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</si>
  <si>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</si>
  <si>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</si>
  <si>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</si>
  <si>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</si>
  <si>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</si>
  <si>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</si>
  <si>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</si>
  <si>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</si>
  <si>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</si>
  <si>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</si>
  <si>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</si>
  <si>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</si>
  <si>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</si>
  <si>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</si>
  <si>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</si>
  <si>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</si>
  <si>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</si>
  <si>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</si>
  <si>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</si>
  <si>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</si>
  <si>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</si>
  <si>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</si>
  <si>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</si>
  <si>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</si>
  <si>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</si>
  <si>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</si>
  <si>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</si>
  <si>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</si>
  <si>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</si>
  <si>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</si>
  <si>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</si>
  <si>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</si>
  <si>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</si>
  <si>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</si>
  <si>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</si>
  <si>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</si>
  <si>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</si>
  <si>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</si>
  <si>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</si>
  <si>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</si>
  <si>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</si>
  <si>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</si>
  <si>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</si>
  <si>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</si>
  <si>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</si>
  <si>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</si>
  <si>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</si>
  <si>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</si>
  <si>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</si>
  <si>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</si>
  <si>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</si>
  <si>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</si>
  <si>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</si>
  <si>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</si>
  <si>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</si>
  <si>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</si>
  <si>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</si>
  <si>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</si>
  <si>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</si>
  <si>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</si>
  <si>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</si>
  <si>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</si>
  <si>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</si>
  <si>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</si>
  <si>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</si>
  <si>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</si>
  <si>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</si>
  <si>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</si>
  <si>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</si>
  <si>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</si>
  <si>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</si>
  <si>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</si>
  <si>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</si>
  <si>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</si>
  <si>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</si>
  <si>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</si>
  <si>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</si>
  <si>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</si>
  <si>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</si>
  <si>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</si>
  <si>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</si>
  <si>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</si>
  <si>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</si>
  <si>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</si>
  <si>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</si>
  <si>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</si>
  <si>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</si>
  <si>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</si>
  <si>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</si>
  <si>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</si>
  <si>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</si>
  <si>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</si>
  <si>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</si>
  <si>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</si>
  <si>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</si>
  <si>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</si>
  <si>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</si>
  <si>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</si>
  <si>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</si>
  <si>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</si>
  <si>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</si>
  <si>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</si>
  <si>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</si>
  <si>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</si>
  <si>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</si>
  <si>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</si>
  <si>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</si>
  <si>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</si>
  <si>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</si>
  <si>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</si>
  <si>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</si>
  <si>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</si>
  <si>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</si>
  <si>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</si>
  <si>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</si>
  <si>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</si>
  <si>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</si>
  <si>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</si>
  <si>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</si>
  <si>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</si>
  <si>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</si>
  <si>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</si>
  <si>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</si>
  <si>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</si>
  <si>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</si>
  <si>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</si>
  <si>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</si>
  <si>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</si>
  <si>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</si>
  <si>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</si>
  <si>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</si>
  <si>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</si>
  <si>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</si>
  <si>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</si>
  <si>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</si>
  <si>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</si>
  <si>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</si>
  <si>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</si>
  <si>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</si>
  <si>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</si>
  <si>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</si>
  <si>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</si>
  <si>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</si>
  <si>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</si>
  <si>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</si>
  <si>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</si>
  <si>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</si>
  <si>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</si>
  <si>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</si>
  <si>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</si>
  <si>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</si>
  <si>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</si>
  <si>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</si>
  <si>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</si>
  <si>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</si>
  <si>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</si>
  <si>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</si>
  <si>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</si>
  <si>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</si>
  <si>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</si>
  <si>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</si>
  <si>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</si>
  <si>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</si>
  <si>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</si>
  <si>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</si>
  <si>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</si>
  <si>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</si>
  <si>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</si>
  <si>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</si>
  <si>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</si>
  <si>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</si>
  <si>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</si>
  <si>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</si>
  <si>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</si>
  <si>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</si>
  <si>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</si>
  <si>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</si>
  <si>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</si>
  <si>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</si>
  <si>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</si>
  <si>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</si>
  <si>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</si>
  <si>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</si>
  <si>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</si>
  <si>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</si>
  <si>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</si>
  <si>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</si>
  <si>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</si>
  <si>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</si>
  <si>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</si>
  <si>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</si>
  <si>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</si>
  <si>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</si>
  <si>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</si>
  <si>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</si>
  <si>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</si>
  <si>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</si>
  <si>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</si>
  <si>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</si>
  <si>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</si>
  <si>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</si>
  <si>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</si>
  <si>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</si>
  <si>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</si>
  <si>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</si>
  <si>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</si>
  <si>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</si>
  <si>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</si>
  <si>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</si>
  <si>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</si>
  <si>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</si>
  <si>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</si>
  <si>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</si>
  <si>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</si>
  <si>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</si>
  <si>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</si>
  <si>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</si>
  <si>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</si>
  <si>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</si>
  <si>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</si>
  <si>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</si>
  <si>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</si>
  <si>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</si>
  <si>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</si>
  <si>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</si>
  <si>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</si>
  <si>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</si>
  <si>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</si>
  <si>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</si>
  <si>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</si>
  <si>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</si>
  <si>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</si>
  <si>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</si>
  <si>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</si>
  <si>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</si>
  <si>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</si>
  <si>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</si>
  <si>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</si>
  <si>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</si>
  <si>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</si>
  <si>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</si>
  <si>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</si>
  <si>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</si>
  <si>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</si>
  <si>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</si>
  <si>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</si>
  <si>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</si>
  <si>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</si>
  <si>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</si>
  <si>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</si>
  <si>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</si>
  <si>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</si>
  <si>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</si>
  <si>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</si>
  <si>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</si>
  <si>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</si>
  <si>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厚生労働省</t>
  </si>
  <si>
    <t>人材確保対策コーナー等運営費</t>
  </si>
  <si>
    <t>職業安定局</t>
    <rPh sb="0" eb="2">
      <t>ショクギョウ</t>
    </rPh>
    <rPh sb="2" eb="4">
      <t>アンテイ</t>
    </rPh>
    <rPh sb="4" eb="5">
      <t>キョク</t>
    </rPh>
    <phoneticPr fontId="5"/>
  </si>
  <si>
    <t>平成２１年度</t>
    <rPh sb="0" eb="2">
      <t>ヘイセイ</t>
    </rPh>
    <rPh sb="4" eb="5">
      <t>ネン</t>
    </rPh>
    <rPh sb="5" eb="6">
      <t>ド</t>
    </rPh>
    <phoneticPr fontId="5"/>
  </si>
  <si>
    <t>終了予定なし</t>
    <rPh sb="0" eb="2">
      <t>シュウリョウ</t>
    </rPh>
    <rPh sb="2" eb="4">
      <t>ヨテイ</t>
    </rPh>
    <phoneticPr fontId="5"/>
  </si>
  <si>
    <t>首席職業指導官室</t>
    <rPh sb="0" eb="2">
      <t>シュセキ</t>
    </rPh>
    <rPh sb="2" eb="4">
      <t>ショクギョウ</t>
    </rPh>
    <rPh sb="4" eb="7">
      <t>シドウカン</t>
    </rPh>
    <rPh sb="7" eb="8">
      <t>シツ</t>
    </rPh>
    <phoneticPr fontId="5"/>
  </si>
  <si>
    <t>首席職業指導官
松瀬　貴裕</t>
    <rPh sb="0" eb="2">
      <t>シュセキ</t>
    </rPh>
    <rPh sb="2" eb="4">
      <t>ショクギョウ</t>
    </rPh>
    <rPh sb="4" eb="7">
      <t>シドウカン</t>
    </rPh>
    <rPh sb="8" eb="10">
      <t>マツセ</t>
    </rPh>
    <rPh sb="11" eb="13">
      <t>タカヒロ</t>
    </rPh>
    <phoneticPr fontId="5"/>
  </si>
  <si>
    <t>雇用保険法第62条第1項第6号</t>
    <phoneticPr fontId="5"/>
  </si>
  <si>
    <t>【人材確保対策推進事業（平成30年度～）】
福祉分野のほか、警備業、運輸業など、雇用吸収力の高い分野でのマッチング支援に取り組むことにより人手不足の解消を図る。
【福祉人材確保重点プロジェクト推進費（平成21年度～29年度）】
福祉分野（介護・医療・保育）については、今後一層のサービス需要の増大が見込まれ、質の高い人材の確保が課題となっていること、雇用失業情勢の改善等により求職者が減少し、福祉分野の人手不足は一段と深刻化していることから、公共職業安定所の福祉分野における人材確保対策の体制整備及びマッチング機能の強化を図る。</t>
    <rPh sb="1" eb="3">
      <t>ジンザイ</t>
    </rPh>
    <rPh sb="3" eb="5">
      <t>カクホ</t>
    </rPh>
    <rPh sb="5" eb="7">
      <t>タイサク</t>
    </rPh>
    <rPh sb="7" eb="9">
      <t>スイシン</t>
    </rPh>
    <rPh sb="9" eb="11">
      <t>ジギョウ</t>
    </rPh>
    <rPh sb="12" eb="14">
      <t>ヘイセイ</t>
    </rPh>
    <rPh sb="16" eb="18">
      <t>ネンド</t>
    </rPh>
    <rPh sb="100" eb="102">
      <t>ヘイセイ</t>
    </rPh>
    <rPh sb="104" eb="106">
      <t>ネンド</t>
    </rPh>
    <rPh sb="109" eb="111">
      <t>ネンド</t>
    </rPh>
    <phoneticPr fontId="5"/>
  </si>
  <si>
    <t xml:space="preserve">【人材確保対策推進事業（平成30年度～）】
主要なハローワークに人材確保支援の総合専門窓口となる人材確保対策コーナーを設置し、求人者への求人充足に向けた助言・指導、求職者に対する担当者制によるきめ細かな職業相談・職業紹介、業界団体との連携による求人者向け・求職者向けセミナー、事業所見学会、就職面接会等の開催等の人材確保支援を実施するとともに、その他のハローワークにおいても、人材不足分野の求人者に対する助言・指導、求職者に対する職業相談及び人材確保対策コーナーへの利用勧奨等の支援を行う。
【福祉人材確保重点プロジェクト推進費（平成21年度～29年度）】
全国の主要な公共職業安定所に「福祉人材コーナー」を設置し、求職者に対するきめ細かな職業相談・職業紹介、求人者に対する求人充足に向けての助言・指導等を行うとともに、同コーナーを設置していない公共職業安定所においても、福祉分野に関心を持つ者や有資格者等に対する職業情報の提供及び必要に応じた「福祉人材コーナー」の利用勧奨等の支援を行う。
</t>
    <phoneticPr fontId="5"/>
  </si>
  <si>
    <t>-</t>
  </si>
  <si>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</si>
  <si>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</si>
  <si>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</si>
  <si>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土地建物借料</t>
    <rPh sb="0" eb="2">
      <t>トチ</t>
    </rPh>
    <rPh sb="2" eb="4">
      <t>タテモノ</t>
    </rPh>
    <rPh sb="4" eb="6">
      <t>シャクリョウ</t>
    </rPh>
    <phoneticPr fontId="5"/>
  </si>
  <si>
    <t>福祉人材コーナーにおける福祉分野の就職率を58％以上にする
※平成29年度までの成果目標</t>
    <rPh sb="31" eb="33">
      <t>ヘイセイ</t>
    </rPh>
    <rPh sb="35" eb="37">
      <t>ネンド</t>
    </rPh>
    <rPh sb="40" eb="42">
      <t>セイカ</t>
    </rPh>
    <rPh sb="42" eb="44">
      <t>モクヒョウ</t>
    </rPh>
    <phoneticPr fontId="5"/>
  </si>
  <si>
    <t>福祉人材コーナーにおける福祉分野の就職率
（福祉人材コーナーの就職件数／福祉人材コーナーの新規相談者数）</t>
    <rPh sb="31" eb="33">
      <t>シュウショク</t>
    </rPh>
    <rPh sb="33" eb="35">
      <t>ケンスウ</t>
    </rPh>
    <rPh sb="45" eb="47">
      <t>シンキ</t>
    </rPh>
    <rPh sb="47" eb="50">
      <t>ソウダンシャ</t>
    </rPh>
    <rPh sb="50" eb="51">
      <t>スウ</t>
    </rPh>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</si>
  <si>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</si>
  <si>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</si>
  <si>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人材確保対策コーナーにおける人材不足分野の就職率
（人材確保対策コーナーにおける就職件数／人材確保対策コーナーにおける新規相談者数）</t>
    <rPh sb="40" eb="42">
      <t>シュウショク</t>
    </rPh>
    <rPh sb="42" eb="44">
      <t>ケンスウ</t>
    </rPh>
    <rPh sb="59" eb="61">
      <t>シンキ</t>
    </rPh>
    <rPh sb="61" eb="64">
      <t>ソウダンシャ</t>
    </rPh>
    <rPh sb="64" eb="65">
      <t>スウ</t>
    </rPh>
    <phoneticPr fontId="5"/>
  </si>
  <si>
    <t>%</t>
    <phoneticPr fontId="5"/>
  </si>
  <si>
    <t>%</t>
    <phoneticPr fontId="5"/>
  </si>
  <si>
    <t>厚生労働省職業安定局調べ</t>
  </si>
  <si>
    <t>福祉人材コーナーの新規相談者数
※平成29年度までの活動指標</t>
    <rPh sb="0" eb="2">
      <t>フクシ</t>
    </rPh>
    <rPh sb="2" eb="4">
      <t>ジンザイ</t>
    </rPh>
    <rPh sb="9" eb="11">
      <t>シンキ</t>
    </rPh>
    <rPh sb="11" eb="14">
      <t>ソウダンシャ</t>
    </rPh>
    <rPh sb="14" eb="15">
      <t>スウ</t>
    </rPh>
    <rPh sb="17" eb="19">
      <t>ヘイセイ</t>
    </rPh>
    <rPh sb="21" eb="23">
      <t>ネンド</t>
    </rPh>
    <rPh sb="26" eb="28">
      <t>カツドウ</t>
    </rPh>
    <rPh sb="28" eb="30">
      <t>シヒョウ</t>
    </rPh>
    <phoneticPr fontId="5"/>
  </si>
  <si>
    <t>人</t>
    <rPh sb="0" eb="1">
      <t>ニン</t>
    </rPh>
    <phoneticPr fontId="5"/>
  </si>
  <si>
    <t>人材確保対策コーナーにおける新規相談者数
※平成30年度以降の活動指標</t>
    <rPh sb="0" eb="2">
      <t>ジンザイ</t>
    </rPh>
    <rPh sb="2" eb="4">
      <t>カクホ</t>
    </rPh>
    <rPh sb="4" eb="6">
      <t>タイサク</t>
    </rPh>
    <rPh sb="14" eb="16">
      <t>シンキ</t>
    </rPh>
    <rPh sb="16" eb="19">
      <t>ソウダンシャ</t>
    </rPh>
    <rPh sb="19" eb="20">
      <t>スウ</t>
    </rPh>
    <rPh sb="22" eb="24">
      <t>ヘイセイ</t>
    </rPh>
    <rPh sb="26" eb="28">
      <t>ネンド</t>
    </rPh>
    <rPh sb="28" eb="30">
      <t>イコウ</t>
    </rPh>
    <rPh sb="31" eb="33">
      <t>カツドウ</t>
    </rPh>
    <rPh sb="33" eb="35">
      <t>シヒョウ</t>
    </rPh>
    <phoneticPr fontId="5"/>
  </si>
  <si>
    <t>単位当たりコスト＝X/Y
X：「執行額」
Y ：「福祉人材コーナーの新規相談者数」　　　　</t>
    <phoneticPr fontId="5"/>
  </si>
  <si>
    <t>円</t>
    <rPh sb="0" eb="1">
      <t>エン</t>
    </rPh>
    <phoneticPr fontId="5"/>
  </si>
  <si>
    <t>　X　/　Y</t>
  </si>
  <si>
    <t>1,410百万円/72,475</t>
    <rPh sb="5" eb="8">
      <t>ヒャクマンエン</t>
    </rPh>
    <phoneticPr fontId="5"/>
  </si>
  <si>
    <t>単位当たりコスト＝X/Y
X：「執行額」
Y ：「人材確保対策コーナーにおける新規相談者数」　　　　</t>
    <rPh sb="25" eb="27">
      <t>ジンザイ</t>
    </rPh>
    <rPh sb="27" eb="29">
      <t>カクホ</t>
    </rPh>
    <rPh sb="29" eb="31">
      <t>タイサク</t>
    </rPh>
    <phoneticPr fontId="5"/>
  </si>
  <si>
    <t>2,395百万円/110,226</t>
    <rPh sb="5" eb="7">
      <t>ヒャクマン</t>
    </rPh>
    <rPh sb="7" eb="8">
      <t>エン</t>
    </rPh>
    <phoneticPr fontId="5"/>
  </si>
  <si>
    <t>労働力需給のミスマッチの解消を図るために需給調整機能を強化すること(Ⅴ-1)</t>
  </si>
  <si>
    <t>公共職業安定機関等における需給調整機能の強化及び労働者派遣事業等の適正な運営を確保すること(Ⅴ-1-1)</t>
  </si>
  <si>
    <t>公共職業安定所の求職者の就職率（常用）</t>
  </si>
  <si>
    <t>％</t>
    <phoneticPr fontId="5"/>
  </si>
  <si>
    <t>公共職業安定所の求人の充足率（常用）</t>
  </si>
  <si>
    <t>％</t>
    <phoneticPr fontId="5"/>
  </si>
  <si>
    <t>本事業を実施することにより、公共職業安定所の就職・充足促進が図られ、施策目標の達成に直結する。</t>
  </si>
  <si>
    <t>‐</t>
  </si>
  <si>
    <t>無</t>
  </si>
  <si>
    <t>職業紹介や雇用保険事業は、ハローワークの全国ネットワークを有し、雇用のセイフティネットを担う国が実施すべき事業である。</t>
    <phoneticPr fontId="5"/>
  </si>
  <si>
    <t>成果実績は雇用保険二事業における指標となっており、明確な政策目的の達成手段として優先度の高い事業と位置づけられる。</t>
    <phoneticPr fontId="5"/>
  </si>
  <si>
    <t>効率的な事業執行に努めており、妥当なコスト水準と考えている。</t>
    <rPh sb="0" eb="3">
      <t>コウリツテキ</t>
    </rPh>
    <rPh sb="4" eb="6">
      <t>ジギョウ</t>
    </rPh>
    <rPh sb="6" eb="8">
      <t>シッコウ</t>
    </rPh>
    <rPh sb="9" eb="10">
      <t>ツト</t>
    </rPh>
    <rPh sb="15" eb="17">
      <t>ダトウ</t>
    </rPh>
    <rPh sb="21" eb="23">
      <t>スイジュン</t>
    </rPh>
    <rPh sb="24" eb="25">
      <t>カンガ</t>
    </rPh>
    <phoneticPr fontId="5"/>
  </si>
  <si>
    <t>予算の大半は、就職支援ナビゲーター等に対する諸謝金であり、事業実施に不可欠なものである。</t>
    <phoneticPr fontId="5"/>
  </si>
  <si>
    <t>会議やセミナー等の効率的な実施に努めている。</t>
    <rPh sb="0" eb="2">
      <t>カイギ</t>
    </rPh>
    <rPh sb="7" eb="8">
      <t>トウ</t>
    </rPh>
    <rPh sb="9" eb="12">
      <t>コウリツテキ</t>
    </rPh>
    <rPh sb="13" eb="15">
      <t>ジッシ</t>
    </rPh>
    <rPh sb="16" eb="17">
      <t>ツト</t>
    </rPh>
    <phoneticPr fontId="5"/>
  </si>
  <si>
    <t>目標値を上回る実績をあげている。</t>
    <rPh sb="0" eb="3">
      <t>モクヒョウチ</t>
    </rPh>
    <rPh sb="4" eb="6">
      <t>ウワマワ</t>
    </rPh>
    <rPh sb="7" eb="9">
      <t>ジッセキ</t>
    </rPh>
    <phoneticPr fontId="5"/>
  </si>
  <si>
    <t>人材不足分野に関心を持つ者や有資格者等に対するきめ細かな職業相談・職業紹介を行っており、成果実績も目標を上回っており、実効性の高い手段となっている。</t>
    <rPh sb="0" eb="2">
      <t>ジンザイ</t>
    </rPh>
    <rPh sb="2" eb="4">
      <t>フソク</t>
    </rPh>
    <rPh sb="4" eb="6">
      <t>ブンヤ</t>
    </rPh>
    <rPh sb="7" eb="9">
      <t>カンシン</t>
    </rPh>
    <rPh sb="10" eb="11">
      <t>モ</t>
    </rPh>
    <rPh sb="12" eb="13">
      <t>モノ</t>
    </rPh>
    <rPh sb="14" eb="18">
      <t>ユウシカクシャ</t>
    </rPh>
    <rPh sb="18" eb="19">
      <t>トウ</t>
    </rPh>
    <phoneticPr fontId="5"/>
  </si>
  <si>
    <t>人材確保対策コーナーを全国の主要な公共職業安定所に整備し、就職支援のために十分に活用している。</t>
    <rPh sb="0" eb="2">
      <t>ジンザイ</t>
    </rPh>
    <rPh sb="2" eb="4">
      <t>カクホ</t>
    </rPh>
    <rPh sb="4" eb="6">
      <t>タイサク</t>
    </rPh>
    <rPh sb="14" eb="16">
      <t>シュヨウ</t>
    </rPh>
    <rPh sb="17" eb="19">
      <t>コウキョウ</t>
    </rPh>
    <rPh sb="19" eb="21">
      <t>ショクギョウ</t>
    </rPh>
    <rPh sb="21" eb="23">
      <t>アンテイ</t>
    </rPh>
    <rPh sb="23" eb="24">
      <t>ショ</t>
    </rPh>
    <phoneticPr fontId="5"/>
  </si>
  <si>
    <t>引き続き適正に事業を実施する。</t>
    <rPh sb="0" eb="1">
      <t>ヒ</t>
    </rPh>
    <rPh sb="2" eb="3">
      <t>ツヅ</t>
    </rPh>
    <rPh sb="4" eb="6">
      <t>テキセイ</t>
    </rPh>
    <rPh sb="7" eb="9">
      <t>ジギョウ</t>
    </rPh>
    <rPh sb="10" eb="12">
      <t>ジッシ</t>
    </rPh>
    <phoneticPr fontId="5"/>
  </si>
  <si>
    <t>点検対象外</t>
    <rPh sb="0" eb="2">
      <t>テンケン</t>
    </rPh>
    <rPh sb="2" eb="5">
      <t>タイショウガイ</t>
    </rPh>
    <phoneticPr fontId="5"/>
  </si>
  <si>
    <t>※平成31年度から事業名を「人材確保対策推進事業」から「人材確保対策コーナー等運営費」に変更
※平成30年度から事業名を「福祉人材確保重点プロジェクト推進費」から「人材確保対策推進事業」に変更</t>
    <rPh sb="1" eb="3">
      <t>ヘイセイ</t>
    </rPh>
    <rPh sb="5" eb="6">
      <t>ネン</t>
    </rPh>
    <rPh sb="6" eb="7">
      <t>ド</t>
    </rPh>
    <rPh sb="9" eb="11">
      <t>ジギョウ</t>
    </rPh>
    <rPh sb="11" eb="12">
      <t>メイ</t>
    </rPh>
    <rPh sb="14" eb="16">
      <t>ジンザイ</t>
    </rPh>
    <rPh sb="16" eb="18">
      <t>カクホ</t>
    </rPh>
    <rPh sb="18" eb="20">
      <t>タイサク</t>
    </rPh>
    <rPh sb="20" eb="22">
      <t>スイシン</t>
    </rPh>
    <rPh sb="22" eb="24">
      <t>ジギョウ</t>
    </rPh>
    <rPh sb="28" eb="30">
      <t>ジンザイ</t>
    </rPh>
    <rPh sb="30" eb="32">
      <t>カクホ</t>
    </rPh>
    <rPh sb="32" eb="34">
      <t>タイサク</t>
    </rPh>
    <rPh sb="38" eb="39">
      <t>トウ</t>
    </rPh>
    <rPh sb="39" eb="41">
      <t>ウンエイ</t>
    </rPh>
    <rPh sb="41" eb="42">
      <t>ヒ</t>
    </rPh>
    <rPh sb="44" eb="46">
      <t>ヘンコウ</t>
    </rPh>
    <rPh sb="48" eb="50">
      <t>ヘイセイ</t>
    </rPh>
    <rPh sb="52" eb="54">
      <t>ネンド</t>
    </rPh>
    <rPh sb="56" eb="58">
      <t>ジギョウ</t>
    </rPh>
    <rPh sb="58" eb="59">
      <t>メイ</t>
    </rPh>
    <rPh sb="75" eb="77">
      <t>スイシン</t>
    </rPh>
    <rPh sb="77" eb="78">
      <t>ヒ</t>
    </rPh>
    <rPh sb="94" eb="96">
      <t>ヘンコウ</t>
    </rPh>
    <phoneticPr fontId="5"/>
  </si>
  <si>
    <t>683</t>
  </si>
  <si>
    <t>468</t>
  </si>
  <si>
    <t>618</t>
  </si>
  <si>
    <t>481</t>
  </si>
  <si>
    <t>549</t>
  </si>
  <si>
    <t>480</t>
  </si>
  <si>
    <t>459</t>
  </si>
  <si>
    <t>厚生労働省　500</t>
    <rPh sb="0" eb="2">
      <t>コウセイ</t>
    </rPh>
    <rPh sb="2" eb="5">
      <t>ロウドウショウ</t>
    </rPh>
    <phoneticPr fontId="5"/>
  </si>
  <si>
    <t>就職支援ナビゲーター等の謝金</t>
    <rPh sb="0" eb="2">
      <t>シュウショク</t>
    </rPh>
    <rPh sb="2" eb="4">
      <t>シエン</t>
    </rPh>
    <rPh sb="10" eb="11">
      <t>トウ</t>
    </rPh>
    <rPh sb="12" eb="14">
      <t>シャキン</t>
    </rPh>
    <phoneticPr fontId="5"/>
  </si>
  <si>
    <t>人材確保対策推進事業の実施に係る経費</t>
    <rPh sb="0" eb="2">
      <t>ジンザイ</t>
    </rPh>
    <rPh sb="2" eb="4">
      <t>カクホ</t>
    </rPh>
    <rPh sb="4" eb="6">
      <t>タイサク</t>
    </rPh>
    <rPh sb="6" eb="8">
      <t>スイシン</t>
    </rPh>
    <rPh sb="8" eb="10">
      <t>ジギョウ</t>
    </rPh>
    <rPh sb="11" eb="13">
      <t>ジッシ</t>
    </rPh>
    <rPh sb="14" eb="15">
      <t>カカ</t>
    </rPh>
    <rPh sb="16" eb="18">
      <t>ケイヒ</t>
    </rPh>
    <phoneticPr fontId="5"/>
  </si>
  <si>
    <t>印刷製本費、保険料</t>
    <rPh sb="0" eb="2">
      <t>インサツ</t>
    </rPh>
    <rPh sb="2" eb="4">
      <t>セイホン</t>
    </rPh>
    <rPh sb="4" eb="5">
      <t>ヒ</t>
    </rPh>
    <rPh sb="6" eb="9">
      <t>ホケンリョウ</t>
    </rPh>
    <phoneticPr fontId="5"/>
  </si>
  <si>
    <t>東京労働局</t>
    <rPh sb="0" eb="2">
      <t>トウキョウ</t>
    </rPh>
    <rPh sb="2" eb="5">
      <t>ロウドウキョク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</si>
  <si>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</si>
  <si>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</si>
  <si>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</si>
  <si>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</si>
  <si>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</si>
  <si>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</si>
  <si>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</si>
  <si>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</si>
  <si>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</si>
  <si>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人材確保対策コーナーの箇所数の拡充等による増</t>
    <rPh sb="0" eb="2">
      <t>ジンザイ</t>
    </rPh>
    <rPh sb="2" eb="4">
      <t>カクホ</t>
    </rPh>
    <rPh sb="4" eb="6">
      <t>タイサク</t>
    </rPh>
    <rPh sb="11" eb="13">
      <t>カショ</t>
    </rPh>
    <rPh sb="13" eb="14">
      <t>スウ</t>
    </rPh>
    <rPh sb="15" eb="17">
      <t>カクジュウ</t>
    </rPh>
    <rPh sb="17" eb="18">
      <t>トウ</t>
    </rPh>
    <rPh sb="21" eb="22">
      <t>ゾウ</t>
    </rPh>
    <phoneticPr fontId="5"/>
  </si>
  <si>
    <t>-</t>
    <phoneticPr fontId="5"/>
  </si>
  <si>
    <t>-</t>
    <phoneticPr fontId="5"/>
  </si>
  <si>
    <t>3,108百万円/120,271</t>
    <rPh sb="5" eb="6">
      <t>ヒャク</t>
    </rPh>
    <rPh sb="6" eb="8">
      <t>マンエン</t>
    </rPh>
    <phoneticPr fontId="5"/>
  </si>
  <si>
    <t>A.東京労働局</t>
    <rPh sb="2" eb="4">
      <t>トウキョウ</t>
    </rPh>
    <rPh sb="4" eb="7">
      <t>ロウドウキョク</t>
    </rPh>
    <phoneticPr fontId="5"/>
  </si>
  <si>
    <t>人材確保対策コーナーにおける職業相談・職業紹介等</t>
    <rPh sb="0" eb="2">
      <t>ジンザイ</t>
    </rPh>
    <rPh sb="2" eb="4">
      <t>カクホ</t>
    </rPh>
    <rPh sb="4" eb="6">
      <t>タイサク</t>
    </rPh>
    <rPh sb="14" eb="16">
      <t>ショクギョウ</t>
    </rPh>
    <rPh sb="16" eb="18">
      <t>ソウダン</t>
    </rPh>
    <rPh sb="19" eb="21">
      <t>ショクギョウ</t>
    </rPh>
    <rPh sb="21" eb="23">
      <t>ショウカイ</t>
    </rPh>
    <rPh sb="23" eb="24">
      <t>トウ</t>
    </rPh>
    <phoneticPr fontId="5"/>
  </si>
  <si>
    <t>-</t>
    <phoneticPr fontId="5"/>
  </si>
  <si>
    <t>－</t>
    <phoneticPr fontId="5"/>
  </si>
  <si>
    <t>大阪労働局</t>
    <rPh sb="0" eb="2">
      <t>オオサカ</t>
    </rPh>
    <rPh sb="2" eb="5">
      <t>ロウドウキョク</t>
    </rPh>
    <phoneticPr fontId="5"/>
  </si>
  <si>
    <t>兵庫労働局</t>
    <rPh sb="0" eb="2">
      <t>ヒョウゴ</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</si>
  <si>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</si>
  <si>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</si>
  <si>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</si>
  <si>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</si>
  <si>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</si>
  <si>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北海道労働局</t>
    <rPh sb="0" eb="3">
      <t>ホッカイドウ</t>
    </rPh>
    <rPh sb="3" eb="6">
      <t>ロウドウキョク</t>
    </rPh>
    <phoneticPr fontId="5"/>
  </si>
  <si>
    <t>静岡労働局</t>
    <rPh sb="0" eb="2">
      <t>シズオカ</t>
    </rPh>
    <rPh sb="2" eb="5">
      <t>ロウドウキョク</t>
    </rPh>
    <phoneticPr fontId="5"/>
  </si>
  <si>
    <t>福祉分野等の雇用吸収力の高い分野における人材不足問題が顕在化している中、当該分野を担う人材を確保することは重要である。</t>
    <rPh sb="20" eb="22">
      <t>ジンザイ</t>
    </rPh>
    <rPh sb="22" eb="24">
      <t>フソク</t>
    </rPh>
    <rPh sb="24" eb="26">
      <t>モンダイ</t>
    </rPh>
    <rPh sb="27" eb="30">
      <t>ケンザイカ</t>
    </rPh>
    <rPh sb="36" eb="38">
      <t>トウガイ</t>
    </rPh>
    <rPh sb="38" eb="40">
      <t>ブンヤ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</si>
  <si>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</si>
  <si>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</si>
  <si>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</si>
  <si>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</si>
  <si>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</si>
  <si>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</si>
  <si>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</si>
  <si>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</si>
  <si>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</si>
  <si>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</si>
  <si>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</si>
  <si>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</si>
  <si>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ml:space="preserve">令和元年度の活動実績は若干見込を下回ったが、平成29年度、平成30年度に引き続き、令和元年度においても成果実績は目標を達成している。
</t>
    <rPh sb="0" eb="2">
      <t>レイワ</t>
    </rPh>
    <rPh sb="2" eb="3">
      <t>ガン</t>
    </rPh>
    <rPh sb="22" eb="24">
      <t>ヘイセイ</t>
    </rPh>
    <rPh sb="26" eb="28">
      <t>ネンド</t>
    </rPh>
    <rPh sb="36" eb="37">
      <t>ヒ</t>
    </rPh>
    <rPh sb="38" eb="39">
      <t>ツヅ</t>
    </rPh>
    <rPh sb="41" eb="43">
      <t>レイワ</t>
    </rPh>
    <rPh sb="43" eb="45">
      <t>ガンネン</t>
    </rPh>
    <rPh sb="45" eb="46">
      <t>ド</t>
    </rPh>
    <rPh sb="46" eb="48">
      <t>ヘイネンド</t>
    </rPh>
    <rPh sb="51" eb="53">
      <t>セイカ</t>
    </rPh>
    <rPh sb="53" eb="55">
      <t>ジッセキ</t>
    </rPh>
    <rPh sb="56" eb="58">
      <t>モクヒョウ</t>
    </rPh>
    <rPh sb="59" eb="61">
      <t>タッセイ</t>
    </rPh>
    <phoneticPr fontId="5"/>
  </si>
  <si>
    <t>-</t>
    <phoneticPr fontId="5"/>
  </si>
  <si>
    <t>-</t>
    <phoneticPr fontId="5"/>
  </si>
  <si>
    <t>-</t>
    <phoneticPr fontId="5"/>
  </si>
  <si>
    <t>人材確保対策コーナーにおける人材不足分野の就職率を54.3%以上にする
※平成30年度以降の成果目標</t>
    <rPh sb="0" eb="2">
      <t>ジンザイ</t>
    </rPh>
    <rPh sb="2" eb="4">
      <t>カクホ</t>
    </rPh>
    <rPh sb="4" eb="6">
      <t>タイサク</t>
    </rPh>
    <rPh sb="14" eb="16">
      <t>ジンザイ</t>
    </rPh>
    <rPh sb="16" eb="18">
      <t>フソク</t>
    </rPh>
    <rPh sb="18" eb="20">
      <t>ブンヤ</t>
    </rPh>
    <rPh sb="21" eb="23">
      <t>シュウショク</t>
    </rPh>
    <rPh sb="23" eb="24">
      <t>リツ</t>
    </rPh>
    <rPh sb="30" eb="32">
      <t>イジョウ</t>
    </rPh>
    <rPh sb="37" eb="39">
      <t>ヘイセイ</t>
    </rPh>
    <rPh sb="41" eb="43">
      <t>ネンド</t>
    </rPh>
    <rPh sb="43" eb="45">
      <t>イコウ</t>
    </rPh>
    <rPh sb="46" eb="48">
      <t>セイカ</t>
    </rPh>
    <rPh sb="48" eb="50">
      <t>モクヒョウ</t>
    </rPh>
    <phoneticPr fontId="5"/>
  </si>
  <si>
    <t>3,860百万円/121,857</t>
    <rPh sb="5" eb="7">
      <t>ヒャクマン</t>
    </rPh>
    <rPh sb="7" eb="8">
      <t>エン</t>
    </rPh>
    <phoneticPr fontId="5"/>
  </si>
  <si>
    <t>執行等改善</t>
  </si>
  <si>
    <t>活動実績が低調に推移している要因を分析し、事業の適正な執行を図ること。</t>
    <rPh sb="0" eb="2">
      <t>カツドウ</t>
    </rPh>
    <rPh sb="2" eb="4">
      <t>ジッセキ</t>
    </rPh>
    <rPh sb="5" eb="7">
      <t>テイチョウ</t>
    </rPh>
    <rPh sb="8" eb="10">
      <t>スイイ</t>
    </rPh>
    <rPh sb="14" eb="16">
      <t>ヨウイン</t>
    </rPh>
    <rPh sb="17" eb="19">
      <t>ブンセキ</t>
    </rPh>
    <rPh sb="21" eb="23">
      <t>ジギョウ</t>
    </rPh>
    <rPh sb="24" eb="26">
      <t>テキセイ</t>
    </rPh>
    <rPh sb="27" eb="29">
      <t>シッコウ</t>
    </rPh>
    <rPh sb="30" eb="31">
      <t>ハカ</t>
    </rPh>
    <phoneticPr fontId="5"/>
  </si>
  <si>
    <t>ニッポン一億総活躍プラン（平成28年6月2日閣議決定）
「日本再興戦略」改訂2016（平成28年6月2日閣議決定）
介護雇用管理改善等計画（平成27年厚生労働省告示第267号）
緊急雇用対策（平成21年10月23日緊急雇用対策本部決定）
働き方改革実行計画（平成29年3月28日働き方改革実現会議決定）
未来投資戦略2017（平成29年6月9日閣議決定）
経済財政運営と改革の基本方針2020（令和2年7月17日閣議決定）</t>
    <rPh sb="119" eb="120">
      <t>ハタラ</t>
    </rPh>
    <rPh sb="121" eb="122">
      <t>カタ</t>
    </rPh>
    <rPh sb="122" eb="124">
      <t>カイカク</t>
    </rPh>
    <rPh sb="124" eb="126">
      <t>ジッコウ</t>
    </rPh>
    <rPh sb="126" eb="128">
      <t>ケイカク</t>
    </rPh>
    <rPh sb="129" eb="131">
      <t>ヘイセイ</t>
    </rPh>
    <rPh sb="133" eb="134">
      <t>ネン</t>
    </rPh>
    <rPh sb="135" eb="136">
      <t>ガツ</t>
    </rPh>
    <rPh sb="138" eb="139">
      <t>ヒ</t>
    </rPh>
    <rPh sb="139" eb="140">
      <t>ハタラ</t>
    </rPh>
    <rPh sb="141" eb="142">
      <t>カタ</t>
    </rPh>
    <rPh sb="142" eb="144">
      <t>カイカク</t>
    </rPh>
    <rPh sb="144" eb="146">
      <t>ジツゲン</t>
    </rPh>
    <rPh sb="146" eb="148">
      <t>カイギ</t>
    </rPh>
    <rPh sb="148" eb="150">
      <t>ケッテイ</t>
    </rPh>
    <rPh sb="152" eb="154">
      <t>ミライ</t>
    </rPh>
    <rPh sb="154" eb="156">
      <t>トウシ</t>
    </rPh>
    <rPh sb="156" eb="158">
      <t>センリャク</t>
    </rPh>
    <rPh sb="163" eb="165">
      <t>ヘイセイ</t>
    </rPh>
    <rPh sb="167" eb="168">
      <t>ネン</t>
    </rPh>
    <rPh sb="169" eb="170">
      <t>ガツ</t>
    </rPh>
    <rPh sb="171" eb="172">
      <t>ヒ</t>
    </rPh>
    <rPh sb="172" eb="174">
      <t>カクギ</t>
    </rPh>
    <rPh sb="174" eb="176">
      <t>ケッテイ</t>
    </rPh>
    <rPh sb="178" eb="180">
      <t>ケイザイ</t>
    </rPh>
    <rPh sb="180" eb="182">
      <t>ザイセイ</t>
    </rPh>
    <rPh sb="182" eb="184">
      <t>ウンエイ</t>
    </rPh>
    <rPh sb="185" eb="187">
      <t>カイカク</t>
    </rPh>
    <rPh sb="188" eb="190">
      <t>キホン</t>
    </rPh>
    <rPh sb="190" eb="192">
      <t>ホウシン</t>
    </rPh>
    <rPh sb="197" eb="199">
      <t>レイワ</t>
    </rPh>
    <rPh sb="200" eb="201">
      <t>ネン</t>
    </rPh>
    <rPh sb="202" eb="203">
      <t>ガツ</t>
    </rPh>
    <rPh sb="205" eb="206">
      <t>ヒ</t>
    </rPh>
    <rPh sb="206" eb="208">
      <t>カクギ</t>
    </rPh>
    <rPh sb="208" eb="210">
      <t>ケッテイ</t>
    </rPh>
    <phoneticPr fontId="5"/>
  </si>
  <si>
    <t>職業講習等委託費</t>
    <rPh sb="0" eb="2">
      <t>ショクギョウ</t>
    </rPh>
    <rPh sb="2" eb="4">
      <t>コウシュウ</t>
    </rPh>
    <rPh sb="4" eb="5">
      <t>トウ</t>
    </rPh>
    <rPh sb="5" eb="8">
      <t>イタクヒ</t>
    </rPh>
    <phoneticPr fontId="5"/>
  </si>
  <si>
    <t>ほぼ当初見込みの実績だったが、介護職種等の求職者の減少により見込を下回った。</t>
    <rPh sb="2" eb="4">
      <t>トウショ</t>
    </rPh>
    <rPh sb="4" eb="6">
      <t>ミコ</t>
    </rPh>
    <rPh sb="8" eb="10">
      <t>ジッセキ</t>
    </rPh>
    <rPh sb="15" eb="17">
      <t>カイゴ</t>
    </rPh>
    <rPh sb="17" eb="19">
      <t>ショクシュ</t>
    </rPh>
    <rPh sb="19" eb="20">
      <t>トウ</t>
    </rPh>
    <rPh sb="21" eb="24">
      <t>キュウショクシャ</t>
    </rPh>
    <rPh sb="25" eb="27">
      <t>ゲンショウ</t>
    </rPh>
    <rPh sb="30" eb="32">
      <t>ミコミ</t>
    </rPh>
    <rPh sb="33" eb="35">
      <t>シタマワ</t>
    </rPh>
    <phoneticPr fontId="5"/>
  </si>
  <si>
    <t>活動実績については、雇用情勢の改善もあり、当初見込みより低調となったが、引き続き本事業の利用勧奨に努め、活動実績の向上に努める。</t>
    <rPh sb="0" eb="2">
      <t>カツドウ</t>
    </rPh>
    <rPh sb="2" eb="4">
      <t>ジッセキ</t>
    </rPh>
    <rPh sb="10" eb="12">
      <t>コヨウ</t>
    </rPh>
    <rPh sb="12" eb="14">
      <t>ジョウセイ</t>
    </rPh>
    <rPh sb="15" eb="17">
      <t>カイゼン</t>
    </rPh>
    <rPh sb="21" eb="23">
      <t>トウショ</t>
    </rPh>
    <rPh sb="23" eb="25">
      <t>ミコ</t>
    </rPh>
    <rPh sb="28" eb="30">
      <t>テイチョウ</t>
    </rPh>
    <rPh sb="36" eb="37">
      <t>ヒ</t>
    </rPh>
    <rPh sb="38" eb="39">
      <t>ツヅ</t>
    </rPh>
    <rPh sb="40" eb="41">
      <t>ホン</t>
    </rPh>
    <rPh sb="41" eb="43">
      <t>ジギョウ</t>
    </rPh>
    <rPh sb="44" eb="46">
      <t>リヨウ</t>
    </rPh>
    <rPh sb="46" eb="48">
      <t>カンショウ</t>
    </rPh>
    <rPh sb="49" eb="50">
      <t>ツト</t>
    </rPh>
    <rPh sb="52" eb="54">
      <t>カツドウ</t>
    </rPh>
    <rPh sb="54" eb="56">
      <t>ジッセキ</t>
    </rPh>
    <rPh sb="57" eb="59">
      <t>コウジョウ</t>
    </rPh>
    <rPh sb="60" eb="6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</si>
</sst>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68036</xdr:colOff>
      <xdr:row>742</xdr:row>
      <xdr:rowOff>272143</xdr:rowOff>
    </xdr:from>
    <xdr:to>
      <xdr:col>38</xdr:col>
      <xdr:colOff>136072</xdr:colOff>
      <xdr:row>755</xdr:row>
      <xdr:rowOff>108857</xdr:rowOff>
    </xdr:to>
    <xdr:grpSp>
      <xdr:nvGrpSpPr>
        <xdr:cNvPr id="2" name="グループ化 1"/>
        <xdr:cNvGrpSpPr/>
      </xdr:nvGrpSpPr>
      <xdr:grpSpPr>
        <a:xfrm>
          <a:off x="3268436" y="48735343"/>
          <a:ext cx="4468586" cy="4418239"/>
          <a:chOff x="3955677" y="39691235"/>
          <a:chExt cx="2891117" cy="3818405"/>
        </a:xfrm>
      </xdr:grpSpPr>
      <xdr:sp macro="" textlink="">
        <xdr:nvSpPr>
          <xdr:cNvPr id="3" name="正方形/長方形 2"/>
          <xdr:cNvSpPr/>
        </xdr:nvSpPr>
        <xdr:spPr bwMode="auto">
          <a:xfrm>
            <a:off x="4583205" y="39691235"/>
            <a:ext cx="1642222" cy="86677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3,108</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4" name="テキスト ボックス 3"/>
          <xdr:cNvSpPr txBox="1"/>
        </xdr:nvSpPr>
        <xdr:spPr bwMode="auto">
          <a:xfrm>
            <a:off x="4415118" y="40621324"/>
            <a:ext cx="2431676" cy="36195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人材確保対策推進事業</a:t>
            </a:r>
          </a:p>
        </xdr:txBody>
      </xdr:sp>
      <xdr:cxnSp macro="">
        <xdr:nvCxnSpPr>
          <xdr:cNvPr id="5" name="直線矢印コネクタ 4"/>
          <xdr:cNvCxnSpPr/>
        </xdr:nvCxnSpPr>
        <xdr:spPr bwMode="auto">
          <a:xfrm flipH="1">
            <a:off x="5345139" y="40957502"/>
            <a:ext cx="69" cy="619510"/>
          </a:xfrm>
          <a:prstGeom prst="straightConnector1">
            <a:avLst/>
          </a:prstGeom>
          <a:noFill/>
          <a:ln w="12700" cap="flat" cmpd="sng" algn="ctr">
            <a:solidFill>
              <a:sysClr val="windowText" lastClr="000000"/>
            </a:solidFill>
            <a:prstDash val="solid"/>
            <a:tailEnd type="arrow" w="lg" len="lg"/>
          </a:ln>
          <a:effectLst/>
        </xdr:spPr>
      </xdr:cxnSp>
      <xdr:sp macro="" textlink="">
        <xdr:nvSpPr>
          <xdr:cNvPr id="6" name="正方形/長方形 5"/>
          <xdr:cNvSpPr/>
        </xdr:nvSpPr>
        <xdr:spPr bwMode="auto">
          <a:xfrm>
            <a:off x="4392707" y="41932412"/>
            <a:ext cx="2085414" cy="7429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0"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：都道府県労働局（４７局）</a:t>
            </a:r>
            <a:endPar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3,108</a:t>
            </a:r>
            <a:r>
              <a:rPr kumimoji="1"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百万円</a:t>
            </a:r>
            <a:endPar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 name="大かっこ 6"/>
          <xdr:cNvSpPr/>
        </xdr:nvSpPr>
        <xdr:spPr bwMode="auto">
          <a:xfrm>
            <a:off x="3955677" y="42795265"/>
            <a:ext cx="2881033" cy="714375"/>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・就職支援ナビゲーター等の配置</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・人材確保対策コーナー運営経費等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11</xdr:col>
      <xdr:colOff>81642</xdr:colOff>
      <xdr:row>741</xdr:row>
      <xdr:rowOff>204107</xdr:rowOff>
    </xdr:from>
    <xdr:to>
      <xdr:col>44</xdr:col>
      <xdr:colOff>149679</xdr:colOff>
      <xdr:row>756</xdr:row>
      <xdr:rowOff>204107</xdr:rowOff>
    </xdr:to>
    <xdr:sp macro="" textlink="">
      <xdr:nvSpPr>
        <xdr:cNvPr id="8" name="正方形/長方形 7"/>
        <xdr:cNvSpPr/>
      </xdr:nvSpPr>
      <xdr:spPr>
        <a:xfrm>
          <a:off x="2281917" y="236757482"/>
          <a:ext cx="6668862" cy="528637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4400">
              <a:solidFill>
                <a:schemeClr val="tx1"/>
              </a:solidFill>
            </a:rPr>
            <a:t>国</a:t>
          </a:r>
          <a:endParaRPr kumimoji="1" lang="ja-JP" altLang="en-US" sz="1100">
            <a:solidFill>
              <a:schemeClr val="tx1"/>
            </a:solidFill>
          </a:endParaRPr>
        </a:p>
      </xdr:txBody>
    </xdr:sp>
    <xdr:clientData/>
  </xdr:twoCellAnchor>
  <xdr:twoCellAnchor>
    <xdr:from>
      <xdr:col>24</xdr:col>
      <xdr:colOff>136072</xdr:colOff>
      <xdr:row>749</xdr:row>
      <xdr:rowOff>13608</xdr:rowOff>
    </xdr:from>
    <xdr:to>
      <xdr:col>32</xdr:col>
      <xdr:colOff>163285</xdr:colOff>
      <xdr:row>750</xdr:row>
      <xdr:rowOff>80309</xdr:rowOff>
    </xdr:to>
    <xdr:sp macro="" textlink="">
      <xdr:nvSpPr>
        <xdr:cNvPr id="9" name="テキスト ボックス 8"/>
        <xdr:cNvSpPr txBox="1"/>
      </xdr:nvSpPr>
      <xdr:spPr bwMode="auto">
        <a:xfrm>
          <a:off x="4936672" y="239386383"/>
          <a:ext cx="1627413" cy="419126"/>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予算示達</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8" zoomScaleNormal="75" zoomScaleSheetLayoutView="100" zoomScalePageLayoutView="85" workbookViewId="0">
      <selection activeCell="J843" sqref="J843:O84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1" t="s">
        <v>0</v>
      </c>
      <c r="AK2" s="961"/>
      <c r="AL2" s="961"/>
      <c r="AM2" s="961"/>
      <c r="AN2" s="961"/>
      <c r="AO2" s="962" t="s">
        <v>346</v>
      </c>
      <c r="AP2" s="962"/>
      <c r="AQ2" s="962"/>
      <c r="AR2" s="78" t="str">
        <f>IF(OR(AO2="　", AO2=""), "", "-")</f>
        <v/>
      </c>
      <c r="AS2" s="963">
        <v>521</v>
      </c>
      <c r="AT2" s="963"/>
      <c r="AU2" s="963"/>
      <c r="AV2" s="51" t="str">
        <f>IF(AW2="", "", "-")</f>
        <v/>
      </c>
      <c r="AW2" s="908"/>
      <c r="AX2" s="908"/>
    </row>
    <row r="3" spans="1:50" ht="21" customHeight="1" thickBot="1">
      <c r="A3" s="864" t="s">
        <v>430</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563</v>
      </c>
      <c r="AK3" s="866"/>
      <c r="AL3" s="866"/>
      <c r="AM3" s="866"/>
      <c r="AN3" s="866"/>
      <c r="AO3" s="866"/>
      <c r="AP3" s="866"/>
      <c r="AQ3" s="866"/>
      <c r="AR3" s="866"/>
      <c r="AS3" s="866"/>
      <c r="AT3" s="866"/>
      <c r="AU3" s="866"/>
      <c r="AV3" s="866"/>
      <c r="AW3" s="866"/>
      <c r="AX3" s="24" t="s">
        <v>65</v>
      </c>
    </row>
    <row r="4" spans="1:50" ht="24.75" customHeight="1">
      <c r="A4" s="707" t="s">
        <v>25</v>
      </c>
      <c r="B4" s="708"/>
      <c r="C4" s="708"/>
      <c r="D4" s="708"/>
      <c r="E4" s="708"/>
      <c r="F4" s="708"/>
      <c r="G4" s="685" t="s">
        <v>564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565</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67</v>
      </c>
      <c r="B5" s="696"/>
      <c r="C5" s="696"/>
      <c r="D5" s="696"/>
      <c r="E5" s="696"/>
      <c r="F5" s="697"/>
      <c r="G5" s="836" t="s">
        <v>566</v>
      </c>
      <c r="H5" s="837"/>
      <c r="I5" s="837"/>
      <c r="J5" s="837"/>
      <c r="K5" s="837"/>
      <c r="L5" s="837"/>
      <c r="M5" s="838" t="s">
        <v>66</v>
      </c>
      <c r="N5" s="839"/>
      <c r="O5" s="839"/>
      <c r="P5" s="839"/>
      <c r="Q5" s="839"/>
      <c r="R5" s="840"/>
      <c r="S5" s="841" t="s">
        <v>567</v>
      </c>
      <c r="T5" s="837"/>
      <c r="U5" s="837"/>
      <c r="V5" s="837"/>
      <c r="W5" s="837"/>
      <c r="X5" s="842"/>
      <c r="Y5" s="701" t="s">
        <v>3</v>
      </c>
      <c r="Z5" s="546"/>
      <c r="AA5" s="546"/>
      <c r="AB5" s="546"/>
      <c r="AC5" s="546"/>
      <c r="AD5" s="547"/>
      <c r="AE5" s="702" t="s">
        <v>568</v>
      </c>
      <c r="AF5" s="702"/>
      <c r="AG5" s="702"/>
      <c r="AH5" s="702"/>
      <c r="AI5" s="702"/>
      <c r="AJ5" s="702"/>
      <c r="AK5" s="702"/>
      <c r="AL5" s="702"/>
      <c r="AM5" s="702"/>
      <c r="AN5" s="702"/>
      <c r="AO5" s="702"/>
      <c r="AP5" s="703"/>
      <c r="AQ5" s="704" t="s">
        <v>569</v>
      </c>
      <c r="AR5" s="705"/>
      <c r="AS5" s="705"/>
      <c r="AT5" s="705"/>
      <c r="AU5" s="705"/>
      <c r="AV5" s="705"/>
      <c r="AW5" s="705"/>
      <c r="AX5" s="706"/>
    </row>
    <row r="6" spans="1:50" ht="39" customHeight="1">
      <c r="A6" s="709" t="s">
        <v>4</v>
      </c>
      <c r="B6" s="710"/>
      <c r="C6" s="710"/>
      <c r="D6" s="710"/>
      <c r="E6" s="710"/>
      <c r="F6" s="710"/>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15.5" customHeight="1">
      <c r="A7" s="498" t="s">
        <v>22</v>
      </c>
      <c r="B7" s="499"/>
      <c r="C7" s="499"/>
      <c r="D7" s="499"/>
      <c r="E7" s="499"/>
      <c r="F7" s="500"/>
      <c r="G7" s="501" t="s">
        <v>570</v>
      </c>
      <c r="H7" s="502"/>
      <c r="I7" s="502"/>
      <c r="J7" s="502"/>
      <c r="K7" s="502"/>
      <c r="L7" s="502"/>
      <c r="M7" s="502"/>
      <c r="N7" s="502"/>
      <c r="O7" s="502"/>
      <c r="P7" s="502"/>
      <c r="Q7" s="502"/>
      <c r="R7" s="502"/>
      <c r="S7" s="502"/>
      <c r="T7" s="502"/>
      <c r="U7" s="502"/>
      <c r="V7" s="502"/>
      <c r="W7" s="502"/>
      <c r="X7" s="503"/>
      <c r="Y7" s="919" t="s">
        <v>394</v>
      </c>
      <c r="Z7" s="446"/>
      <c r="AA7" s="446"/>
      <c r="AB7" s="446"/>
      <c r="AC7" s="446"/>
      <c r="AD7" s="920"/>
      <c r="AE7" s="909" t="s">
        <v>674</v>
      </c>
      <c r="AF7" s="910"/>
      <c r="AG7" s="910"/>
      <c r="AH7" s="910"/>
      <c r="AI7" s="910"/>
      <c r="AJ7" s="910"/>
      <c r="AK7" s="910"/>
      <c r="AL7" s="910"/>
      <c r="AM7" s="910"/>
      <c r="AN7" s="910"/>
      <c r="AO7" s="910"/>
      <c r="AP7" s="910"/>
      <c r="AQ7" s="910"/>
      <c r="AR7" s="910"/>
      <c r="AS7" s="910"/>
      <c r="AT7" s="910"/>
      <c r="AU7" s="910"/>
      <c r="AV7" s="910"/>
      <c r="AW7" s="910"/>
      <c r="AX7" s="911"/>
    </row>
    <row r="8" spans="1:50" ht="53.25" customHeight="1">
      <c r="A8" s="498" t="s">
        <v>259</v>
      </c>
      <c r="B8" s="499"/>
      <c r="C8" s="499"/>
      <c r="D8" s="499"/>
      <c r="E8" s="499"/>
      <c r="F8" s="500"/>
      <c r="G8" s="930" t="str">
        <f>入力規則等!A27</f>
        <v>高齢社会対策、男女共同参画</v>
      </c>
      <c r="H8" s="723"/>
      <c r="I8" s="723"/>
      <c r="J8" s="723"/>
      <c r="K8" s="723"/>
      <c r="L8" s="723"/>
      <c r="M8" s="723"/>
      <c r="N8" s="723"/>
      <c r="O8" s="723"/>
      <c r="P8" s="723"/>
      <c r="Q8" s="723"/>
      <c r="R8" s="723"/>
      <c r="S8" s="723"/>
      <c r="T8" s="723"/>
      <c r="U8" s="723"/>
      <c r="V8" s="723"/>
      <c r="W8" s="723"/>
      <c r="X8" s="931"/>
      <c r="Y8" s="843" t="s">
        <v>260</v>
      </c>
      <c r="Z8" s="844"/>
      <c r="AA8" s="844"/>
      <c r="AB8" s="844"/>
      <c r="AC8" s="844"/>
      <c r="AD8" s="845"/>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82.5" customHeight="1">
      <c r="A9" s="846" t="s">
        <v>23</v>
      </c>
      <c r="B9" s="847"/>
      <c r="C9" s="847"/>
      <c r="D9" s="847"/>
      <c r="E9" s="847"/>
      <c r="F9" s="847"/>
      <c r="G9" s="848" t="s">
        <v>571</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113.25" customHeight="1">
      <c r="A10" s="663" t="s">
        <v>30</v>
      </c>
      <c r="B10" s="664"/>
      <c r="C10" s="664"/>
      <c r="D10" s="664"/>
      <c r="E10" s="664"/>
      <c r="F10" s="664"/>
      <c r="G10" s="754" t="s">
        <v>572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73" t="s">
        <v>24</v>
      </c>
      <c r="B12" s="974"/>
      <c r="C12" s="974"/>
      <c r="D12" s="974"/>
      <c r="E12" s="974"/>
      <c r="F12" s="975"/>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5"/>
    </row>
    <row r="13" spans="1:50" ht="21" customHeight="1">
      <c r="A13" s="617"/>
      <c r="B13" s="618"/>
      <c r="C13" s="618"/>
      <c r="D13" s="618"/>
      <c r="E13" s="618"/>
      <c r="F13" s="619"/>
      <c r="G13" s="726" t="s">
        <v>6</v>
      </c>
      <c r="H13" s="727"/>
      <c r="I13" s="764" t="s">
        <v>7</v>
      </c>
      <c r="J13" s="765"/>
      <c r="K13" s="765"/>
      <c r="L13" s="765"/>
      <c r="M13" s="765"/>
      <c r="N13" s="765"/>
      <c r="O13" s="766"/>
      <c r="P13" s="660">
        <v>1628</v>
      </c>
      <c r="Q13" s="661"/>
      <c r="R13" s="661"/>
      <c r="S13" s="661"/>
      <c r="T13" s="661"/>
      <c r="U13" s="661"/>
      <c r="V13" s="662"/>
      <c r="W13" s="660">
        <v>2580</v>
      </c>
      <c r="X13" s="661"/>
      <c r="Y13" s="661"/>
      <c r="Z13" s="661"/>
      <c r="AA13" s="661"/>
      <c r="AB13" s="661"/>
      <c r="AC13" s="662"/>
      <c r="AD13" s="660">
        <v>3408</v>
      </c>
      <c r="AE13" s="661"/>
      <c r="AF13" s="661"/>
      <c r="AG13" s="661"/>
      <c r="AH13" s="661"/>
      <c r="AI13" s="661"/>
      <c r="AJ13" s="662"/>
      <c r="AK13" s="660">
        <v>3860</v>
      </c>
      <c r="AL13" s="661"/>
      <c r="AM13" s="661"/>
      <c r="AN13" s="661"/>
      <c r="AO13" s="661"/>
      <c r="AP13" s="661"/>
      <c r="AQ13" s="662"/>
      <c r="AR13" s="916">
        <v>4514</v>
      </c>
      <c r="AS13" s="917"/>
      <c r="AT13" s="917"/>
      <c r="AU13" s="917"/>
      <c r="AV13" s="917"/>
      <c r="AW13" s="917"/>
      <c r="AX13" s="918"/>
    </row>
    <row r="14" spans="1:50" ht="21" customHeight="1">
      <c r="A14" s="617"/>
      <c r="B14" s="618"/>
      <c r="C14" s="618"/>
      <c r="D14" s="618"/>
      <c r="E14" s="618"/>
      <c r="F14" s="619"/>
      <c r="G14" s="728"/>
      <c r="H14" s="729"/>
      <c r="I14" s="714" t="s">
        <v>8</v>
      </c>
      <c r="J14" s="762"/>
      <c r="K14" s="762"/>
      <c r="L14" s="762"/>
      <c r="M14" s="762"/>
      <c r="N14" s="762"/>
      <c r="O14" s="763"/>
      <c r="P14" s="660" t="s">
        <v>573</v>
      </c>
      <c r="Q14" s="661"/>
      <c r="R14" s="661"/>
      <c r="S14" s="661"/>
      <c r="T14" s="661"/>
      <c r="U14" s="661"/>
      <c r="V14" s="662"/>
      <c r="W14" s="660" t="s">
        <v>573</v>
      </c>
      <c r="X14" s="661"/>
      <c r="Y14" s="661"/>
      <c r="Z14" s="661"/>
      <c r="AA14" s="661"/>
      <c r="AB14" s="661"/>
      <c r="AC14" s="662"/>
      <c r="AD14" s="660" t="s">
        <v>573</v>
      </c>
      <c r="AE14" s="661"/>
      <c r="AF14" s="661"/>
      <c r="AG14" s="661"/>
      <c r="AH14" s="661"/>
      <c r="AI14" s="661"/>
      <c r="AJ14" s="662"/>
      <c r="AK14" s="660">
        <v>340</v>
      </c>
      <c r="AL14" s="661"/>
      <c r="AM14" s="661"/>
      <c r="AN14" s="661"/>
      <c r="AO14" s="661"/>
      <c r="AP14" s="661"/>
      <c r="AQ14" s="662"/>
      <c r="AR14" s="788"/>
      <c r="AS14" s="788"/>
      <c r="AT14" s="788"/>
      <c r="AU14" s="788"/>
      <c r="AV14" s="788"/>
      <c r="AW14" s="788"/>
      <c r="AX14" s="789"/>
    </row>
    <row r="15" spans="1:50" ht="21" customHeight="1">
      <c r="A15" s="617"/>
      <c r="B15" s="618"/>
      <c r="C15" s="618"/>
      <c r="D15" s="618"/>
      <c r="E15" s="618"/>
      <c r="F15" s="619"/>
      <c r="G15" s="728"/>
      <c r="H15" s="729"/>
      <c r="I15" s="714" t="s">
        <v>51</v>
      </c>
      <c r="J15" s="715"/>
      <c r="K15" s="715"/>
      <c r="L15" s="715"/>
      <c r="M15" s="715"/>
      <c r="N15" s="715"/>
      <c r="O15" s="716"/>
      <c r="P15" s="660" t="s">
        <v>573</v>
      </c>
      <c r="Q15" s="661"/>
      <c r="R15" s="661"/>
      <c r="S15" s="661"/>
      <c r="T15" s="661"/>
      <c r="U15" s="661"/>
      <c r="V15" s="662"/>
      <c r="W15" s="660" t="s">
        <v>573</v>
      </c>
      <c r="X15" s="661"/>
      <c r="Y15" s="661"/>
      <c r="Z15" s="661"/>
      <c r="AA15" s="661"/>
      <c r="AB15" s="661"/>
      <c r="AC15" s="662"/>
      <c r="AD15" s="660" t="s">
        <v>573</v>
      </c>
      <c r="AE15" s="661"/>
      <c r="AF15" s="661"/>
      <c r="AG15" s="661"/>
      <c r="AH15" s="661"/>
      <c r="AI15" s="661"/>
      <c r="AJ15" s="662"/>
      <c r="AK15" s="660" t="s">
        <v>573</v>
      </c>
      <c r="AL15" s="661"/>
      <c r="AM15" s="661"/>
      <c r="AN15" s="661"/>
      <c r="AO15" s="661"/>
      <c r="AP15" s="661"/>
      <c r="AQ15" s="662"/>
      <c r="AR15" s="660"/>
      <c r="AS15" s="661"/>
      <c r="AT15" s="661"/>
      <c r="AU15" s="661"/>
      <c r="AV15" s="661"/>
      <c r="AW15" s="661"/>
      <c r="AX15" s="806"/>
    </row>
    <row r="16" spans="1:50" ht="21" customHeight="1">
      <c r="A16" s="617"/>
      <c r="B16" s="618"/>
      <c r="C16" s="618"/>
      <c r="D16" s="618"/>
      <c r="E16" s="618"/>
      <c r="F16" s="619"/>
      <c r="G16" s="728"/>
      <c r="H16" s="729"/>
      <c r="I16" s="714" t="s">
        <v>52</v>
      </c>
      <c r="J16" s="715"/>
      <c r="K16" s="715"/>
      <c r="L16" s="715"/>
      <c r="M16" s="715"/>
      <c r="N16" s="715"/>
      <c r="O16" s="716"/>
      <c r="P16" s="660" t="s">
        <v>573</v>
      </c>
      <c r="Q16" s="661"/>
      <c r="R16" s="661"/>
      <c r="S16" s="661"/>
      <c r="T16" s="661"/>
      <c r="U16" s="661"/>
      <c r="V16" s="662"/>
      <c r="W16" s="660" t="s">
        <v>573</v>
      </c>
      <c r="X16" s="661"/>
      <c r="Y16" s="661"/>
      <c r="Z16" s="661"/>
      <c r="AA16" s="661"/>
      <c r="AB16" s="661"/>
      <c r="AC16" s="662"/>
      <c r="AD16" s="660" t="s">
        <v>573</v>
      </c>
      <c r="AE16" s="661"/>
      <c r="AF16" s="661"/>
      <c r="AG16" s="661"/>
      <c r="AH16" s="661"/>
      <c r="AI16" s="661"/>
      <c r="AJ16" s="662"/>
      <c r="AK16" s="660" t="s">
        <v>573</v>
      </c>
      <c r="AL16" s="661"/>
      <c r="AM16" s="661"/>
      <c r="AN16" s="661"/>
      <c r="AO16" s="661"/>
      <c r="AP16" s="661"/>
      <c r="AQ16" s="662"/>
      <c r="AR16" s="757"/>
      <c r="AS16" s="758"/>
      <c r="AT16" s="758"/>
      <c r="AU16" s="758"/>
      <c r="AV16" s="758"/>
      <c r="AW16" s="758"/>
      <c r="AX16" s="759"/>
    </row>
    <row r="17" spans="1:50" ht="24.75" customHeight="1">
      <c r="A17" s="617"/>
      <c r="B17" s="618"/>
      <c r="C17" s="618"/>
      <c r="D17" s="618"/>
      <c r="E17" s="618"/>
      <c r="F17" s="619"/>
      <c r="G17" s="728"/>
      <c r="H17" s="729"/>
      <c r="I17" s="714" t="s">
        <v>50</v>
      </c>
      <c r="J17" s="762"/>
      <c r="K17" s="762"/>
      <c r="L17" s="762"/>
      <c r="M17" s="762"/>
      <c r="N17" s="762"/>
      <c r="O17" s="763"/>
      <c r="P17" s="660" t="s">
        <v>573</v>
      </c>
      <c r="Q17" s="661"/>
      <c r="R17" s="661"/>
      <c r="S17" s="661"/>
      <c r="T17" s="661"/>
      <c r="U17" s="661"/>
      <c r="V17" s="662"/>
      <c r="W17" s="660" t="s">
        <v>573</v>
      </c>
      <c r="X17" s="661"/>
      <c r="Y17" s="661"/>
      <c r="Z17" s="661"/>
      <c r="AA17" s="661"/>
      <c r="AB17" s="661"/>
      <c r="AC17" s="662"/>
      <c r="AD17" s="660" t="s">
        <v>573</v>
      </c>
      <c r="AE17" s="661"/>
      <c r="AF17" s="661"/>
      <c r="AG17" s="661"/>
      <c r="AH17" s="661"/>
      <c r="AI17" s="661"/>
      <c r="AJ17" s="662"/>
      <c r="AK17" s="660" t="s">
        <v>573</v>
      </c>
      <c r="AL17" s="661"/>
      <c r="AM17" s="661"/>
      <c r="AN17" s="661"/>
      <c r="AO17" s="661"/>
      <c r="AP17" s="661"/>
      <c r="AQ17" s="662"/>
      <c r="AR17" s="914"/>
      <c r="AS17" s="914"/>
      <c r="AT17" s="914"/>
      <c r="AU17" s="914"/>
      <c r="AV17" s="914"/>
      <c r="AW17" s="914"/>
      <c r="AX17" s="915"/>
    </row>
    <row r="18" spans="1:50" ht="24.75" customHeight="1">
      <c r="A18" s="617"/>
      <c r="B18" s="618"/>
      <c r="C18" s="618"/>
      <c r="D18" s="618"/>
      <c r="E18" s="618"/>
      <c r="F18" s="619"/>
      <c r="G18" s="730"/>
      <c r="H18" s="731"/>
      <c r="I18" s="719" t="s">
        <v>20</v>
      </c>
      <c r="J18" s="720"/>
      <c r="K18" s="720"/>
      <c r="L18" s="720"/>
      <c r="M18" s="720"/>
      <c r="N18" s="720"/>
      <c r="O18" s="721"/>
      <c r="P18" s="875">
        <f>SUM(P13:V17)</f>
        <v>1628</v>
      </c>
      <c r="Q18" s="876"/>
      <c r="R18" s="876"/>
      <c r="S18" s="876"/>
      <c r="T18" s="876"/>
      <c r="U18" s="876"/>
      <c r="V18" s="877"/>
      <c r="W18" s="875">
        <f>SUM(W13:AC17)</f>
        <v>2580</v>
      </c>
      <c r="X18" s="876"/>
      <c r="Y18" s="876"/>
      <c r="Z18" s="876"/>
      <c r="AA18" s="876"/>
      <c r="AB18" s="876"/>
      <c r="AC18" s="877"/>
      <c r="AD18" s="875">
        <f>SUM(AD13:AJ17)</f>
        <v>3408</v>
      </c>
      <c r="AE18" s="876"/>
      <c r="AF18" s="876"/>
      <c r="AG18" s="876"/>
      <c r="AH18" s="876"/>
      <c r="AI18" s="876"/>
      <c r="AJ18" s="877"/>
      <c r="AK18" s="875">
        <f>SUM(AK13:AQ17)</f>
        <v>4200</v>
      </c>
      <c r="AL18" s="876"/>
      <c r="AM18" s="876"/>
      <c r="AN18" s="876"/>
      <c r="AO18" s="876"/>
      <c r="AP18" s="876"/>
      <c r="AQ18" s="877"/>
      <c r="AR18" s="875">
        <f>SUM(AR13:AX17)</f>
        <v>4514</v>
      </c>
      <c r="AS18" s="876"/>
      <c r="AT18" s="876"/>
      <c r="AU18" s="876"/>
      <c r="AV18" s="876"/>
      <c r="AW18" s="876"/>
      <c r="AX18" s="878"/>
    </row>
    <row r="19" spans="1:50" ht="24.75" customHeight="1">
      <c r="A19" s="617"/>
      <c r="B19" s="618"/>
      <c r="C19" s="618"/>
      <c r="D19" s="618"/>
      <c r="E19" s="618"/>
      <c r="F19" s="619"/>
      <c r="G19" s="873" t="s">
        <v>9</v>
      </c>
      <c r="H19" s="874"/>
      <c r="I19" s="874"/>
      <c r="J19" s="874"/>
      <c r="K19" s="874"/>
      <c r="L19" s="874"/>
      <c r="M19" s="874"/>
      <c r="N19" s="874"/>
      <c r="O19" s="874"/>
      <c r="P19" s="660">
        <v>1410</v>
      </c>
      <c r="Q19" s="661"/>
      <c r="R19" s="661"/>
      <c r="S19" s="661"/>
      <c r="T19" s="661"/>
      <c r="U19" s="661"/>
      <c r="V19" s="662"/>
      <c r="W19" s="660">
        <v>2395</v>
      </c>
      <c r="X19" s="661"/>
      <c r="Y19" s="661"/>
      <c r="Z19" s="661"/>
      <c r="AA19" s="661"/>
      <c r="AB19" s="661"/>
      <c r="AC19" s="662"/>
      <c r="AD19" s="660">
        <v>3108</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c r="A20" s="617"/>
      <c r="B20" s="618"/>
      <c r="C20" s="618"/>
      <c r="D20" s="618"/>
      <c r="E20" s="618"/>
      <c r="F20" s="619"/>
      <c r="G20" s="873" t="s">
        <v>10</v>
      </c>
      <c r="H20" s="874"/>
      <c r="I20" s="874"/>
      <c r="J20" s="874"/>
      <c r="K20" s="874"/>
      <c r="L20" s="874"/>
      <c r="M20" s="874"/>
      <c r="N20" s="874"/>
      <c r="O20" s="874"/>
      <c r="P20" s="316">
        <f>IF(P18=0, "-", SUM(P19)/P18)</f>
        <v>0.86609336609336607</v>
      </c>
      <c r="Q20" s="316"/>
      <c r="R20" s="316"/>
      <c r="S20" s="316"/>
      <c r="T20" s="316"/>
      <c r="U20" s="316"/>
      <c r="V20" s="316"/>
      <c r="W20" s="316">
        <f t="shared" ref="W20" si="0">IF(W18=0, "-", SUM(W19)/W18)</f>
        <v>0.92829457364341084</v>
      </c>
      <c r="X20" s="316"/>
      <c r="Y20" s="316"/>
      <c r="Z20" s="316"/>
      <c r="AA20" s="316"/>
      <c r="AB20" s="316"/>
      <c r="AC20" s="316"/>
      <c r="AD20" s="316">
        <f t="shared" ref="AD20" si="1">IF(AD18=0, "-", SUM(AD19)/AD18)</f>
        <v>0.9119718309859155</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c r="A21" s="846"/>
      <c r="B21" s="847"/>
      <c r="C21" s="847"/>
      <c r="D21" s="847"/>
      <c r="E21" s="847"/>
      <c r="F21" s="976"/>
      <c r="G21" s="314" t="s">
        <v>358</v>
      </c>
      <c r="H21" s="315"/>
      <c r="I21" s="315"/>
      <c r="J21" s="315"/>
      <c r="K21" s="315"/>
      <c r="L21" s="315"/>
      <c r="M21" s="315"/>
      <c r="N21" s="315"/>
      <c r="O21" s="315"/>
      <c r="P21" s="316">
        <f>IF(P19=0, "-", SUM(P19)/SUM(P13,P14))</f>
        <v>0.86609336609336607</v>
      </c>
      <c r="Q21" s="316"/>
      <c r="R21" s="316"/>
      <c r="S21" s="316"/>
      <c r="T21" s="316"/>
      <c r="U21" s="316"/>
      <c r="V21" s="316"/>
      <c r="W21" s="316">
        <f t="shared" ref="W21" si="2">IF(W19=0, "-", SUM(W19)/SUM(W13,W14))</f>
        <v>0.92829457364341084</v>
      </c>
      <c r="X21" s="316"/>
      <c r="Y21" s="316"/>
      <c r="Z21" s="316"/>
      <c r="AA21" s="316"/>
      <c r="AB21" s="316"/>
      <c r="AC21" s="316"/>
      <c r="AD21" s="316">
        <f t="shared" ref="AD21" si="3">IF(AD19=0, "-", SUM(AD19)/SUM(AD13,AD14))</f>
        <v>0.9119718309859155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c r="A22" s="943" t="s">
        <v>433</v>
      </c>
      <c r="B22" s="944"/>
      <c r="C22" s="944"/>
      <c r="D22" s="944"/>
      <c r="E22" s="944"/>
      <c r="F22" s="945"/>
      <c r="G22" s="981" t="s">
        <v>337</v>
      </c>
      <c r="H22" s="220"/>
      <c r="I22" s="220"/>
      <c r="J22" s="220"/>
      <c r="K22" s="220"/>
      <c r="L22" s="220"/>
      <c r="M22" s="220"/>
      <c r="N22" s="220"/>
      <c r="O22" s="221"/>
      <c r="P22" s="932" t="s">
        <v>434</v>
      </c>
      <c r="Q22" s="220"/>
      <c r="R22" s="220"/>
      <c r="S22" s="220"/>
      <c r="T22" s="220"/>
      <c r="U22" s="220"/>
      <c r="V22" s="221"/>
      <c r="W22" s="932" t="s">
        <v>435</v>
      </c>
      <c r="X22" s="220"/>
      <c r="Y22" s="220"/>
      <c r="Z22" s="220"/>
      <c r="AA22" s="220"/>
      <c r="AB22" s="220"/>
      <c r="AC22" s="221"/>
      <c r="AD22" s="932" t="s">
        <v>336</v>
      </c>
      <c r="AE22" s="220"/>
      <c r="AF22" s="220"/>
      <c r="AG22" s="220"/>
      <c r="AH22" s="220"/>
      <c r="AI22" s="220"/>
      <c r="AJ22" s="220"/>
      <c r="AK22" s="220"/>
      <c r="AL22" s="220"/>
      <c r="AM22" s="220"/>
      <c r="AN22" s="220"/>
      <c r="AO22" s="220"/>
      <c r="AP22" s="220"/>
      <c r="AQ22" s="220"/>
      <c r="AR22" s="220"/>
      <c r="AS22" s="220"/>
      <c r="AT22" s="220"/>
      <c r="AU22" s="220"/>
      <c r="AV22" s="220"/>
      <c r="AW22" s="220"/>
      <c r="AX22" s="952"/>
    </row>
    <row r="23" spans="1:50" ht="25.5" customHeight="1">
      <c r="A23" s="946"/>
      <c r="B23" s="947"/>
      <c r="C23" s="947"/>
      <c r="D23" s="947"/>
      <c r="E23" s="947"/>
      <c r="F23" s="948"/>
      <c r="G23" s="982" t="s">
        <v>574</v>
      </c>
      <c r="H23" s="983"/>
      <c r="I23" s="983"/>
      <c r="J23" s="983"/>
      <c r="K23" s="983"/>
      <c r="L23" s="983"/>
      <c r="M23" s="983"/>
      <c r="N23" s="983"/>
      <c r="O23" s="984"/>
      <c r="P23" s="916">
        <v>2924</v>
      </c>
      <c r="Q23" s="917"/>
      <c r="R23" s="917"/>
      <c r="S23" s="917"/>
      <c r="T23" s="917"/>
      <c r="U23" s="917"/>
      <c r="V23" s="933"/>
      <c r="W23" s="916">
        <v>3420</v>
      </c>
      <c r="X23" s="917"/>
      <c r="Y23" s="917"/>
      <c r="Z23" s="917"/>
      <c r="AA23" s="917"/>
      <c r="AB23" s="917"/>
      <c r="AC23" s="933"/>
      <c r="AD23" s="953" t="s">
        <v>636</v>
      </c>
      <c r="AE23" s="954"/>
      <c r="AF23" s="954"/>
      <c r="AG23" s="954"/>
      <c r="AH23" s="954"/>
      <c r="AI23" s="954"/>
      <c r="AJ23" s="954"/>
      <c r="AK23" s="954"/>
      <c r="AL23" s="954"/>
      <c r="AM23" s="954"/>
      <c r="AN23" s="954"/>
      <c r="AO23" s="954"/>
      <c r="AP23" s="954"/>
      <c r="AQ23" s="954"/>
      <c r="AR23" s="954"/>
      <c r="AS23" s="954"/>
      <c r="AT23" s="954"/>
      <c r="AU23" s="954"/>
      <c r="AV23" s="954"/>
      <c r="AW23" s="954"/>
      <c r="AX23" s="955"/>
    </row>
    <row r="24" spans="1:50" ht="25.5" customHeight="1">
      <c r="A24" s="946"/>
      <c r="B24" s="947"/>
      <c r="C24" s="947"/>
      <c r="D24" s="947"/>
      <c r="E24" s="947"/>
      <c r="F24" s="948"/>
      <c r="G24" s="934" t="s">
        <v>575</v>
      </c>
      <c r="H24" s="935"/>
      <c r="I24" s="935"/>
      <c r="J24" s="935"/>
      <c r="K24" s="935"/>
      <c r="L24" s="935"/>
      <c r="M24" s="935"/>
      <c r="N24" s="935"/>
      <c r="O24" s="936"/>
      <c r="P24" s="660">
        <v>562</v>
      </c>
      <c r="Q24" s="661"/>
      <c r="R24" s="661"/>
      <c r="S24" s="661"/>
      <c r="T24" s="661"/>
      <c r="U24" s="661"/>
      <c r="V24" s="662"/>
      <c r="W24" s="660">
        <v>636</v>
      </c>
      <c r="X24" s="661"/>
      <c r="Y24" s="661"/>
      <c r="Z24" s="661"/>
      <c r="AA24" s="661"/>
      <c r="AB24" s="661"/>
      <c r="AC24" s="662"/>
      <c r="AD24" s="956"/>
      <c r="AE24" s="957"/>
      <c r="AF24" s="957"/>
      <c r="AG24" s="957"/>
      <c r="AH24" s="957"/>
      <c r="AI24" s="957"/>
      <c r="AJ24" s="957"/>
      <c r="AK24" s="957"/>
      <c r="AL24" s="957"/>
      <c r="AM24" s="957"/>
      <c r="AN24" s="957"/>
      <c r="AO24" s="957"/>
      <c r="AP24" s="957"/>
      <c r="AQ24" s="957"/>
      <c r="AR24" s="957"/>
      <c r="AS24" s="957"/>
      <c r="AT24" s="957"/>
      <c r="AU24" s="957"/>
      <c r="AV24" s="957"/>
      <c r="AW24" s="957"/>
      <c r="AX24" s="958"/>
    </row>
    <row r="25" spans="1:50" ht="25.5" customHeight="1">
      <c r="A25" s="946"/>
      <c r="B25" s="947"/>
      <c r="C25" s="947"/>
      <c r="D25" s="947"/>
      <c r="E25" s="947"/>
      <c r="F25" s="948"/>
      <c r="G25" s="934" t="s">
        <v>576</v>
      </c>
      <c r="H25" s="935"/>
      <c r="I25" s="935"/>
      <c r="J25" s="935"/>
      <c r="K25" s="935"/>
      <c r="L25" s="935"/>
      <c r="M25" s="935"/>
      <c r="N25" s="935"/>
      <c r="O25" s="936"/>
      <c r="P25" s="660">
        <v>340</v>
      </c>
      <c r="Q25" s="661"/>
      <c r="R25" s="661"/>
      <c r="S25" s="661"/>
      <c r="T25" s="661"/>
      <c r="U25" s="661"/>
      <c r="V25" s="662"/>
      <c r="W25" s="660">
        <v>384</v>
      </c>
      <c r="X25" s="661"/>
      <c r="Y25" s="661"/>
      <c r="Z25" s="661"/>
      <c r="AA25" s="661"/>
      <c r="AB25" s="661"/>
      <c r="AC25" s="662"/>
      <c r="AD25" s="956"/>
      <c r="AE25" s="957"/>
      <c r="AF25" s="957"/>
      <c r="AG25" s="957"/>
      <c r="AH25" s="957"/>
      <c r="AI25" s="957"/>
      <c r="AJ25" s="957"/>
      <c r="AK25" s="957"/>
      <c r="AL25" s="957"/>
      <c r="AM25" s="957"/>
      <c r="AN25" s="957"/>
      <c r="AO25" s="957"/>
      <c r="AP25" s="957"/>
      <c r="AQ25" s="957"/>
      <c r="AR25" s="957"/>
      <c r="AS25" s="957"/>
      <c r="AT25" s="957"/>
      <c r="AU25" s="957"/>
      <c r="AV25" s="957"/>
      <c r="AW25" s="957"/>
      <c r="AX25" s="958"/>
    </row>
    <row r="26" spans="1:50" ht="25.5" customHeight="1">
      <c r="A26" s="946"/>
      <c r="B26" s="947"/>
      <c r="C26" s="947"/>
      <c r="D26" s="947"/>
      <c r="E26" s="947"/>
      <c r="F26" s="948"/>
      <c r="G26" s="934" t="s">
        <v>675</v>
      </c>
      <c r="H26" s="935"/>
      <c r="I26" s="935"/>
      <c r="J26" s="935"/>
      <c r="K26" s="935"/>
      <c r="L26" s="935"/>
      <c r="M26" s="935"/>
      <c r="N26" s="935"/>
      <c r="O26" s="936"/>
      <c r="P26" s="660">
        <v>0</v>
      </c>
      <c r="Q26" s="661"/>
      <c r="R26" s="661"/>
      <c r="S26" s="661"/>
      <c r="T26" s="661"/>
      <c r="U26" s="661"/>
      <c r="V26" s="662"/>
      <c r="W26" s="660">
        <v>38</v>
      </c>
      <c r="X26" s="661"/>
      <c r="Y26" s="661"/>
      <c r="Z26" s="661"/>
      <c r="AA26" s="661"/>
      <c r="AB26" s="661"/>
      <c r="AC26" s="662"/>
      <c r="AD26" s="956"/>
      <c r="AE26" s="957"/>
      <c r="AF26" s="957"/>
      <c r="AG26" s="957"/>
      <c r="AH26" s="957"/>
      <c r="AI26" s="957"/>
      <c r="AJ26" s="957"/>
      <c r="AK26" s="957"/>
      <c r="AL26" s="957"/>
      <c r="AM26" s="957"/>
      <c r="AN26" s="957"/>
      <c r="AO26" s="957"/>
      <c r="AP26" s="957"/>
      <c r="AQ26" s="957"/>
      <c r="AR26" s="957"/>
      <c r="AS26" s="957"/>
      <c r="AT26" s="957"/>
      <c r="AU26" s="957"/>
      <c r="AV26" s="957"/>
      <c r="AW26" s="957"/>
      <c r="AX26" s="958"/>
    </row>
    <row r="27" spans="1:50" ht="25.5" customHeight="1">
      <c r="A27" s="946"/>
      <c r="B27" s="947"/>
      <c r="C27" s="947"/>
      <c r="D27" s="947"/>
      <c r="E27" s="947"/>
      <c r="F27" s="948"/>
      <c r="G27" s="934" t="s">
        <v>577</v>
      </c>
      <c r="H27" s="935"/>
      <c r="I27" s="935"/>
      <c r="J27" s="935"/>
      <c r="K27" s="935"/>
      <c r="L27" s="935"/>
      <c r="M27" s="935"/>
      <c r="N27" s="935"/>
      <c r="O27" s="936"/>
      <c r="P27" s="660">
        <v>19</v>
      </c>
      <c r="Q27" s="661"/>
      <c r="R27" s="661"/>
      <c r="S27" s="661"/>
      <c r="T27" s="661"/>
      <c r="U27" s="661"/>
      <c r="V27" s="662"/>
      <c r="W27" s="660">
        <v>25</v>
      </c>
      <c r="X27" s="661"/>
      <c r="Y27" s="661"/>
      <c r="Z27" s="661"/>
      <c r="AA27" s="661"/>
      <c r="AB27" s="661"/>
      <c r="AC27" s="662"/>
      <c r="AD27" s="956"/>
      <c r="AE27" s="957"/>
      <c r="AF27" s="957"/>
      <c r="AG27" s="957"/>
      <c r="AH27" s="957"/>
      <c r="AI27" s="957"/>
      <c r="AJ27" s="957"/>
      <c r="AK27" s="957"/>
      <c r="AL27" s="957"/>
      <c r="AM27" s="957"/>
      <c r="AN27" s="957"/>
      <c r="AO27" s="957"/>
      <c r="AP27" s="957"/>
      <c r="AQ27" s="957"/>
      <c r="AR27" s="957"/>
      <c r="AS27" s="957"/>
      <c r="AT27" s="957"/>
      <c r="AU27" s="957"/>
      <c r="AV27" s="957"/>
      <c r="AW27" s="957"/>
      <c r="AX27" s="958"/>
    </row>
    <row r="28" spans="1:50" ht="25.5" customHeight="1">
      <c r="A28" s="946"/>
      <c r="B28" s="947"/>
      <c r="C28" s="947"/>
      <c r="D28" s="947"/>
      <c r="E28" s="947"/>
      <c r="F28" s="948"/>
      <c r="G28" s="937" t="s">
        <v>341</v>
      </c>
      <c r="H28" s="938"/>
      <c r="I28" s="938"/>
      <c r="J28" s="938"/>
      <c r="K28" s="938"/>
      <c r="L28" s="938"/>
      <c r="M28" s="938"/>
      <c r="N28" s="938"/>
      <c r="O28" s="939"/>
      <c r="P28" s="875">
        <f>P29-SUM(P23:P27)</f>
        <v>15</v>
      </c>
      <c r="Q28" s="876"/>
      <c r="R28" s="876"/>
      <c r="S28" s="876"/>
      <c r="T28" s="876"/>
      <c r="U28" s="876"/>
      <c r="V28" s="877"/>
      <c r="W28" s="875">
        <f>W29-SUM(W23:W27)</f>
        <v>11</v>
      </c>
      <c r="X28" s="876"/>
      <c r="Y28" s="876"/>
      <c r="Z28" s="876"/>
      <c r="AA28" s="876"/>
      <c r="AB28" s="876"/>
      <c r="AC28" s="877"/>
      <c r="AD28" s="956"/>
      <c r="AE28" s="957"/>
      <c r="AF28" s="957"/>
      <c r="AG28" s="957"/>
      <c r="AH28" s="957"/>
      <c r="AI28" s="957"/>
      <c r="AJ28" s="957"/>
      <c r="AK28" s="957"/>
      <c r="AL28" s="957"/>
      <c r="AM28" s="957"/>
      <c r="AN28" s="957"/>
      <c r="AO28" s="957"/>
      <c r="AP28" s="957"/>
      <c r="AQ28" s="957"/>
      <c r="AR28" s="957"/>
      <c r="AS28" s="957"/>
      <c r="AT28" s="957"/>
      <c r="AU28" s="957"/>
      <c r="AV28" s="957"/>
      <c r="AW28" s="957"/>
      <c r="AX28" s="958"/>
    </row>
    <row r="29" spans="1:50" ht="25.5" customHeight="1" thickBot="1">
      <c r="A29" s="949"/>
      <c r="B29" s="950"/>
      <c r="C29" s="950"/>
      <c r="D29" s="950"/>
      <c r="E29" s="950"/>
      <c r="F29" s="951"/>
      <c r="G29" s="940" t="s">
        <v>338</v>
      </c>
      <c r="H29" s="941"/>
      <c r="I29" s="941"/>
      <c r="J29" s="941"/>
      <c r="K29" s="941"/>
      <c r="L29" s="941"/>
      <c r="M29" s="941"/>
      <c r="N29" s="941"/>
      <c r="O29" s="942"/>
      <c r="P29" s="660">
        <f>AK13</f>
        <v>3860</v>
      </c>
      <c r="Q29" s="661"/>
      <c r="R29" s="661"/>
      <c r="S29" s="661"/>
      <c r="T29" s="661"/>
      <c r="U29" s="661"/>
      <c r="V29" s="662"/>
      <c r="W29" s="964">
        <f>AR13</f>
        <v>4514</v>
      </c>
      <c r="X29" s="965"/>
      <c r="Y29" s="965"/>
      <c r="Z29" s="965"/>
      <c r="AA29" s="965"/>
      <c r="AB29" s="965"/>
      <c r="AC29" s="966"/>
      <c r="AD29" s="959"/>
      <c r="AE29" s="959"/>
      <c r="AF29" s="959"/>
      <c r="AG29" s="959"/>
      <c r="AH29" s="959"/>
      <c r="AI29" s="959"/>
      <c r="AJ29" s="959"/>
      <c r="AK29" s="959"/>
      <c r="AL29" s="959"/>
      <c r="AM29" s="959"/>
      <c r="AN29" s="959"/>
      <c r="AO29" s="959"/>
      <c r="AP29" s="959"/>
      <c r="AQ29" s="959"/>
      <c r="AR29" s="959"/>
      <c r="AS29" s="959"/>
      <c r="AT29" s="959"/>
      <c r="AU29" s="959"/>
      <c r="AV29" s="959"/>
      <c r="AW29" s="959"/>
      <c r="AX29" s="960"/>
    </row>
    <row r="30" spans="1:50" ht="18.75" customHeight="1">
      <c r="A30" s="858" t="s">
        <v>353</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397</v>
      </c>
      <c r="AF30" s="856"/>
      <c r="AG30" s="856"/>
      <c r="AH30" s="857"/>
      <c r="AI30" s="855" t="s">
        <v>419</v>
      </c>
      <c r="AJ30" s="856"/>
      <c r="AK30" s="856"/>
      <c r="AL30" s="857"/>
      <c r="AM30" s="912" t="s">
        <v>424</v>
      </c>
      <c r="AN30" s="912"/>
      <c r="AO30" s="912"/>
      <c r="AP30" s="855"/>
      <c r="AQ30" s="767" t="s">
        <v>235</v>
      </c>
      <c r="AR30" s="768"/>
      <c r="AS30" s="768"/>
      <c r="AT30" s="769"/>
      <c r="AU30" s="774" t="s">
        <v>134</v>
      </c>
      <c r="AV30" s="774"/>
      <c r="AW30" s="774"/>
      <c r="AX30" s="913"/>
    </row>
    <row r="31" spans="1:50" ht="18.75" customHeight="1">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628</v>
      </c>
      <c r="AR31" s="199"/>
      <c r="AS31" s="132" t="s">
        <v>236</v>
      </c>
      <c r="AT31" s="133"/>
      <c r="AU31" s="198" t="s">
        <v>629</v>
      </c>
      <c r="AV31" s="198"/>
      <c r="AW31" s="398" t="s">
        <v>181</v>
      </c>
      <c r="AX31" s="399"/>
    </row>
    <row r="32" spans="1:50" ht="48.75" customHeight="1">
      <c r="A32" s="403"/>
      <c r="B32" s="401"/>
      <c r="C32" s="401"/>
      <c r="D32" s="401"/>
      <c r="E32" s="401"/>
      <c r="F32" s="402"/>
      <c r="G32" s="564" t="s">
        <v>578</v>
      </c>
      <c r="H32" s="565"/>
      <c r="I32" s="565"/>
      <c r="J32" s="565"/>
      <c r="K32" s="565"/>
      <c r="L32" s="565"/>
      <c r="M32" s="565"/>
      <c r="N32" s="565"/>
      <c r="O32" s="566"/>
      <c r="P32" s="104" t="s">
        <v>579</v>
      </c>
      <c r="Q32" s="104"/>
      <c r="R32" s="104"/>
      <c r="S32" s="104"/>
      <c r="T32" s="104"/>
      <c r="U32" s="104"/>
      <c r="V32" s="104"/>
      <c r="W32" s="104"/>
      <c r="X32" s="105"/>
      <c r="Y32" s="474" t="s">
        <v>12</v>
      </c>
      <c r="Z32" s="534"/>
      <c r="AA32" s="535"/>
      <c r="AB32" s="464" t="s">
        <v>580</v>
      </c>
      <c r="AC32" s="464"/>
      <c r="AD32" s="464"/>
      <c r="AE32" s="216">
        <v>58.7</v>
      </c>
      <c r="AF32" s="217"/>
      <c r="AG32" s="217"/>
      <c r="AH32" s="217"/>
      <c r="AI32" s="216" t="s">
        <v>627</v>
      </c>
      <c r="AJ32" s="217"/>
      <c r="AK32" s="217"/>
      <c r="AL32" s="217"/>
      <c r="AM32" s="216" t="s">
        <v>573</v>
      </c>
      <c r="AN32" s="217"/>
      <c r="AO32" s="217"/>
      <c r="AP32" s="217"/>
      <c r="AQ32" s="340" t="s">
        <v>573</v>
      </c>
      <c r="AR32" s="206"/>
      <c r="AS32" s="206"/>
      <c r="AT32" s="341"/>
      <c r="AU32" s="217" t="s">
        <v>573</v>
      </c>
      <c r="AV32" s="217"/>
      <c r="AW32" s="217"/>
      <c r="AX32" s="219"/>
    </row>
    <row r="33" spans="1:50" ht="48.75" customHeight="1">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580</v>
      </c>
      <c r="AC33" s="526"/>
      <c r="AD33" s="526"/>
      <c r="AE33" s="216">
        <v>58</v>
      </c>
      <c r="AF33" s="217"/>
      <c r="AG33" s="217"/>
      <c r="AH33" s="217"/>
      <c r="AI33" s="216" t="s">
        <v>573</v>
      </c>
      <c r="AJ33" s="217"/>
      <c r="AK33" s="217"/>
      <c r="AL33" s="217"/>
      <c r="AM33" s="216" t="s">
        <v>573</v>
      </c>
      <c r="AN33" s="217"/>
      <c r="AO33" s="217"/>
      <c r="AP33" s="217"/>
      <c r="AQ33" s="340" t="s">
        <v>573</v>
      </c>
      <c r="AR33" s="206"/>
      <c r="AS33" s="206"/>
      <c r="AT33" s="341"/>
      <c r="AU33" s="217" t="s">
        <v>573</v>
      </c>
      <c r="AV33" s="217"/>
      <c r="AW33" s="217"/>
      <c r="AX33" s="219"/>
    </row>
    <row r="34" spans="1:50" ht="38.25" customHeight="1">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101.2</v>
      </c>
      <c r="AF34" s="217"/>
      <c r="AG34" s="217"/>
      <c r="AH34" s="217"/>
      <c r="AI34" s="216" t="s">
        <v>573</v>
      </c>
      <c r="AJ34" s="217"/>
      <c r="AK34" s="217"/>
      <c r="AL34" s="217"/>
      <c r="AM34" s="216" t="s">
        <v>573</v>
      </c>
      <c r="AN34" s="217"/>
      <c r="AO34" s="217"/>
      <c r="AP34" s="217"/>
      <c r="AQ34" s="340" t="s">
        <v>573</v>
      </c>
      <c r="AR34" s="206"/>
      <c r="AS34" s="206"/>
      <c r="AT34" s="341"/>
      <c r="AU34" s="217" t="s">
        <v>573</v>
      </c>
      <c r="AV34" s="217"/>
      <c r="AW34" s="217"/>
      <c r="AX34" s="219"/>
    </row>
    <row r="35" spans="1:50" ht="23.25" customHeight="1">
      <c r="A35" s="224" t="s">
        <v>385</v>
      </c>
      <c r="B35" s="225"/>
      <c r="C35" s="225"/>
      <c r="D35" s="225"/>
      <c r="E35" s="225"/>
      <c r="F35" s="226"/>
      <c r="G35" s="230" t="s">
        <v>581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07"/>
    </row>
    <row r="38" spans="1:50" ht="18.75" customHeight="1">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630</v>
      </c>
      <c r="AR38" s="199"/>
      <c r="AS38" s="132" t="s">
        <v>236</v>
      </c>
      <c r="AT38" s="133"/>
      <c r="AU38" s="198">
        <v>2</v>
      </c>
      <c r="AV38" s="198"/>
      <c r="AW38" s="398" t="s">
        <v>181</v>
      </c>
      <c r="AX38" s="399"/>
    </row>
    <row r="39" spans="1:50" ht="37.5" customHeight="1">
      <c r="A39" s="403"/>
      <c r="B39" s="401"/>
      <c r="C39" s="401"/>
      <c r="D39" s="401"/>
      <c r="E39" s="401"/>
      <c r="F39" s="402"/>
      <c r="G39" s="564" t="s">
        <v>670</v>
      </c>
      <c r="H39" s="565"/>
      <c r="I39" s="565"/>
      <c r="J39" s="565"/>
      <c r="K39" s="565"/>
      <c r="L39" s="565"/>
      <c r="M39" s="565"/>
      <c r="N39" s="565"/>
      <c r="O39" s="566"/>
      <c r="P39" s="104" t="s">
        <v>582</v>
      </c>
      <c r="Q39" s="104"/>
      <c r="R39" s="104"/>
      <c r="S39" s="104"/>
      <c r="T39" s="104"/>
      <c r="U39" s="104"/>
      <c r="V39" s="104"/>
      <c r="W39" s="104"/>
      <c r="X39" s="105"/>
      <c r="Y39" s="474" t="s">
        <v>12</v>
      </c>
      <c r="Z39" s="534"/>
      <c r="AA39" s="535"/>
      <c r="AB39" s="464" t="s">
        <v>583</v>
      </c>
      <c r="AC39" s="464"/>
      <c r="AD39" s="464"/>
      <c r="AE39" s="216" t="s">
        <v>413</v>
      </c>
      <c r="AF39" s="217"/>
      <c r="AG39" s="217"/>
      <c r="AH39" s="217"/>
      <c r="AI39" s="340">
        <v>53.5</v>
      </c>
      <c r="AJ39" s="206"/>
      <c r="AK39" s="206"/>
      <c r="AL39" s="341"/>
      <c r="AM39" s="216">
        <v>55</v>
      </c>
      <c r="AN39" s="217"/>
      <c r="AO39" s="217"/>
      <c r="AP39" s="217"/>
      <c r="AQ39" s="340" t="s">
        <v>630</v>
      </c>
      <c r="AR39" s="206"/>
      <c r="AS39" s="206"/>
      <c r="AT39" s="341"/>
      <c r="AU39" s="217" t="s">
        <v>630</v>
      </c>
      <c r="AV39" s="217"/>
      <c r="AW39" s="217"/>
      <c r="AX39" s="219"/>
    </row>
    <row r="40" spans="1:50" ht="37.5" customHeight="1">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464" t="s">
        <v>584</v>
      </c>
      <c r="AC40" s="464"/>
      <c r="AD40" s="464"/>
      <c r="AE40" s="216" t="s">
        <v>413</v>
      </c>
      <c r="AF40" s="217"/>
      <c r="AG40" s="217"/>
      <c r="AH40" s="217"/>
      <c r="AI40" s="340">
        <v>48.5</v>
      </c>
      <c r="AJ40" s="206"/>
      <c r="AK40" s="206"/>
      <c r="AL40" s="341"/>
      <c r="AM40" s="216">
        <v>53.5</v>
      </c>
      <c r="AN40" s="217"/>
      <c r="AO40" s="217"/>
      <c r="AP40" s="217"/>
      <c r="AQ40" s="340" t="s">
        <v>631</v>
      </c>
      <c r="AR40" s="206"/>
      <c r="AS40" s="206"/>
      <c r="AT40" s="341"/>
      <c r="AU40" s="217">
        <v>54.3</v>
      </c>
      <c r="AV40" s="217"/>
      <c r="AW40" s="217"/>
      <c r="AX40" s="219"/>
    </row>
    <row r="41" spans="1:50" ht="37.5" customHeight="1">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t="s">
        <v>413</v>
      </c>
      <c r="AF41" s="217"/>
      <c r="AG41" s="217"/>
      <c r="AH41" s="217"/>
      <c r="AI41" s="340">
        <v>110.3</v>
      </c>
      <c r="AJ41" s="206"/>
      <c r="AK41" s="206"/>
      <c r="AL41" s="341"/>
      <c r="AM41" s="216">
        <v>102.8</v>
      </c>
      <c r="AN41" s="217"/>
      <c r="AO41" s="217"/>
      <c r="AP41" s="217"/>
      <c r="AQ41" s="340" t="s">
        <v>630</v>
      </c>
      <c r="AR41" s="206"/>
      <c r="AS41" s="206"/>
      <c r="AT41" s="341"/>
      <c r="AU41" s="217" t="s">
        <v>630</v>
      </c>
      <c r="AV41" s="217"/>
      <c r="AW41" s="217"/>
      <c r="AX41" s="219"/>
    </row>
    <row r="42" spans="1:50" ht="23.25" customHeight="1">
      <c r="A42" s="224" t="s">
        <v>385</v>
      </c>
      <c r="B42" s="225"/>
      <c r="C42" s="225"/>
      <c r="D42" s="225"/>
      <c r="E42" s="225"/>
      <c r="F42" s="226"/>
      <c r="G42" s="230" t="s">
        <v>585</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07"/>
    </row>
    <row r="45" spans="1:50" ht="18.75" hidden="1" customHeight="1">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1" t="s">
        <v>134</v>
      </c>
      <c r="AV51" s="921"/>
      <c r="AW51" s="921"/>
      <c r="AX51" s="922"/>
    </row>
    <row r="52" spans="1:50" ht="18.75" hidden="1" customHeight="1">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1" t="s">
        <v>134</v>
      </c>
      <c r="AV58" s="921"/>
      <c r="AW58" s="921"/>
      <c r="AX58" s="922"/>
    </row>
    <row r="59" spans="1:50" ht="18.75" hidden="1" customHeight="1">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c r="A75" s="512"/>
      <c r="B75" s="513"/>
      <c r="C75" s="513"/>
      <c r="D75" s="513"/>
      <c r="E75" s="513"/>
      <c r="F75" s="514"/>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c r="A76" s="512"/>
      <c r="B76" s="513"/>
      <c r="C76" s="513"/>
      <c r="D76" s="513"/>
      <c r="E76" s="513"/>
      <c r="F76" s="514"/>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c r="A77" s="512"/>
      <c r="B77" s="513"/>
      <c r="C77" s="513"/>
      <c r="D77" s="513"/>
      <c r="E77" s="513"/>
      <c r="F77" s="514"/>
      <c r="G77" s="614"/>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87"/>
      <c r="AF77" s="888"/>
      <c r="AG77" s="888"/>
      <c r="AH77" s="888"/>
      <c r="AI77" s="887"/>
      <c r="AJ77" s="888"/>
      <c r="AK77" s="888"/>
      <c r="AL77" s="888"/>
      <c r="AM77" s="887"/>
      <c r="AN77" s="888"/>
      <c r="AO77" s="888"/>
      <c r="AP77" s="888"/>
      <c r="AQ77" s="340"/>
      <c r="AR77" s="206"/>
      <c r="AS77" s="206"/>
      <c r="AT77" s="341"/>
      <c r="AU77" s="217"/>
      <c r="AV77" s="217"/>
      <c r="AW77" s="217"/>
      <c r="AX77" s="219"/>
    </row>
    <row r="78" spans="1:50" ht="69.75" hidden="1" customHeight="1">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77"/>
    </row>
    <row r="80" spans="1:50" ht="18.75" hidden="1" customHeight="1">
      <c r="A80" s="861"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c r="A81" s="862"/>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2"/>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1"/>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2"/>
    </row>
    <row r="83" spans="1:60" ht="22.5" hidden="1" customHeight="1">
      <c r="A83" s="862"/>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4"/>
    </row>
    <row r="84" spans="1:60" ht="19.5" hidden="1" customHeight="1">
      <c r="A84" s="862"/>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85"/>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6"/>
    </row>
    <row r="85" spans="1:60" ht="18.75" hidden="1" customHeight="1">
      <c r="A85" s="862"/>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c r="A86" s="862"/>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c r="A87" s="862"/>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c r="A88" s="862"/>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c r="A89" s="862"/>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c r="A90" s="862"/>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c r="A91" s="862"/>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c r="A92" s="862"/>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c r="A93" s="862"/>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c r="A94" s="862"/>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c r="A95" s="862"/>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c r="A96" s="862"/>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c r="A97" s="862"/>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c r="A98" s="862"/>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c r="A99" s="863"/>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2" t="s">
        <v>13</v>
      </c>
      <c r="Z99" s="893"/>
      <c r="AA99" s="894"/>
      <c r="AB99" s="889" t="s">
        <v>14</v>
      </c>
      <c r="AC99" s="890"/>
      <c r="AD99" s="89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1"/>
      <c r="Z100" s="852"/>
      <c r="AA100" s="853"/>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c r="A101" s="425"/>
      <c r="B101" s="426"/>
      <c r="C101" s="426"/>
      <c r="D101" s="426"/>
      <c r="E101" s="426"/>
      <c r="F101" s="427"/>
      <c r="G101" s="104" t="s">
        <v>586</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587</v>
      </c>
      <c r="AC101" s="464"/>
      <c r="AD101" s="464"/>
      <c r="AE101" s="216">
        <v>72475</v>
      </c>
      <c r="AF101" s="217"/>
      <c r="AG101" s="217"/>
      <c r="AH101" s="218"/>
      <c r="AI101" s="216" t="s">
        <v>573</v>
      </c>
      <c r="AJ101" s="217"/>
      <c r="AK101" s="217"/>
      <c r="AL101" s="218"/>
      <c r="AM101" s="216" t="s">
        <v>573</v>
      </c>
      <c r="AN101" s="217"/>
      <c r="AO101" s="217"/>
      <c r="AP101" s="218"/>
      <c r="AQ101" s="216" t="s">
        <v>573</v>
      </c>
      <c r="AR101" s="217"/>
      <c r="AS101" s="217"/>
      <c r="AT101" s="218"/>
      <c r="AU101" s="216" t="s">
        <v>573</v>
      </c>
      <c r="AV101" s="217"/>
      <c r="AW101" s="217"/>
      <c r="AX101" s="218"/>
    </row>
    <row r="102" spans="1:60" ht="23.25" customHeight="1">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587</v>
      </c>
      <c r="AC102" s="464"/>
      <c r="AD102" s="464"/>
      <c r="AE102" s="421">
        <v>72000</v>
      </c>
      <c r="AF102" s="421"/>
      <c r="AG102" s="421"/>
      <c r="AH102" s="421"/>
      <c r="AI102" s="421" t="s">
        <v>573</v>
      </c>
      <c r="AJ102" s="421"/>
      <c r="AK102" s="421"/>
      <c r="AL102" s="421"/>
      <c r="AM102" s="421" t="s">
        <v>573</v>
      </c>
      <c r="AN102" s="421"/>
      <c r="AO102" s="421"/>
      <c r="AP102" s="421"/>
      <c r="AQ102" s="271" t="s">
        <v>573</v>
      </c>
      <c r="AR102" s="272"/>
      <c r="AS102" s="272"/>
      <c r="AT102" s="317"/>
      <c r="AU102" s="271" t="s">
        <v>573</v>
      </c>
      <c r="AV102" s="272"/>
      <c r="AW102" s="272"/>
      <c r="AX102" s="317"/>
    </row>
    <row r="103" spans="1:60" ht="31.5" customHeight="1">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customHeight="1">
      <c r="A104" s="425"/>
      <c r="B104" s="426"/>
      <c r="C104" s="426"/>
      <c r="D104" s="426"/>
      <c r="E104" s="426"/>
      <c r="F104" s="427"/>
      <c r="G104" s="104" t="s">
        <v>588</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587</v>
      </c>
      <c r="AC104" s="549"/>
      <c r="AD104" s="550"/>
      <c r="AE104" s="216" t="s">
        <v>573</v>
      </c>
      <c r="AF104" s="217"/>
      <c r="AG104" s="217"/>
      <c r="AH104" s="218"/>
      <c r="AI104" s="216">
        <v>110226</v>
      </c>
      <c r="AJ104" s="217"/>
      <c r="AK104" s="217"/>
      <c r="AL104" s="218"/>
      <c r="AM104" s="216">
        <v>120271</v>
      </c>
      <c r="AN104" s="217"/>
      <c r="AO104" s="217"/>
      <c r="AP104" s="218"/>
      <c r="AQ104" s="216" t="s">
        <v>634</v>
      </c>
      <c r="AR104" s="217"/>
      <c r="AS104" s="217"/>
      <c r="AT104" s="218"/>
      <c r="AU104" s="216" t="s">
        <v>573</v>
      </c>
      <c r="AV104" s="217"/>
      <c r="AW104" s="217"/>
      <c r="AX104" s="218"/>
    </row>
    <row r="105" spans="1:60" ht="23.25" customHeight="1">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587</v>
      </c>
      <c r="AC105" s="472"/>
      <c r="AD105" s="473"/>
      <c r="AE105" s="421" t="s">
        <v>573</v>
      </c>
      <c r="AF105" s="421"/>
      <c r="AG105" s="421"/>
      <c r="AH105" s="421"/>
      <c r="AI105" s="421">
        <v>103126</v>
      </c>
      <c r="AJ105" s="421"/>
      <c r="AK105" s="421"/>
      <c r="AL105" s="421"/>
      <c r="AM105" s="421">
        <v>121492</v>
      </c>
      <c r="AN105" s="421"/>
      <c r="AO105" s="421"/>
      <c r="AP105" s="421"/>
      <c r="AQ105" s="216">
        <v>121857</v>
      </c>
      <c r="AR105" s="217"/>
      <c r="AS105" s="217"/>
      <c r="AT105" s="218"/>
      <c r="AU105" s="271" t="s">
        <v>573</v>
      </c>
      <c r="AV105" s="272"/>
      <c r="AW105" s="272"/>
      <c r="AX105" s="317"/>
    </row>
    <row r="106" spans="1:60" ht="31.5" hidden="1" customHeight="1">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c r="A116" s="442"/>
      <c r="B116" s="443"/>
      <c r="C116" s="443"/>
      <c r="D116" s="443"/>
      <c r="E116" s="443"/>
      <c r="F116" s="444"/>
      <c r="G116" s="393" t="s">
        <v>589</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590</v>
      </c>
      <c r="AC116" s="466"/>
      <c r="AD116" s="467"/>
      <c r="AE116" s="421">
        <v>19455</v>
      </c>
      <c r="AF116" s="421"/>
      <c r="AG116" s="421"/>
      <c r="AH116" s="421"/>
      <c r="AI116" s="421" t="s">
        <v>632</v>
      </c>
      <c r="AJ116" s="421"/>
      <c r="AK116" s="421"/>
      <c r="AL116" s="421"/>
      <c r="AM116" s="421" t="s">
        <v>633</v>
      </c>
      <c r="AN116" s="421"/>
      <c r="AO116" s="421"/>
      <c r="AP116" s="421"/>
      <c r="AQ116" s="216" t="s">
        <v>573</v>
      </c>
      <c r="AR116" s="217"/>
      <c r="AS116" s="217"/>
      <c r="AT116" s="217"/>
      <c r="AU116" s="217"/>
      <c r="AV116" s="217"/>
      <c r="AW116" s="217"/>
      <c r="AX116" s="219"/>
    </row>
    <row r="117" spans="1:50" ht="46.5" customHeight="1">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591</v>
      </c>
      <c r="AC117" s="476"/>
      <c r="AD117" s="477"/>
      <c r="AE117" s="554" t="s">
        <v>592</v>
      </c>
      <c r="AF117" s="554"/>
      <c r="AG117" s="554"/>
      <c r="AH117" s="554"/>
      <c r="AI117" s="554" t="s">
        <v>633</v>
      </c>
      <c r="AJ117" s="554"/>
      <c r="AK117" s="554"/>
      <c r="AL117" s="554"/>
      <c r="AM117" s="554" t="s">
        <v>630</v>
      </c>
      <c r="AN117" s="554"/>
      <c r="AO117" s="554"/>
      <c r="AP117" s="554"/>
      <c r="AQ117" s="554" t="s">
        <v>573</v>
      </c>
      <c r="AR117" s="554"/>
      <c r="AS117" s="554"/>
      <c r="AT117" s="554"/>
      <c r="AU117" s="554"/>
      <c r="AV117" s="554"/>
      <c r="AW117" s="554"/>
      <c r="AX117" s="555"/>
    </row>
    <row r="118" spans="1:50" ht="23.25" customHeight="1">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customHeight="1">
      <c r="A119" s="442"/>
      <c r="B119" s="443"/>
      <c r="C119" s="443"/>
      <c r="D119" s="443"/>
      <c r="E119" s="443"/>
      <c r="F119" s="444"/>
      <c r="G119" s="393" t="s">
        <v>593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590</v>
      </c>
      <c r="AC119" s="466"/>
      <c r="AD119" s="467"/>
      <c r="AE119" s="421" t="s">
        <v>573</v>
      </c>
      <c r="AF119" s="421"/>
      <c r="AG119" s="421"/>
      <c r="AH119" s="421"/>
      <c r="AI119" s="421">
        <v>21728</v>
      </c>
      <c r="AJ119" s="421"/>
      <c r="AK119" s="421"/>
      <c r="AL119" s="421"/>
      <c r="AM119" s="421">
        <v>25842</v>
      </c>
      <c r="AN119" s="421"/>
      <c r="AO119" s="421"/>
      <c r="AP119" s="421"/>
      <c r="AQ119" s="421">
        <v>31676</v>
      </c>
      <c r="AR119" s="421"/>
      <c r="AS119" s="421"/>
      <c r="AT119" s="421"/>
      <c r="AU119" s="421"/>
      <c r="AV119" s="421"/>
      <c r="AW119" s="421"/>
      <c r="AX119" s="553"/>
    </row>
    <row r="120" spans="1:50" ht="46.5" customHeight="1" thickBot="1">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591</v>
      </c>
      <c r="AC120" s="476"/>
      <c r="AD120" s="477"/>
      <c r="AE120" s="554" t="s">
        <v>573</v>
      </c>
      <c r="AF120" s="554"/>
      <c r="AG120" s="554"/>
      <c r="AH120" s="554"/>
      <c r="AI120" s="554" t="s">
        <v>594</v>
      </c>
      <c r="AJ120" s="554"/>
      <c r="AK120" s="554"/>
      <c r="AL120" s="554"/>
      <c r="AM120" s="554" t="s">
        <v>639</v>
      </c>
      <c r="AN120" s="554"/>
      <c r="AO120" s="554"/>
      <c r="AP120" s="554"/>
      <c r="AQ120" s="554" t="s">
        <v>671</v>
      </c>
      <c r="AR120" s="554"/>
      <c r="AS120" s="554"/>
      <c r="AT120" s="554"/>
      <c r="AU120" s="554"/>
      <c r="AV120" s="554"/>
      <c r="AW120" s="554"/>
      <c r="AX120" s="555"/>
    </row>
    <row r="121" spans="1:50" ht="23.25" hidden="1" customHeight="1">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26"/>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27"/>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c r="A127" s="634"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3"/>
      <c r="Z127" s="924"/>
      <c r="AA127" s="925"/>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c r="A130" s="187" t="s">
        <v>412</v>
      </c>
      <c r="B130" s="184"/>
      <c r="C130" s="183" t="s">
        <v>239</v>
      </c>
      <c r="D130" s="184"/>
      <c r="E130" s="168" t="s">
        <v>268</v>
      </c>
      <c r="F130" s="169"/>
      <c r="G130" s="170" t="s">
        <v>595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c r="A131" s="188"/>
      <c r="B131" s="185"/>
      <c r="C131" s="179"/>
      <c r="D131" s="185"/>
      <c r="E131" s="173" t="s">
        <v>267</v>
      </c>
      <c r="F131" s="174"/>
      <c r="G131" s="109" t="s">
        <v>596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634</v>
      </c>
      <c r="AR133" s="198"/>
      <c r="AS133" s="132" t="s">
        <v>236</v>
      </c>
      <c r="AT133" s="133"/>
      <c r="AU133" s="199">
        <v>2</v>
      </c>
      <c r="AV133" s="199"/>
      <c r="AW133" s="132" t="s">
        <v>181</v>
      </c>
      <c r="AX133" s="194"/>
    </row>
    <row r="134" spans="1:50" ht="39.75" customHeight="1">
      <c r="A134" s="188"/>
      <c r="B134" s="185"/>
      <c r="C134" s="179"/>
      <c r="D134" s="185"/>
      <c r="E134" s="179"/>
      <c r="F134" s="180"/>
      <c r="G134" s="103" t="s">
        <v>597</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598</v>
      </c>
      <c r="AC134" s="204"/>
      <c r="AD134" s="204"/>
      <c r="AE134" s="205">
        <v>31.5</v>
      </c>
      <c r="AF134" s="206"/>
      <c r="AG134" s="206"/>
      <c r="AH134" s="206"/>
      <c r="AI134" s="205">
        <v>30.9</v>
      </c>
      <c r="AJ134" s="206"/>
      <c r="AK134" s="206"/>
      <c r="AL134" s="206"/>
      <c r="AM134" s="205">
        <v>29.2</v>
      </c>
      <c r="AN134" s="206"/>
      <c r="AO134" s="206"/>
      <c r="AP134" s="206"/>
      <c r="AQ134" s="205" t="s">
        <v>635</v>
      </c>
      <c r="AR134" s="206"/>
      <c r="AS134" s="206"/>
      <c r="AT134" s="206"/>
      <c r="AU134" s="205" t="s">
        <v>637</v>
      </c>
      <c r="AV134" s="206"/>
      <c r="AW134" s="206"/>
      <c r="AX134" s="207"/>
    </row>
    <row r="135" spans="1:50" ht="39.75" customHeight="1">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14</v>
      </c>
      <c r="AC135" s="212"/>
      <c r="AD135" s="212"/>
      <c r="AE135" s="205">
        <v>31.3</v>
      </c>
      <c r="AF135" s="206"/>
      <c r="AG135" s="206"/>
      <c r="AH135" s="206"/>
      <c r="AI135" s="205">
        <v>31.5</v>
      </c>
      <c r="AJ135" s="206"/>
      <c r="AK135" s="206"/>
      <c r="AL135" s="206"/>
      <c r="AM135" s="205">
        <v>30.8</v>
      </c>
      <c r="AN135" s="206"/>
      <c r="AO135" s="206"/>
      <c r="AP135" s="206"/>
      <c r="AQ135" s="205" t="s">
        <v>635</v>
      </c>
      <c r="AR135" s="206"/>
      <c r="AS135" s="206"/>
      <c r="AT135" s="206"/>
      <c r="AU135" s="205">
        <v>29.7</v>
      </c>
      <c r="AV135" s="206"/>
      <c r="AW135" s="206"/>
      <c r="AX135" s="207"/>
    </row>
    <row r="136" spans="1:50" ht="18.75" customHeight="1">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customHeight="1">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635</v>
      </c>
      <c r="AR137" s="198"/>
      <c r="AS137" s="132" t="s">
        <v>236</v>
      </c>
      <c r="AT137" s="133"/>
      <c r="AU137" s="199">
        <v>2</v>
      </c>
      <c r="AV137" s="199"/>
      <c r="AW137" s="132" t="s">
        <v>181</v>
      </c>
      <c r="AX137" s="194"/>
    </row>
    <row r="138" spans="1:50" ht="39.75" customHeight="1">
      <c r="A138" s="188"/>
      <c r="B138" s="185"/>
      <c r="C138" s="179"/>
      <c r="D138" s="185"/>
      <c r="E138" s="179"/>
      <c r="F138" s="180"/>
      <c r="G138" s="103" t="s">
        <v>599</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600</v>
      </c>
      <c r="AC138" s="204"/>
      <c r="AD138" s="204"/>
      <c r="AE138" s="205">
        <v>15.2</v>
      </c>
      <c r="AF138" s="206"/>
      <c r="AG138" s="206"/>
      <c r="AH138" s="206"/>
      <c r="AI138" s="205">
        <v>14.1</v>
      </c>
      <c r="AJ138" s="206"/>
      <c r="AK138" s="206"/>
      <c r="AL138" s="206"/>
      <c r="AM138" s="205">
        <v>13.6</v>
      </c>
      <c r="AN138" s="206"/>
      <c r="AO138" s="206"/>
      <c r="AP138" s="206"/>
      <c r="AQ138" s="205" t="s">
        <v>635</v>
      </c>
      <c r="AR138" s="206"/>
      <c r="AS138" s="206"/>
      <c r="AT138" s="206"/>
      <c r="AU138" s="205" t="s">
        <v>638</v>
      </c>
      <c r="AV138" s="206"/>
      <c r="AW138" s="206"/>
      <c r="AX138" s="207"/>
    </row>
    <row r="139" spans="1:50" ht="39.75" customHeight="1">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580</v>
      </c>
      <c r="AC139" s="212"/>
      <c r="AD139" s="212"/>
      <c r="AE139" s="205">
        <v>16.100000000000001</v>
      </c>
      <c r="AF139" s="206"/>
      <c r="AG139" s="206"/>
      <c r="AH139" s="206"/>
      <c r="AI139" s="205">
        <v>15.2</v>
      </c>
      <c r="AJ139" s="206"/>
      <c r="AK139" s="206"/>
      <c r="AL139" s="206"/>
      <c r="AM139" s="205">
        <v>12.6</v>
      </c>
      <c r="AN139" s="206"/>
      <c r="AO139" s="206"/>
      <c r="AP139" s="206"/>
      <c r="AQ139" s="205" t="s">
        <v>634</v>
      </c>
      <c r="AR139" s="206"/>
      <c r="AS139" s="206"/>
      <c r="AT139" s="206"/>
      <c r="AU139" s="205">
        <v>13.8</v>
      </c>
      <c r="AV139" s="206"/>
      <c r="AW139" s="206"/>
      <c r="AX139" s="207"/>
    </row>
    <row r="140" spans="1:50" ht="18.75" hidden="1" customHeight="1">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c r="A188" s="188"/>
      <c r="B188" s="185"/>
      <c r="C188" s="179"/>
      <c r="D188" s="185"/>
      <c r="E188" s="124" t="s">
        <v>601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c r="A430" s="188"/>
      <c r="B430" s="185"/>
      <c r="C430" s="177" t="s">
        <v>427</v>
      </c>
      <c r="D430" s="928"/>
      <c r="E430" s="173" t="s">
        <v>405</v>
      </c>
      <c r="F430" s="895"/>
      <c r="G430" s="896" t="s">
        <v>255</v>
      </c>
      <c r="H430" s="122"/>
      <c r="I430" s="122"/>
      <c r="J430" s="897" t="s">
        <v>573</v>
      </c>
      <c r="K430" s="898"/>
      <c r="L430" s="898"/>
      <c r="M430" s="898"/>
      <c r="N430" s="898"/>
      <c r="O430" s="898"/>
      <c r="P430" s="898"/>
      <c r="Q430" s="898"/>
      <c r="R430" s="898"/>
      <c r="S430" s="898"/>
      <c r="T430" s="899"/>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0"/>
    </row>
    <row r="431" spans="1:50" ht="18.75" customHeight="1">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customHeight="1">
      <c r="A433" s="188"/>
      <c r="B433" s="185"/>
      <c r="C433" s="179"/>
      <c r="D433" s="185"/>
      <c r="E433" s="342"/>
      <c r="F433" s="343"/>
      <c r="G433" s="103" t="s">
        <v>654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656</v>
      </c>
      <c r="AC433" s="212"/>
      <c r="AD433" s="212"/>
      <c r="AE433" s="340" t="s">
        <v>656</v>
      </c>
      <c r="AF433" s="206"/>
      <c r="AG433" s="206"/>
      <c r="AH433" s="206"/>
      <c r="AI433" s="340" t="s">
        <v>660</v>
      </c>
      <c r="AJ433" s="206"/>
      <c r="AK433" s="206"/>
      <c r="AL433" s="206"/>
      <c r="AM433" s="340" t="s">
        <v>659</v>
      </c>
      <c r="AN433" s="206"/>
      <c r="AO433" s="206"/>
      <c r="AP433" s="341"/>
      <c r="AQ433" s="340" t="s">
        <v>661</v>
      </c>
      <c r="AR433" s="206"/>
      <c r="AS433" s="206"/>
      <c r="AT433" s="341"/>
      <c r="AU433" s="206" t="s">
        <v>661</v>
      </c>
      <c r="AV433" s="206"/>
      <c r="AW433" s="206"/>
      <c r="AX433" s="207"/>
    </row>
    <row r="434" spans="1:50" ht="23.25" customHeight="1">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657</v>
      </c>
      <c r="AC434" s="204"/>
      <c r="AD434" s="204"/>
      <c r="AE434" s="340" t="s">
        <v>658</v>
      </c>
      <c r="AF434" s="206"/>
      <c r="AG434" s="206"/>
      <c r="AH434" s="341"/>
      <c r="AI434" s="340" t="s">
        <v>661</v>
      </c>
      <c r="AJ434" s="206"/>
      <c r="AK434" s="206"/>
      <c r="AL434" s="206"/>
      <c r="AM434" s="340" t="s">
        <v>662</v>
      </c>
      <c r="AN434" s="206"/>
      <c r="AO434" s="206"/>
      <c r="AP434" s="341"/>
      <c r="AQ434" s="340" t="s">
        <v>661</v>
      </c>
      <c r="AR434" s="206"/>
      <c r="AS434" s="206"/>
      <c r="AT434" s="341"/>
      <c r="AU434" s="206" t="s">
        <v>663</v>
      </c>
      <c r="AV434" s="206"/>
      <c r="AW434" s="206"/>
      <c r="AX434" s="207"/>
    </row>
    <row r="435" spans="1:50" ht="23.25" customHeight="1">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659</v>
      </c>
      <c r="AF435" s="206"/>
      <c r="AG435" s="206"/>
      <c r="AH435" s="341"/>
      <c r="AI435" s="340" t="s">
        <v>661</v>
      </c>
      <c r="AJ435" s="206"/>
      <c r="AK435" s="206"/>
      <c r="AL435" s="206"/>
      <c r="AM435" s="340" t="s">
        <v>661</v>
      </c>
      <c r="AN435" s="206"/>
      <c r="AO435" s="206"/>
      <c r="AP435" s="341"/>
      <c r="AQ435" s="340" t="s">
        <v>661</v>
      </c>
      <c r="AR435" s="206"/>
      <c r="AS435" s="206"/>
      <c r="AT435" s="341"/>
      <c r="AU435" s="206" t="s">
        <v>659</v>
      </c>
      <c r="AV435" s="206"/>
      <c r="AW435" s="206"/>
      <c r="AX435" s="207"/>
    </row>
    <row r="436" spans="1:50" ht="18.75" hidden="1" customHeight="1">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customHeight="1">
      <c r="A458" s="188"/>
      <c r="B458" s="185"/>
      <c r="C458" s="179"/>
      <c r="D458" s="185"/>
      <c r="E458" s="342"/>
      <c r="F458" s="343"/>
      <c r="G458" s="103" t="s">
        <v>655</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659</v>
      </c>
      <c r="AC458" s="212"/>
      <c r="AD458" s="212"/>
      <c r="AE458" s="340" t="s">
        <v>659</v>
      </c>
      <c r="AF458" s="206"/>
      <c r="AG458" s="206"/>
      <c r="AH458" s="206"/>
      <c r="AI458" s="340" t="s">
        <v>664</v>
      </c>
      <c r="AJ458" s="206"/>
      <c r="AK458" s="206"/>
      <c r="AL458" s="206"/>
      <c r="AM458" s="340" t="s">
        <v>664</v>
      </c>
      <c r="AN458" s="206"/>
      <c r="AO458" s="206"/>
      <c r="AP458" s="341"/>
      <c r="AQ458" s="340" t="s">
        <v>661</v>
      </c>
      <c r="AR458" s="206"/>
      <c r="AS458" s="206"/>
      <c r="AT458" s="341"/>
      <c r="AU458" s="206" t="s">
        <v>665</v>
      </c>
      <c r="AV458" s="206"/>
      <c r="AW458" s="206"/>
      <c r="AX458" s="207"/>
    </row>
    <row r="459" spans="1:50" ht="23.25" customHeight="1">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659</v>
      </c>
      <c r="AC459" s="204"/>
      <c r="AD459" s="204"/>
      <c r="AE459" s="340" t="s">
        <v>659</v>
      </c>
      <c r="AF459" s="206"/>
      <c r="AG459" s="206"/>
      <c r="AH459" s="341"/>
      <c r="AI459" s="340" t="s">
        <v>661</v>
      </c>
      <c r="AJ459" s="206"/>
      <c r="AK459" s="206"/>
      <c r="AL459" s="206"/>
      <c r="AM459" s="340" t="s">
        <v>661</v>
      </c>
      <c r="AN459" s="206"/>
      <c r="AO459" s="206"/>
      <c r="AP459" s="341"/>
      <c r="AQ459" s="340" t="s">
        <v>664</v>
      </c>
      <c r="AR459" s="206"/>
      <c r="AS459" s="206"/>
      <c r="AT459" s="341"/>
      <c r="AU459" s="206" t="s">
        <v>661</v>
      </c>
      <c r="AV459" s="206"/>
      <c r="AW459" s="206"/>
      <c r="AX459" s="207"/>
    </row>
    <row r="460" spans="1:50" ht="23.25" customHeight="1" thickBot="1">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661</v>
      </c>
      <c r="AF460" s="206"/>
      <c r="AG460" s="206"/>
      <c r="AH460" s="341"/>
      <c r="AI460" s="340" t="s">
        <v>661</v>
      </c>
      <c r="AJ460" s="206"/>
      <c r="AK460" s="206"/>
      <c r="AL460" s="206"/>
      <c r="AM460" s="340" t="s">
        <v>661</v>
      </c>
      <c r="AN460" s="206"/>
      <c r="AO460" s="206"/>
      <c r="AP460" s="341"/>
      <c r="AQ460" s="340" t="s">
        <v>661</v>
      </c>
      <c r="AR460" s="206"/>
      <c r="AS460" s="206"/>
      <c r="AT460" s="341"/>
      <c r="AU460" s="206" t="s">
        <v>663</v>
      </c>
      <c r="AV460" s="206"/>
      <c r="AW460" s="206"/>
      <c r="AX460" s="207"/>
    </row>
    <row r="461" spans="1:50" ht="18.75" hidden="1" customHeight="1">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c r="A484" s="188"/>
      <c r="B484" s="185"/>
      <c r="C484" s="179"/>
      <c r="D484" s="185"/>
      <c r="E484" s="173" t="s">
        <v>409</v>
      </c>
      <c r="F484" s="174"/>
      <c r="G484" s="896" t="s">
        <v>255</v>
      </c>
      <c r="H484" s="122"/>
      <c r="I484" s="122"/>
      <c r="J484" s="897"/>
      <c r="K484" s="898"/>
      <c r="L484" s="898"/>
      <c r="M484" s="898"/>
      <c r="N484" s="898"/>
      <c r="O484" s="898"/>
      <c r="P484" s="898"/>
      <c r="Q484" s="898"/>
      <c r="R484" s="898"/>
      <c r="S484" s="898"/>
      <c r="T484" s="89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0"/>
    </row>
    <row r="485" spans="1:50" ht="18.75" hidden="1" customHeight="1">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c r="A538" s="188"/>
      <c r="B538" s="185"/>
      <c r="C538" s="179"/>
      <c r="D538" s="185"/>
      <c r="E538" s="173" t="s">
        <v>410</v>
      </c>
      <c r="F538" s="174"/>
      <c r="G538" s="896" t="s">
        <v>255</v>
      </c>
      <c r="H538" s="122"/>
      <c r="I538" s="122"/>
      <c r="J538" s="897"/>
      <c r="K538" s="898"/>
      <c r="L538" s="898"/>
      <c r="M538" s="898"/>
      <c r="N538" s="898"/>
      <c r="O538" s="898"/>
      <c r="P538" s="898"/>
      <c r="Q538" s="898"/>
      <c r="R538" s="898"/>
      <c r="S538" s="898"/>
      <c r="T538" s="89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0"/>
    </row>
    <row r="539" spans="1:50" ht="18.75" hidden="1" customHeight="1">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c r="A592" s="188"/>
      <c r="B592" s="185"/>
      <c r="C592" s="179"/>
      <c r="D592" s="185"/>
      <c r="E592" s="173" t="s">
        <v>409</v>
      </c>
      <c r="F592" s="174"/>
      <c r="G592" s="896" t="s">
        <v>255</v>
      </c>
      <c r="H592" s="122"/>
      <c r="I592" s="122"/>
      <c r="J592" s="897"/>
      <c r="K592" s="898"/>
      <c r="L592" s="898"/>
      <c r="M592" s="898"/>
      <c r="N592" s="898"/>
      <c r="O592" s="898"/>
      <c r="P592" s="898"/>
      <c r="Q592" s="898"/>
      <c r="R592" s="898"/>
      <c r="S592" s="898"/>
      <c r="T592" s="89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0"/>
    </row>
    <row r="593" spans="1:50" ht="18.75" hidden="1" customHeight="1">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c r="A646" s="188"/>
      <c r="B646" s="185"/>
      <c r="C646" s="179"/>
      <c r="D646" s="185"/>
      <c r="E646" s="173" t="s">
        <v>410</v>
      </c>
      <c r="F646" s="174"/>
      <c r="G646" s="896" t="s">
        <v>255</v>
      </c>
      <c r="H646" s="122"/>
      <c r="I646" s="122"/>
      <c r="J646" s="897"/>
      <c r="K646" s="898"/>
      <c r="L646" s="898"/>
      <c r="M646" s="898"/>
      <c r="N646" s="898"/>
      <c r="O646" s="898"/>
      <c r="P646" s="898"/>
      <c r="Q646" s="898"/>
      <c r="R646" s="898"/>
      <c r="S646" s="898"/>
      <c r="T646" s="89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0"/>
    </row>
    <row r="647" spans="1:50" ht="18.75" hidden="1" customHeight="1">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c r="A699" s="189"/>
      <c r="B699" s="190"/>
      <c r="C699" s="92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1" t="s">
        <v>31</v>
      </c>
      <c r="AH701" s="382"/>
      <c r="AI701" s="382"/>
      <c r="AJ701" s="382"/>
      <c r="AK701" s="382"/>
      <c r="AL701" s="382"/>
      <c r="AM701" s="382"/>
      <c r="AN701" s="382"/>
      <c r="AO701" s="382"/>
      <c r="AP701" s="382"/>
      <c r="AQ701" s="382"/>
      <c r="AR701" s="382"/>
      <c r="AS701" s="382"/>
      <c r="AT701" s="382"/>
      <c r="AU701" s="382"/>
      <c r="AV701" s="382"/>
      <c r="AW701" s="382"/>
      <c r="AX701" s="822"/>
    </row>
    <row r="702" spans="1:50" ht="46.5" customHeight="1">
      <c r="A702" s="867" t="s">
        <v>140</v>
      </c>
      <c r="B702" s="868"/>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562</v>
      </c>
      <c r="AE702" s="346"/>
      <c r="AF702" s="346"/>
      <c r="AG702" s="385" t="s">
        <v>653</v>
      </c>
      <c r="AH702" s="386"/>
      <c r="AI702" s="386"/>
      <c r="AJ702" s="386"/>
      <c r="AK702" s="386"/>
      <c r="AL702" s="386"/>
      <c r="AM702" s="386"/>
      <c r="AN702" s="386"/>
      <c r="AO702" s="386"/>
      <c r="AP702" s="386"/>
      <c r="AQ702" s="386"/>
      <c r="AR702" s="386"/>
      <c r="AS702" s="386"/>
      <c r="AT702" s="386"/>
      <c r="AU702" s="386"/>
      <c r="AV702" s="386"/>
      <c r="AW702" s="386"/>
      <c r="AX702" s="387"/>
    </row>
    <row r="703" spans="1:50" ht="46.5" customHeight="1">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2"/>
      <c r="AD703" s="326" t="s">
        <v>562</v>
      </c>
      <c r="AE703" s="327"/>
      <c r="AF703" s="327"/>
      <c r="AG703" s="100" t="s">
        <v>604</v>
      </c>
      <c r="AH703" s="101"/>
      <c r="AI703" s="101"/>
      <c r="AJ703" s="101"/>
      <c r="AK703" s="101"/>
      <c r="AL703" s="101"/>
      <c r="AM703" s="101"/>
      <c r="AN703" s="101"/>
      <c r="AO703" s="101"/>
      <c r="AP703" s="101"/>
      <c r="AQ703" s="101"/>
      <c r="AR703" s="101"/>
      <c r="AS703" s="101"/>
      <c r="AT703" s="101"/>
      <c r="AU703" s="101"/>
      <c r="AV703" s="101"/>
      <c r="AW703" s="101"/>
      <c r="AX703" s="102"/>
    </row>
    <row r="704" spans="1:50" ht="46.5" customHeight="1">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562</v>
      </c>
      <c r="AE704" s="783"/>
      <c r="AF704" s="783"/>
      <c r="AG704" s="609" t="s">
        <v>605</v>
      </c>
      <c r="AH704" s="610"/>
      <c r="AI704" s="610"/>
      <c r="AJ704" s="610"/>
      <c r="AK704" s="610"/>
      <c r="AL704" s="610"/>
      <c r="AM704" s="610"/>
      <c r="AN704" s="610"/>
      <c r="AO704" s="610"/>
      <c r="AP704" s="610"/>
      <c r="AQ704" s="610"/>
      <c r="AR704" s="610"/>
      <c r="AS704" s="610"/>
      <c r="AT704" s="610"/>
      <c r="AU704" s="610"/>
      <c r="AV704" s="610"/>
      <c r="AW704" s="610"/>
      <c r="AX704" s="611"/>
    </row>
    <row r="705" spans="1:50" ht="27" customHeight="1">
      <c r="A705" s="643" t="s">
        <v>39</v>
      </c>
      <c r="B705" s="644"/>
      <c r="C705" s="818" t="s">
        <v>41</v>
      </c>
      <c r="D705" s="81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0"/>
      <c r="AD705" s="717" t="s">
        <v>602</v>
      </c>
      <c r="AE705" s="718"/>
      <c r="AF705" s="718"/>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c r="A706" s="645"/>
      <c r="B706" s="646"/>
      <c r="C706" s="794"/>
      <c r="D706" s="795"/>
      <c r="E706" s="733" t="s">
        <v>386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603</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c r="A707" s="645"/>
      <c r="B707" s="646"/>
      <c r="C707" s="796"/>
      <c r="D707" s="797"/>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2" t="s">
        <v>603</v>
      </c>
      <c r="AE707" s="833"/>
      <c r="AF707" s="833"/>
      <c r="AG707" s="126"/>
      <c r="AH707" s="110"/>
      <c r="AI707" s="110"/>
      <c r="AJ707" s="110"/>
      <c r="AK707" s="110"/>
      <c r="AL707" s="110"/>
      <c r="AM707" s="110"/>
      <c r="AN707" s="110"/>
      <c r="AO707" s="110"/>
      <c r="AP707" s="110"/>
      <c r="AQ707" s="110"/>
      <c r="AR707" s="110"/>
      <c r="AS707" s="110"/>
      <c r="AT707" s="110"/>
      <c r="AU707" s="110"/>
      <c r="AV707" s="110"/>
      <c r="AW707" s="110"/>
      <c r="AX707" s="127"/>
    </row>
    <row r="708" spans="1:50" ht="26.25" customHeight="1">
      <c r="A708" s="645"/>
      <c r="B708" s="647"/>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602</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c r="A709" s="645"/>
      <c r="B709" s="647"/>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562</v>
      </c>
      <c r="AE709" s="327"/>
      <c r="AF709" s="327"/>
      <c r="AG709" s="100" t="s">
        <v>606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602</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6" t="s">
        <v>562</v>
      </c>
      <c r="AE711" s="327"/>
      <c r="AF711" s="327"/>
      <c r="AG711" s="100" t="s">
        <v>607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c r="A712" s="645"/>
      <c r="B712" s="647"/>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2" t="s">
        <v>602</v>
      </c>
      <c r="AE712" s="783"/>
      <c r="AF712" s="783"/>
      <c r="AG712" s="100"/>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c r="A713" s="645"/>
      <c r="B713" s="647"/>
      <c r="C713" s="978" t="s">
        <v>351</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26" t="s">
        <v>602</v>
      </c>
      <c r="AE713" s="327"/>
      <c r="AF713" s="666"/>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562</v>
      </c>
      <c r="AE714" s="808"/>
      <c r="AF714" s="809"/>
      <c r="AG714" s="609" t="s">
        <v>608</v>
      </c>
      <c r="AH714" s="610"/>
      <c r="AI714" s="610"/>
      <c r="AJ714" s="610"/>
      <c r="AK714" s="610"/>
      <c r="AL714" s="610"/>
      <c r="AM714" s="610"/>
      <c r="AN714" s="610"/>
      <c r="AO714" s="610"/>
      <c r="AP714" s="610"/>
      <c r="AQ714" s="610"/>
      <c r="AR714" s="610"/>
      <c r="AS714" s="610"/>
      <c r="AT714" s="610"/>
      <c r="AU714" s="610"/>
      <c r="AV714" s="610"/>
      <c r="AW714" s="610"/>
      <c r="AX714" s="611"/>
    </row>
    <row r="715" spans="1:50" ht="27" customHeight="1">
      <c r="A715" s="643"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562</v>
      </c>
      <c r="AE715" s="605"/>
      <c r="AF715" s="659"/>
      <c r="AG715" s="742" t="s">
        <v>609</v>
      </c>
      <c r="AH715" s="743"/>
      <c r="AI715" s="743"/>
      <c r="AJ715" s="743"/>
      <c r="AK715" s="743"/>
      <c r="AL715" s="743"/>
      <c r="AM715" s="743"/>
      <c r="AN715" s="743"/>
      <c r="AO715" s="743"/>
      <c r="AP715" s="743"/>
      <c r="AQ715" s="743"/>
      <c r="AR715" s="743"/>
      <c r="AS715" s="743"/>
      <c r="AT715" s="743"/>
      <c r="AU715" s="743"/>
      <c r="AV715" s="743"/>
      <c r="AW715" s="743"/>
      <c r="AX715" s="744"/>
    </row>
    <row r="716" spans="1:50" ht="53.25" customHeight="1">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562</v>
      </c>
      <c r="AE716" s="630"/>
      <c r="AF716" s="630"/>
      <c r="AG716" s="100" t="s">
        <v>610</v>
      </c>
      <c r="AH716" s="101"/>
      <c r="AI716" s="101"/>
      <c r="AJ716" s="101"/>
      <c r="AK716" s="101"/>
      <c r="AL716" s="101"/>
      <c r="AM716" s="101"/>
      <c r="AN716" s="101"/>
      <c r="AO716" s="101"/>
      <c r="AP716" s="101"/>
      <c r="AQ716" s="101"/>
      <c r="AR716" s="101"/>
      <c r="AS716" s="101"/>
      <c r="AT716" s="101"/>
      <c r="AU716" s="101"/>
      <c r="AV716" s="101"/>
      <c r="AW716" s="101"/>
      <c r="AX716" s="102"/>
    </row>
    <row r="717" spans="1:50" ht="53.25" customHeight="1">
      <c r="A717" s="645"/>
      <c r="B717" s="647"/>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562</v>
      </c>
      <c r="AE717" s="327"/>
      <c r="AF717" s="327"/>
      <c r="AG717" s="100" t="s">
        <v>676</v>
      </c>
      <c r="AH717" s="101"/>
      <c r="AI717" s="101"/>
      <c r="AJ717" s="101"/>
      <c r="AK717" s="101"/>
      <c r="AL717" s="101"/>
      <c r="AM717" s="101"/>
      <c r="AN717" s="101"/>
      <c r="AO717" s="101"/>
      <c r="AP717" s="101"/>
      <c r="AQ717" s="101"/>
      <c r="AR717" s="101"/>
      <c r="AS717" s="101"/>
      <c r="AT717" s="101"/>
      <c r="AU717" s="101"/>
      <c r="AV717" s="101"/>
      <c r="AW717" s="101"/>
      <c r="AX717" s="102"/>
    </row>
    <row r="718" spans="1:50" ht="53.25" customHeight="1">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562</v>
      </c>
      <c r="AE718" s="327"/>
      <c r="AF718" s="327"/>
      <c r="AG718" s="609" t="s">
        <v>611</v>
      </c>
      <c r="AH718" s="610"/>
      <c r="AI718" s="610"/>
      <c r="AJ718" s="610"/>
      <c r="AK718" s="610"/>
      <c r="AL718" s="610"/>
      <c r="AM718" s="610"/>
      <c r="AN718" s="610"/>
      <c r="AO718" s="610"/>
      <c r="AP718" s="610"/>
      <c r="AQ718" s="610"/>
      <c r="AR718" s="610"/>
      <c r="AS718" s="610"/>
      <c r="AT718" s="610"/>
      <c r="AU718" s="610"/>
      <c r="AV718" s="610"/>
      <c r="AW718" s="610"/>
      <c r="AX718" s="611"/>
    </row>
    <row r="719" spans="1:50" ht="41.25" customHeight="1">
      <c r="A719" s="776" t="s">
        <v>58</v>
      </c>
      <c r="B719" s="777"/>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4" t="s">
        <v>602</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c r="A726" s="643" t="s">
        <v>48</v>
      </c>
      <c r="B726" s="802"/>
      <c r="C726" s="812" t="s">
        <v>53</v>
      </c>
      <c r="D726" s="834"/>
      <c r="E726" s="834"/>
      <c r="F726" s="835"/>
      <c r="G726" s="577" t="s">
        <v>666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c r="A727" s="803"/>
      <c r="B727" s="804"/>
      <c r="C727" s="748" t="s">
        <v>57</v>
      </c>
      <c r="D727" s="749"/>
      <c r="E727" s="749"/>
      <c r="F727" s="750"/>
      <c r="G727" s="575" t="s">
        <v>612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c r="A729" s="637" t="s">
        <v>613</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c r="A731" s="799" t="s">
        <v>137</v>
      </c>
      <c r="B731" s="800"/>
      <c r="C731" s="800"/>
      <c r="D731" s="800"/>
      <c r="E731" s="801"/>
      <c r="F731" s="732" t="s">
        <v>673</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c r="A733" s="676" t="s">
        <v>672</v>
      </c>
      <c r="B733" s="677"/>
      <c r="C733" s="677"/>
      <c r="D733" s="677"/>
      <c r="E733" s="678"/>
      <c r="F733" s="640" t="s">
        <v>677</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c r="A735" s="790" t="s">
        <v>614</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c r="A737" s="985" t="s">
        <v>408</v>
      </c>
      <c r="B737" s="209"/>
      <c r="C737" s="209"/>
      <c r="D737" s="210"/>
      <c r="E737" s="986" t="s">
        <v>615</v>
      </c>
      <c r="F737" s="986"/>
      <c r="G737" s="986"/>
      <c r="H737" s="986"/>
      <c r="I737" s="986"/>
      <c r="J737" s="986"/>
      <c r="K737" s="986"/>
      <c r="L737" s="986"/>
      <c r="M737" s="986"/>
      <c r="N737" s="365" t="s">
        <v>403</v>
      </c>
      <c r="O737" s="365"/>
      <c r="P737" s="365"/>
      <c r="Q737" s="365"/>
      <c r="R737" s="986" t="s">
        <v>617</v>
      </c>
      <c r="S737" s="986"/>
      <c r="T737" s="986"/>
      <c r="U737" s="986"/>
      <c r="V737" s="986"/>
      <c r="W737" s="986"/>
      <c r="X737" s="986"/>
      <c r="Y737" s="986"/>
      <c r="Z737" s="986"/>
      <c r="AA737" s="365" t="s">
        <v>402</v>
      </c>
      <c r="AB737" s="365"/>
      <c r="AC737" s="365"/>
      <c r="AD737" s="365"/>
      <c r="AE737" s="986" t="s">
        <v>619</v>
      </c>
      <c r="AF737" s="986"/>
      <c r="AG737" s="986"/>
      <c r="AH737" s="986"/>
      <c r="AI737" s="986"/>
      <c r="AJ737" s="986"/>
      <c r="AK737" s="986"/>
      <c r="AL737" s="986"/>
      <c r="AM737" s="986"/>
      <c r="AN737" s="365" t="s">
        <v>401</v>
      </c>
      <c r="AO737" s="365"/>
      <c r="AP737" s="365"/>
      <c r="AQ737" s="365"/>
      <c r="AR737" s="992" t="s">
        <v>621</v>
      </c>
      <c r="AS737" s="993"/>
      <c r="AT737" s="993"/>
      <c r="AU737" s="993"/>
      <c r="AV737" s="993"/>
      <c r="AW737" s="993"/>
      <c r="AX737" s="994"/>
      <c r="AY737" s="88"/>
      <c r="AZ737" s="88"/>
    </row>
    <row r="738" spans="1:52" ht="24.75" customHeight="1">
      <c r="A738" s="985" t="s">
        <v>400</v>
      </c>
      <c r="B738" s="209"/>
      <c r="C738" s="209"/>
      <c r="D738" s="210"/>
      <c r="E738" s="986" t="s">
        <v>616</v>
      </c>
      <c r="F738" s="986"/>
      <c r="G738" s="986"/>
      <c r="H738" s="986"/>
      <c r="I738" s="986"/>
      <c r="J738" s="986"/>
      <c r="K738" s="986"/>
      <c r="L738" s="986"/>
      <c r="M738" s="986"/>
      <c r="N738" s="365" t="s">
        <v>399</v>
      </c>
      <c r="O738" s="365"/>
      <c r="P738" s="365"/>
      <c r="Q738" s="365"/>
      <c r="R738" s="986" t="s">
        <v>618</v>
      </c>
      <c r="S738" s="986"/>
      <c r="T738" s="986"/>
      <c r="U738" s="986"/>
      <c r="V738" s="986"/>
      <c r="W738" s="986"/>
      <c r="X738" s="986"/>
      <c r="Y738" s="986"/>
      <c r="Z738" s="986"/>
      <c r="AA738" s="365" t="s">
        <v>398</v>
      </c>
      <c r="AB738" s="365"/>
      <c r="AC738" s="365"/>
      <c r="AD738" s="365"/>
      <c r="AE738" s="986" t="s">
        <v>620</v>
      </c>
      <c r="AF738" s="986"/>
      <c r="AG738" s="986"/>
      <c r="AH738" s="986"/>
      <c r="AI738" s="986"/>
      <c r="AJ738" s="986"/>
      <c r="AK738" s="986"/>
      <c r="AL738" s="986"/>
      <c r="AM738" s="986"/>
      <c r="AN738" s="365" t="s">
        <v>397</v>
      </c>
      <c r="AO738" s="365"/>
      <c r="AP738" s="365"/>
      <c r="AQ738" s="365"/>
      <c r="AR738" s="992" t="s">
        <v>618</v>
      </c>
      <c r="AS738" s="993"/>
      <c r="AT738" s="993"/>
      <c r="AU738" s="993"/>
      <c r="AV738" s="993"/>
      <c r="AW738" s="993"/>
      <c r="AX738" s="994"/>
    </row>
    <row r="739" spans="1:52" ht="24.75" customHeight="1">
      <c r="A739" s="985" t="s">
        <v>396</v>
      </c>
      <c r="B739" s="209"/>
      <c r="C739" s="209"/>
      <c r="D739" s="210"/>
      <c r="E739" s="986" t="s">
        <v>622</v>
      </c>
      <c r="F739" s="986"/>
      <c r="G739" s="986"/>
      <c r="H739" s="986"/>
      <c r="I739" s="986"/>
      <c r="J739" s="986"/>
      <c r="K739" s="986"/>
      <c r="L739" s="986"/>
      <c r="M739" s="986"/>
      <c r="N739" s="987"/>
      <c r="O739" s="987"/>
      <c r="P739" s="987"/>
      <c r="Q739" s="987"/>
      <c r="R739" s="988"/>
      <c r="S739" s="988"/>
      <c r="T739" s="988"/>
      <c r="U739" s="988"/>
      <c r="V739" s="988"/>
      <c r="W739" s="988"/>
      <c r="X739" s="988"/>
      <c r="Y739" s="988"/>
      <c r="Z739" s="988"/>
      <c r="AA739" s="987"/>
      <c r="AB739" s="987"/>
      <c r="AC739" s="987"/>
      <c r="AD739" s="987"/>
      <c r="AE739" s="988"/>
      <c r="AF739" s="988"/>
      <c r="AG739" s="988"/>
      <c r="AH739" s="988"/>
      <c r="AI739" s="988"/>
      <c r="AJ739" s="988"/>
      <c r="AK739" s="988"/>
      <c r="AL739" s="988"/>
      <c r="AM739" s="988"/>
      <c r="AN739" s="987"/>
      <c r="AO739" s="987"/>
      <c r="AP739" s="987"/>
      <c r="AQ739" s="987"/>
      <c r="AR739" s="989"/>
      <c r="AS739" s="990"/>
      <c r="AT739" s="990"/>
      <c r="AU739" s="990"/>
      <c r="AV739" s="990"/>
      <c r="AW739" s="990"/>
      <c r="AX739" s="991"/>
    </row>
    <row r="740" spans="1:52" ht="24.75" customHeight="1" thickBot="1">
      <c r="A740" s="967" t="s">
        <v>420</v>
      </c>
      <c r="B740" s="968"/>
      <c r="C740" s="968"/>
      <c r="D740" s="969"/>
      <c r="E740" s="970" t="s">
        <v>563</v>
      </c>
      <c r="F740" s="971"/>
      <c r="G740" s="971"/>
      <c r="H740" s="92" t="str">
        <f>IF(E740="", "", "(")</f>
        <v>(</v>
      </c>
      <c r="I740" s="971"/>
      <c r="J740" s="971"/>
      <c r="K740" s="92" t="str">
        <f>IF(OR(I740="　", I740=""), "", "-")</f>
        <v/>
      </c>
      <c r="L740" s="972">
        <v>515</v>
      </c>
      <c r="M740" s="972"/>
      <c r="N740" s="93" t="str">
        <f>IF(O740="", "", "-")</f>
        <v/>
      </c>
      <c r="O740" s="94"/>
      <c r="P740" s="93" t="str">
        <f>IF(E740="", "", ")")</f>
        <v>)</v>
      </c>
      <c r="Q740" s="970"/>
      <c r="R740" s="971"/>
      <c r="S740" s="971"/>
      <c r="T740" s="92" t="str">
        <f>IF(Q740="", "", "(")</f>
        <v/>
      </c>
      <c r="U740" s="971"/>
      <c r="V740" s="971"/>
      <c r="W740" s="92" t="str">
        <f>IF(OR(U740="　", U740=""), "", "-")</f>
        <v/>
      </c>
      <c r="X740" s="972"/>
      <c r="Y740" s="972"/>
      <c r="Z740" s="93" t="str">
        <f>IF(AA740="", "", "-")</f>
        <v/>
      </c>
      <c r="AA740" s="94"/>
      <c r="AB740" s="93" t="str">
        <f>IF(Q740="", "", ")")</f>
        <v/>
      </c>
      <c r="AC740" s="970"/>
      <c r="AD740" s="971"/>
      <c r="AE740" s="971"/>
      <c r="AF740" s="92" t="str">
        <f>IF(AC740="", "", "(")</f>
        <v/>
      </c>
      <c r="AG740" s="971"/>
      <c r="AH740" s="971"/>
      <c r="AI740" s="92" t="str">
        <f>IF(OR(AG740="　", AG740=""), "", "-")</f>
        <v/>
      </c>
      <c r="AJ740" s="972"/>
      <c r="AK740" s="972"/>
      <c r="AL740" s="93" t="str">
        <f>IF(AM740="", "", "-")</f>
        <v/>
      </c>
      <c r="AM740" s="94"/>
      <c r="AN740" s="93" t="str">
        <f>IF(AC740="", "", ")")</f>
        <v/>
      </c>
      <c r="AO740" s="995"/>
      <c r="AP740" s="996"/>
      <c r="AQ740" s="996"/>
      <c r="AR740" s="996"/>
      <c r="AS740" s="996"/>
      <c r="AT740" s="996"/>
      <c r="AU740" s="996"/>
      <c r="AV740" s="996"/>
      <c r="AW740" s="996"/>
      <c r="AX740" s="997"/>
    </row>
    <row r="741" spans="1:52" ht="28.35" customHeight="1">
      <c r="A741" s="617" t="s">
        <v>389</v>
      </c>
      <c r="B741" s="618"/>
      <c r="C741" s="618"/>
      <c r="D741" s="618"/>
      <c r="E741" s="618"/>
      <c r="F741" s="619"/>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6.25" customHeight="1">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6.25" customHeight="1" thickBot="1">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631" t="s">
        <v>391</v>
      </c>
      <c r="B780" s="632"/>
      <c r="C780" s="632"/>
      <c r="D780" s="632"/>
      <c r="E780" s="632"/>
      <c r="F780" s="633"/>
      <c r="G780" s="595" t="s">
        <v>640</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366</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c r="A781" s="634"/>
      <c r="B781" s="635"/>
      <c r="C781" s="635"/>
      <c r="D781" s="635"/>
      <c r="E781" s="635"/>
      <c r="F781" s="636"/>
      <c r="G781" s="812"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798"/>
      <c r="AC781" s="812"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c r="A782" s="634"/>
      <c r="B782" s="635"/>
      <c r="C782" s="635"/>
      <c r="D782" s="635"/>
      <c r="E782" s="635"/>
      <c r="F782" s="636"/>
      <c r="G782" s="673" t="s">
        <v>574</v>
      </c>
      <c r="H782" s="674"/>
      <c r="I782" s="674"/>
      <c r="J782" s="674"/>
      <c r="K782" s="675"/>
      <c r="L782" s="667" t="s">
        <v>623</v>
      </c>
      <c r="M782" s="668"/>
      <c r="N782" s="668"/>
      <c r="O782" s="668"/>
      <c r="P782" s="668"/>
      <c r="Q782" s="668"/>
      <c r="R782" s="668"/>
      <c r="S782" s="668"/>
      <c r="T782" s="668"/>
      <c r="U782" s="668"/>
      <c r="V782" s="668"/>
      <c r="W782" s="668"/>
      <c r="X782" s="669"/>
      <c r="Y782" s="388">
        <v>247</v>
      </c>
      <c r="Z782" s="389"/>
      <c r="AA782" s="389"/>
      <c r="AB782" s="805"/>
      <c r="AC782" s="673"/>
      <c r="AD782" s="674"/>
      <c r="AE782" s="674"/>
      <c r="AF782" s="674"/>
      <c r="AG782" s="675"/>
      <c r="AH782" s="667"/>
      <c r="AI782" s="668"/>
      <c r="AJ782" s="668"/>
      <c r="AK782" s="668"/>
      <c r="AL782" s="668"/>
      <c r="AM782" s="668"/>
      <c r="AN782" s="668"/>
      <c r="AO782" s="668"/>
      <c r="AP782" s="668"/>
      <c r="AQ782" s="668"/>
      <c r="AR782" s="668"/>
      <c r="AS782" s="668"/>
      <c r="AT782" s="669"/>
      <c r="AU782" s="388"/>
      <c r="AV782" s="389"/>
      <c r="AW782" s="389"/>
      <c r="AX782" s="390"/>
    </row>
    <row r="783" spans="1:50" ht="24.75" customHeight="1">
      <c r="A783" s="634"/>
      <c r="B783" s="635"/>
      <c r="C783" s="635"/>
      <c r="D783" s="635"/>
      <c r="E783" s="635"/>
      <c r="F783" s="636"/>
      <c r="G783" s="606" t="s">
        <v>575</v>
      </c>
      <c r="H783" s="607"/>
      <c r="I783" s="607"/>
      <c r="J783" s="607"/>
      <c r="K783" s="608"/>
      <c r="L783" s="598" t="s">
        <v>625</v>
      </c>
      <c r="M783" s="599"/>
      <c r="N783" s="599"/>
      <c r="O783" s="599"/>
      <c r="P783" s="599"/>
      <c r="Q783" s="599"/>
      <c r="R783" s="599"/>
      <c r="S783" s="599"/>
      <c r="T783" s="599"/>
      <c r="U783" s="599"/>
      <c r="V783" s="599"/>
      <c r="W783" s="599"/>
      <c r="X783" s="600"/>
      <c r="Y783" s="601">
        <v>37</v>
      </c>
      <c r="Z783" s="602"/>
      <c r="AA783" s="602"/>
      <c r="AB783" s="615"/>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c r="A784" s="634"/>
      <c r="B784" s="635"/>
      <c r="C784" s="635"/>
      <c r="D784" s="635"/>
      <c r="E784" s="635"/>
      <c r="F784" s="636"/>
      <c r="G784" s="606" t="s">
        <v>576</v>
      </c>
      <c r="H784" s="607"/>
      <c r="I784" s="607"/>
      <c r="J784" s="607"/>
      <c r="K784" s="608"/>
      <c r="L784" s="598" t="s">
        <v>624</v>
      </c>
      <c r="M784" s="599"/>
      <c r="N784" s="599"/>
      <c r="O784" s="599"/>
      <c r="P784" s="599"/>
      <c r="Q784" s="599"/>
      <c r="R784" s="599"/>
      <c r="S784" s="599"/>
      <c r="T784" s="599"/>
      <c r="U784" s="599"/>
      <c r="V784" s="599"/>
      <c r="W784" s="599"/>
      <c r="X784" s="600"/>
      <c r="Y784" s="601">
        <v>19</v>
      </c>
      <c r="Z784" s="602"/>
      <c r="AA784" s="602"/>
      <c r="AB784" s="615"/>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c r="A785" s="634"/>
      <c r="B785" s="635"/>
      <c r="C785" s="635"/>
      <c r="D785" s="635"/>
      <c r="E785" s="635"/>
      <c r="F785" s="636"/>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5"/>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c r="A786" s="634"/>
      <c r="B786" s="635"/>
      <c r="C786" s="635"/>
      <c r="D786" s="635"/>
      <c r="E786" s="635"/>
      <c r="F786" s="636"/>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5"/>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c r="A787" s="634"/>
      <c r="B787" s="635"/>
      <c r="C787" s="635"/>
      <c r="D787" s="635"/>
      <c r="E787" s="635"/>
      <c r="F787" s="636"/>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5"/>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c r="A788" s="634"/>
      <c r="B788" s="635"/>
      <c r="C788" s="635"/>
      <c r="D788" s="635"/>
      <c r="E788" s="635"/>
      <c r="F788" s="636"/>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5"/>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c r="A789" s="634"/>
      <c r="B789" s="635"/>
      <c r="C789" s="635"/>
      <c r="D789" s="635"/>
      <c r="E789" s="635"/>
      <c r="F789" s="636"/>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5"/>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c r="A790" s="634"/>
      <c r="B790" s="635"/>
      <c r="C790" s="635"/>
      <c r="D790" s="635"/>
      <c r="E790" s="635"/>
      <c r="F790" s="636"/>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5"/>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c r="A791" s="634"/>
      <c r="B791" s="635"/>
      <c r="C791" s="635"/>
      <c r="D791" s="635"/>
      <c r="E791" s="635"/>
      <c r="F791" s="636"/>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5"/>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c r="A792" s="634"/>
      <c r="B792" s="635"/>
      <c r="C792" s="635"/>
      <c r="D792" s="635"/>
      <c r="E792" s="635"/>
      <c r="F792" s="636"/>
      <c r="G792" s="823" t="s">
        <v>20</v>
      </c>
      <c r="H792" s="824"/>
      <c r="I792" s="824"/>
      <c r="J792" s="824"/>
      <c r="K792" s="824"/>
      <c r="L792" s="825"/>
      <c r="M792" s="826"/>
      <c r="N792" s="826"/>
      <c r="O792" s="826"/>
      <c r="P792" s="826"/>
      <c r="Q792" s="826"/>
      <c r="R792" s="826"/>
      <c r="S792" s="826"/>
      <c r="T792" s="826"/>
      <c r="U792" s="826"/>
      <c r="V792" s="826"/>
      <c r="W792" s="826"/>
      <c r="X792" s="827"/>
      <c r="Y792" s="828">
        <f>SUM(Y782:AB791)</f>
        <v>303</v>
      </c>
      <c r="Z792" s="829"/>
      <c r="AA792" s="829"/>
      <c r="AB792" s="830"/>
      <c r="AC792" s="823" t="s">
        <v>20</v>
      </c>
      <c r="AD792" s="824"/>
      <c r="AE792" s="824"/>
      <c r="AF792" s="824"/>
      <c r="AG792" s="824"/>
      <c r="AH792" s="825"/>
      <c r="AI792" s="826"/>
      <c r="AJ792" s="826"/>
      <c r="AK792" s="826"/>
      <c r="AL792" s="826"/>
      <c r="AM792" s="826"/>
      <c r="AN792" s="826"/>
      <c r="AO792" s="826"/>
      <c r="AP792" s="826"/>
      <c r="AQ792" s="826"/>
      <c r="AR792" s="826"/>
      <c r="AS792" s="826"/>
      <c r="AT792" s="827"/>
      <c r="AU792" s="828">
        <f>SUM(AU782:AX791)</f>
        <v>0</v>
      </c>
      <c r="AV792" s="829"/>
      <c r="AW792" s="829"/>
      <c r="AX792" s="831"/>
    </row>
    <row r="793" spans="1:50" ht="24.75" hidden="1" customHeight="1">
      <c r="A793" s="634"/>
      <c r="B793" s="635"/>
      <c r="C793" s="635"/>
      <c r="D793" s="635"/>
      <c r="E793" s="635"/>
      <c r="F793" s="636"/>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c r="A794" s="634"/>
      <c r="B794" s="635"/>
      <c r="C794" s="635"/>
      <c r="D794" s="635"/>
      <c r="E794" s="635"/>
      <c r="F794" s="636"/>
      <c r="G794" s="812"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798"/>
      <c r="AC794" s="812"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hidden="1" customHeight="1">
      <c r="A795" s="634"/>
      <c r="B795" s="635"/>
      <c r="C795" s="635"/>
      <c r="D795" s="635"/>
      <c r="E795" s="635"/>
      <c r="F795" s="636"/>
      <c r="G795" s="673"/>
      <c r="H795" s="674"/>
      <c r="I795" s="674"/>
      <c r="J795" s="674"/>
      <c r="K795" s="675"/>
      <c r="L795" s="667"/>
      <c r="M795" s="668"/>
      <c r="N795" s="668"/>
      <c r="O795" s="668"/>
      <c r="P795" s="668"/>
      <c r="Q795" s="668"/>
      <c r="R795" s="668"/>
      <c r="S795" s="668"/>
      <c r="T795" s="668"/>
      <c r="U795" s="668"/>
      <c r="V795" s="668"/>
      <c r="W795" s="668"/>
      <c r="X795" s="669"/>
      <c r="Y795" s="388"/>
      <c r="Z795" s="389"/>
      <c r="AA795" s="389"/>
      <c r="AB795" s="805"/>
      <c r="AC795" s="673"/>
      <c r="AD795" s="674"/>
      <c r="AE795" s="674"/>
      <c r="AF795" s="674"/>
      <c r="AG795" s="675"/>
      <c r="AH795" s="667"/>
      <c r="AI795" s="668"/>
      <c r="AJ795" s="668"/>
      <c r="AK795" s="668"/>
      <c r="AL795" s="668"/>
      <c r="AM795" s="668"/>
      <c r="AN795" s="668"/>
      <c r="AO795" s="668"/>
      <c r="AP795" s="668"/>
      <c r="AQ795" s="668"/>
      <c r="AR795" s="668"/>
      <c r="AS795" s="668"/>
      <c r="AT795" s="669"/>
      <c r="AU795" s="388"/>
      <c r="AV795" s="389"/>
      <c r="AW795" s="389"/>
      <c r="AX795" s="390"/>
    </row>
    <row r="796" spans="1:50" ht="24.75" hidden="1" customHeight="1">
      <c r="A796" s="634"/>
      <c r="B796" s="635"/>
      <c r="C796" s="635"/>
      <c r="D796" s="635"/>
      <c r="E796" s="635"/>
      <c r="F796" s="636"/>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5"/>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c r="A797" s="634"/>
      <c r="B797" s="635"/>
      <c r="C797" s="635"/>
      <c r="D797" s="635"/>
      <c r="E797" s="635"/>
      <c r="F797" s="636"/>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5"/>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c r="A798" s="634"/>
      <c r="B798" s="635"/>
      <c r="C798" s="635"/>
      <c r="D798" s="635"/>
      <c r="E798" s="635"/>
      <c r="F798" s="636"/>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5"/>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c r="A799" s="634"/>
      <c r="B799" s="635"/>
      <c r="C799" s="635"/>
      <c r="D799" s="635"/>
      <c r="E799" s="635"/>
      <c r="F799" s="636"/>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5"/>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c r="A800" s="634"/>
      <c r="B800" s="635"/>
      <c r="C800" s="635"/>
      <c r="D800" s="635"/>
      <c r="E800" s="635"/>
      <c r="F800" s="636"/>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5"/>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c r="A801" s="634"/>
      <c r="B801" s="635"/>
      <c r="C801" s="635"/>
      <c r="D801" s="635"/>
      <c r="E801" s="635"/>
      <c r="F801" s="636"/>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5"/>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c r="A802" s="634"/>
      <c r="B802" s="635"/>
      <c r="C802" s="635"/>
      <c r="D802" s="635"/>
      <c r="E802" s="635"/>
      <c r="F802" s="636"/>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5"/>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c r="A803" s="634"/>
      <c r="B803" s="635"/>
      <c r="C803" s="635"/>
      <c r="D803" s="635"/>
      <c r="E803" s="635"/>
      <c r="F803" s="636"/>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5"/>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c r="A804" s="634"/>
      <c r="B804" s="635"/>
      <c r="C804" s="635"/>
      <c r="D804" s="635"/>
      <c r="E804" s="635"/>
      <c r="F804" s="636"/>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5"/>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c r="A805" s="634"/>
      <c r="B805" s="635"/>
      <c r="C805" s="635"/>
      <c r="D805" s="635"/>
      <c r="E805" s="635"/>
      <c r="F805" s="636"/>
      <c r="G805" s="823" t="s">
        <v>20</v>
      </c>
      <c r="H805" s="824"/>
      <c r="I805" s="824"/>
      <c r="J805" s="824"/>
      <c r="K805" s="824"/>
      <c r="L805" s="825"/>
      <c r="M805" s="826"/>
      <c r="N805" s="826"/>
      <c r="O805" s="826"/>
      <c r="P805" s="826"/>
      <c r="Q805" s="826"/>
      <c r="R805" s="826"/>
      <c r="S805" s="826"/>
      <c r="T805" s="826"/>
      <c r="U805" s="826"/>
      <c r="V805" s="826"/>
      <c r="W805" s="826"/>
      <c r="X805" s="827"/>
      <c r="Y805" s="828">
        <f>SUM(Y795:AB804)</f>
        <v>0</v>
      </c>
      <c r="Z805" s="829"/>
      <c r="AA805" s="829"/>
      <c r="AB805" s="830"/>
      <c r="AC805" s="823" t="s">
        <v>20</v>
      </c>
      <c r="AD805" s="824"/>
      <c r="AE805" s="824"/>
      <c r="AF805" s="824"/>
      <c r="AG805" s="824"/>
      <c r="AH805" s="825"/>
      <c r="AI805" s="826"/>
      <c r="AJ805" s="826"/>
      <c r="AK805" s="826"/>
      <c r="AL805" s="826"/>
      <c r="AM805" s="826"/>
      <c r="AN805" s="826"/>
      <c r="AO805" s="826"/>
      <c r="AP805" s="826"/>
      <c r="AQ805" s="826"/>
      <c r="AR805" s="826"/>
      <c r="AS805" s="826"/>
      <c r="AT805" s="827"/>
      <c r="AU805" s="828">
        <f>SUM(AU795:AX804)</f>
        <v>0</v>
      </c>
      <c r="AV805" s="829"/>
      <c r="AW805" s="829"/>
      <c r="AX805" s="831"/>
    </row>
    <row r="806" spans="1:50" ht="24.75" hidden="1" customHeight="1">
      <c r="A806" s="634"/>
      <c r="B806" s="635"/>
      <c r="C806" s="635"/>
      <c r="D806" s="635"/>
      <c r="E806" s="635"/>
      <c r="F806" s="636"/>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c r="A807" s="634"/>
      <c r="B807" s="635"/>
      <c r="C807" s="635"/>
      <c r="D807" s="635"/>
      <c r="E807" s="635"/>
      <c r="F807" s="636"/>
      <c r="G807" s="812"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798"/>
      <c r="AC807" s="812"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88"/>
      <c r="Z808" s="389"/>
      <c r="AA808" s="389"/>
      <c r="AB808" s="805"/>
      <c r="AC808" s="673"/>
      <c r="AD808" s="674"/>
      <c r="AE808" s="674"/>
      <c r="AF808" s="674"/>
      <c r="AG808" s="675"/>
      <c r="AH808" s="667"/>
      <c r="AI808" s="668"/>
      <c r="AJ808" s="668"/>
      <c r="AK808" s="668"/>
      <c r="AL808" s="668"/>
      <c r="AM808" s="668"/>
      <c r="AN808" s="668"/>
      <c r="AO808" s="668"/>
      <c r="AP808" s="668"/>
      <c r="AQ808" s="668"/>
      <c r="AR808" s="668"/>
      <c r="AS808" s="668"/>
      <c r="AT808" s="669"/>
      <c r="AU808" s="388"/>
      <c r="AV808" s="389"/>
      <c r="AW808" s="389"/>
      <c r="AX808" s="390"/>
    </row>
    <row r="809" spans="1:50" ht="24.75" hidden="1" customHeight="1">
      <c r="A809" s="634"/>
      <c r="B809" s="635"/>
      <c r="C809" s="635"/>
      <c r="D809" s="635"/>
      <c r="E809" s="635"/>
      <c r="F809" s="636"/>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5"/>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4"/>
      <c r="B810" s="635"/>
      <c r="C810" s="635"/>
      <c r="D810" s="635"/>
      <c r="E810" s="635"/>
      <c r="F810" s="636"/>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5"/>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4"/>
      <c r="B811" s="635"/>
      <c r="C811" s="635"/>
      <c r="D811" s="635"/>
      <c r="E811" s="635"/>
      <c r="F811" s="636"/>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5"/>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4"/>
      <c r="B812" s="635"/>
      <c r="C812" s="635"/>
      <c r="D812" s="635"/>
      <c r="E812" s="635"/>
      <c r="F812" s="636"/>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5"/>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4"/>
      <c r="B813" s="635"/>
      <c r="C813" s="635"/>
      <c r="D813" s="635"/>
      <c r="E813" s="635"/>
      <c r="F813" s="636"/>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5"/>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4"/>
      <c r="B814" s="635"/>
      <c r="C814" s="635"/>
      <c r="D814" s="635"/>
      <c r="E814" s="635"/>
      <c r="F814" s="636"/>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5"/>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4"/>
      <c r="B815" s="635"/>
      <c r="C815" s="635"/>
      <c r="D815" s="635"/>
      <c r="E815" s="635"/>
      <c r="F815" s="636"/>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5"/>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4"/>
      <c r="B816" s="635"/>
      <c r="C816" s="635"/>
      <c r="D816" s="635"/>
      <c r="E816" s="635"/>
      <c r="F816" s="636"/>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5"/>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c r="A817" s="634"/>
      <c r="B817" s="635"/>
      <c r="C817" s="635"/>
      <c r="D817" s="635"/>
      <c r="E817" s="635"/>
      <c r="F817" s="636"/>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5"/>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c r="A818" s="634"/>
      <c r="B818" s="635"/>
      <c r="C818" s="635"/>
      <c r="D818" s="635"/>
      <c r="E818" s="635"/>
      <c r="F818" s="636"/>
      <c r="G818" s="823" t="s">
        <v>20</v>
      </c>
      <c r="H818" s="824"/>
      <c r="I818" s="824"/>
      <c r="J818" s="824"/>
      <c r="K818" s="824"/>
      <c r="L818" s="825"/>
      <c r="M818" s="826"/>
      <c r="N818" s="826"/>
      <c r="O818" s="826"/>
      <c r="P818" s="826"/>
      <c r="Q818" s="826"/>
      <c r="R818" s="826"/>
      <c r="S818" s="826"/>
      <c r="T818" s="826"/>
      <c r="U818" s="826"/>
      <c r="V818" s="826"/>
      <c r="W818" s="826"/>
      <c r="X818" s="827"/>
      <c r="Y818" s="828">
        <f>SUM(Y808:AB817)</f>
        <v>0</v>
      </c>
      <c r="Z818" s="829"/>
      <c r="AA818" s="829"/>
      <c r="AB818" s="830"/>
      <c r="AC818" s="823" t="s">
        <v>20</v>
      </c>
      <c r="AD818" s="824"/>
      <c r="AE818" s="824"/>
      <c r="AF818" s="824"/>
      <c r="AG818" s="824"/>
      <c r="AH818" s="825"/>
      <c r="AI818" s="826"/>
      <c r="AJ818" s="826"/>
      <c r="AK818" s="826"/>
      <c r="AL818" s="826"/>
      <c r="AM818" s="826"/>
      <c r="AN818" s="826"/>
      <c r="AO818" s="826"/>
      <c r="AP818" s="826"/>
      <c r="AQ818" s="826"/>
      <c r="AR818" s="826"/>
      <c r="AS818" s="826"/>
      <c r="AT818" s="827"/>
      <c r="AU818" s="828">
        <f>SUM(AU808:AX817)</f>
        <v>0</v>
      </c>
      <c r="AV818" s="829"/>
      <c r="AW818" s="829"/>
      <c r="AX818" s="831"/>
    </row>
    <row r="819" spans="1:50" ht="24.75" hidden="1" customHeight="1">
      <c r="A819" s="634"/>
      <c r="B819" s="635"/>
      <c r="C819" s="635"/>
      <c r="D819" s="635"/>
      <c r="E819" s="635"/>
      <c r="F819" s="636"/>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c r="A820" s="634"/>
      <c r="B820" s="635"/>
      <c r="C820" s="635"/>
      <c r="D820" s="635"/>
      <c r="E820" s="635"/>
      <c r="F820" s="636"/>
      <c r="G820" s="812"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798"/>
      <c r="AC820" s="812"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88"/>
      <c r="Z821" s="389"/>
      <c r="AA821" s="389"/>
      <c r="AB821" s="805"/>
      <c r="AC821" s="673"/>
      <c r="AD821" s="674"/>
      <c r="AE821" s="674"/>
      <c r="AF821" s="674"/>
      <c r="AG821" s="675"/>
      <c r="AH821" s="667"/>
      <c r="AI821" s="668"/>
      <c r="AJ821" s="668"/>
      <c r="AK821" s="668"/>
      <c r="AL821" s="668"/>
      <c r="AM821" s="668"/>
      <c r="AN821" s="668"/>
      <c r="AO821" s="668"/>
      <c r="AP821" s="668"/>
      <c r="AQ821" s="668"/>
      <c r="AR821" s="668"/>
      <c r="AS821" s="668"/>
      <c r="AT821" s="669"/>
      <c r="AU821" s="388"/>
      <c r="AV821" s="389"/>
      <c r="AW821" s="389"/>
      <c r="AX821" s="390"/>
    </row>
    <row r="822" spans="1:50" ht="24.75" hidden="1" customHeight="1">
      <c r="A822" s="634"/>
      <c r="B822" s="635"/>
      <c r="C822" s="635"/>
      <c r="D822" s="635"/>
      <c r="E822" s="635"/>
      <c r="F822" s="636"/>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5"/>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4"/>
      <c r="B823" s="635"/>
      <c r="C823" s="635"/>
      <c r="D823" s="635"/>
      <c r="E823" s="635"/>
      <c r="F823" s="636"/>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5"/>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4"/>
      <c r="B824" s="635"/>
      <c r="C824" s="635"/>
      <c r="D824" s="635"/>
      <c r="E824" s="635"/>
      <c r="F824" s="636"/>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5"/>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4"/>
      <c r="B825" s="635"/>
      <c r="C825" s="635"/>
      <c r="D825" s="635"/>
      <c r="E825" s="635"/>
      <c r="F825" s="636"/>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5"/>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4"/>
      <c r="B826" s="635"/>
      <c r="C826" s="635"/>
      <c r="D826" s="635"/>
      <c r="E826" s="635"/>
      <c r="F826" s="636"/>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5"/>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4"/>
      <c r="B827" s="635"/>
      <c r="C827" s="635"/>
      <c r="D827" s="635"/>
      <c r="E827" s="635"/>
      <c r="F827" s="636"/>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5"/>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4"/>
      <c r="B828" s="635"/>
      <c r="C828" s="635"/>
      <c r="D828" s="635"/>
      <c r="E828" s="635"/>
      <c r="F828" s="636"/>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5"/>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4"/>
      <c r="B829" s="635"/>
      <c r="C829" s="635"/>
      <c r="D829" s="635"/>
      <c r="E829" s="635"/>
      <c r="F829" s="636"/>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5"/>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4"/>
      <c r="B830" s="635"/>
      <c r="C830" s="635"/>
      <c r="D830" s="635"/>
      <c r="E830" s="635"/>
      <c r="F830" s="636"/>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5"/>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c r="A831" s="634"/>
      <c r="B831" s="635"/>
      <c r="C831" s="635"/>
      <c r="D831" s="635"/>
      <c r="E831" s="635"/>
      <c r="F831" s="636"/>
      <c r="G831" s="823" t="s">
        <v>20</v>
      </c>
      <c r="H831" s="824"/>
      <c r="I831" s="824"/>
      <c r="J831" s="824"/>
      <c r="K831" s="824"/>
      <c r="L831" s="825"/>
      <c r="M831" s="826"/>
      <c r="N831" s="826"/>
      <c r="O831" s="826"/>
      <c r="P831" s="826"/>
      <c r="Q831" s="826"/>
      <c r="R831" s="826"/>
      <c r="S831" s="826"/>
      <c r="T831" s="826"/>
      <c r="U831" s="826"/>
      <c r="V831" s="826"/>
      <c r="W831" s="826"/>
      <c r="X831" s="827"/>
      <c r="Y831" s="828">
        <f>SUM(Y821:AB830)</f>
        <v>0</v>
      </c>
      <c r="Z831" s="829"/>
      <c r="AA831" s="829"/>
      <c r="AB831" s="830"/>
      <c r="AC831" s="823" t="s">
        <v>20</v>
      </c>
      <c r="AD831" s="824"/>
      <c r="AE831" s="824"/>
      <c r="AF831" s="824"/>
      <c r="AG831" s="824"/>
      <c r="AH831" s="825"/>
      <c r="AI831" s="826"/>
      <c r="AJ831" s="826"/>
      <c r="AK831" s="826"/>
      <c r="AL831" s="826"/>
      <c r="AM831" s="826"/>
      <c r="AN831" s="826"/>
      <c r="AO831" s="826"/>
      <c r="AP831" s="826"/>
      <c r="AQ831" s="826"/>
      <c r="AR831" s="826"/>
      <c r="AS831" s="826"/>
      <c r="AT831" s="827"/>
      <c r="AU831" s="828">
        <f>SUM(AU821:AX830)</f>
        <v>0</v>
      </c>
      <c r="AV831" s="829"/>
      <c r="AW831" s="829"/>
      <c r="AX831" s="831"/>
    </row>
    <row r="832" spans="1:50" ht="24.75" hidden="1" customHeight="1" thickBot="1">
      <c r="A832" s="901" t="s">
        <v>148</v>
      </c>
      <c r="B832" s="902"/>
      <c r="C832" s="902"/>
      <c r="D832" s="902"/>
      <c r="E832" s="902"/>
      <c r="F832" s="902"/>
      <c r="G832" s="902"/>
      <c r="H832" s="902"/>
      <c r="I832" s="902"/>
      <c r="J832" s="902"/>
      <c r="K832" s="902"/>
      <c r="L832" s="902"/>
      <c r="M832" s="902"/>
      <c r="N832" s="902"/>
      <c r="O832" s="902"/>
      <c r="P832" s="902"/>
      <c r="Q832" s="902"/>
      <c r="R832" s="902"/>
      <c r="S832" s="902"/>
      <c r="T832" s="902"/>
      <c r="U832" s="902"/>
      <c r="V832" s="902"/>
      <c r="W832" s="902"/>
      <c r="X832" s="902"/>
      <c r="Y832" s="902"/>
      <c r="Z832" s="902"/>
      <c r="AA832" s="902"/>
      <c r="AB832" s="902"/>
      <c r="AC832" s="902"/>
      <c r="AD832" s="902"/>
      <c r="AE832" s="902"/>
      <c r="AF832" s="902"/>
      <c r="AG832" s="902"/>
      <c r="AH832" s="902"/>
      <c r="AI832" s="902"/>
      <c r="AJ832" s="902"/>
      <c r="AK832" s="903"/>
      <c r="AL832" s="278" t="s">
        <v>348</v>
      </c>
      <c r="AM832" s="279"/>
      <c r="AN832" s="279"/>
      <c r="AO832" s="81" t="s">
        <v>346</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42" customHeight="1">
      <c r="A838" s="376">
        <v>1</v>
      </c>
      <c r="B838" s="376">
        <v>1</v>
      </c>
      <c r="C838" s="347" t="s">
        <v>626</v>
      </c>
      <c r="D838" s="347"/>
      <c r="E838" s="347"/>
      <c r="F838" s="347"/>
      <c r="G838" s="347"/>
      <c r="H838" s="347"/>
      <c r="I838" s="347"/>
      <c r="J838" s="348">
        <v>6000012070001</v>
      </c>
      <c r="K838" s="349"/>
      <c r="L838" s="349"/>
      <c r="M838" s="349"/>
      <c r="N838" s="349"/>
      <c r="O838" s="349"/>
      <c r="P838" s="362" t="s">
        <v>641</v>
      </c>
      <c r="Q838" s="350"/>
      <c r="R838" s="350"/>
      <c r="S838" s="350"/>
      <c r="T838" s="350"/>
      <c r="U838" s="350"/>
      <c r="V838" s="350"/>
      <c r="W838" s="350"/>
      <c r="X838" s="350"/>
      <c r="Y838" s="351">
        <v>303</v>
      </c>
      <c r="Z838" s="352"/>
      <c r="AA838" s="352"/>
      <c r="AB838" s="353"/>
      <c r="AC838" s="363" t="s">
        <v>80</v>
      </c>
      <c r="AD838" s="371"/>
      <c r="AE838" s="371"/>
      <c r="AF838" s="371"/>
      <c r="AG838" s="371"/>
      <c r="AH838" s="372" t="s">
        <v>642</v>
      </c>
      <c r="AI838" s="373"/>
      <c r="AJ838" s="373"/>
      <c r="AK838" s="373"/>
      <c r="AL838" s="372" t="s">
        <v>642</v>
      </c>
      <c r="AM838" s="373"/>
      <c r="AN838" s="373"/>
      <c r="AO838" s="373"/>
      <c r="AP838" s="360" t="s">
        <v>643</v>
      </c>
      <c r="AQ838" s="360"/>
      <c r="AR838" s="360"/>
      <c r="AS838" s="360"/>
      <c r="AT838" s="360"/>
      <c r="AU838" s="360"/>
      <c r="AV838" s="360"/>
      <c r="AW838" s="360"/>
      <c r="AX838" s="360"/>
    </row>
    <row r="839" spans="1:50" ht="42" customHeight="1">
      <c r="A839" s="376">
        <v>2</v>
      </c>
      <c r="B839" s="376">
        <v>1</v>
      </c>
      <c r="C839" s="361" t="s">
        <v>644</v>
      </c>
      <c r="D839" s="347"/>
      <c r="E839" s="347"/>
      <c r="F839" s="347"/>
      <c r="G839" s="347"/>
      <c r="H839" s="347"/>
      <c r="I839" s="347"/>
      <c r="J839" s="348">
        <v>6000012070001</v>
      </c>
      <c r="K839" s="349"/>
      <c r="L839" s="349"/>
      <c r="M839" s="349"/>
      <c r="N839" s="349"/>
      <c r="O839" s="349"/>
      <c r="P839" s="362" t="s">
        <v>641</v>
      </c>
      <c r="Q839" s="350"/>
      <c r="R839" s="350"/>
      <c r="S839" s="350"/>
      <c r="T839" s="350"/>
      <c r="U839" s="350"/>
      <c r="V839" s="350"/>
      <c r="W839" s="350"/>
      <c r="X839" s="350"/>
      <c r="Y839" s="351">
        <v>256</v>
      </c>
      <c r="Z839" s="352"/>
      <c r="AA839" s="352"/>
      <c r="AB839" s="353"/>
      <c r="AC839" s="363" t="s">
        <v>80</v>
      </c>
      <c r="AD839" s="371"/>
      <c r="AE839" s="371"/>
      <c r="AF839" s="371"/>
      <c r="AG839" s="371"/>
      <c r="AH839" s="372" t="s">
        <v>642</v>
      </c>
      <c r="AI839" s="373"/>
      <c r="AJ839" s="373"/>
      <c r="AK839" s="373"/>
      <c r="AL839" s="372" t="s">
        <v>642</v>
      </c>
      <c r="AM839" s="373"/>
      <c r="AN839" s="373"/>
      <c r="AO839" s="373"/>
      <c r="AP839" s="360" t="s">
        <v>643</v>
      </c>
      <c r="AQ839" s="360"/>
      <c r="AR839" s="360"/>
      <c r="AS839" s="360"/>
      <c r="AT839" s="360"/>
      <c r="AU839" s="360"/>
      <c r="AV839" s="360"/>
      <c r="AW839" s="360"/>
      <c r="AX839" s="360"/>
    </row>
    <row r="840" spans="1:50" ht="42" customHeight="1">
      <c r="A840" s="376">
        <v>3</v>
      </c>
      <c r="B840" s="376">
        <v>1</v>
      </c>
      <c r="C840" s="361" t="s">
        <v>645</v>
      </c>
      <c r="D840" s="347"/>
      <c r="E840" s="347"/>
      <c r="F840" s="347"/>
      <c r="G840" s="347"/>
      <c r="H840" s="347"/>
      <c r="I840" s="347"/>
      <c r="J840" s="348">
        <v>6000012070001</v>
      </c>
      <c r="K840" s="349"/>
      <c r="L840" s="349"/>
      <c r="M840" s="349"/>
      <c r="N840" s="349"/>
      <c r="O840" s="349"/>
      <c r="P840" s="362" t="s">
        <v>641</v>
      </c>
      <c r="Q840" s="350"/>
      <c r="R840" s="350"/>
      <c r="S840" s="350"/>
      <c r="T840" s="350"/>
      <c r="U840" s="350"/>
      <c r="V840" s="350"/>
      <c r="W840" s="350"/>
      <c r="X840" s="350"/>
      <c r="Y840" s="351">
        <v>218</v>
      </c>
      <c r="Z840" s="352"/>
      <c r="AA840" s="352"/>
      <c r="AB840" s="353"/>
      <c r="AC840" s="363" t="s">
        <v>80</v>
      </c>
      <c r="AD840" s="371"/>
      <c r="AE840" s="371"/>
      <c r="AF840" s="371"/>
      <c r="AG840" s="371"/>
      <c r="AH840" s="372" t="s">
        <v>642</v>
      </c>
      <c r="AI840" s="373"/>
      <c r="AJ840" s="373"/>
      <c r="AK840" s="373"/>
      <c r="AL840" s="372" t="s">
        <v>642</v>
      </c>
      <c r="AM840" s="373"/>
      <c r="AN840" s="373"/>
      <c r="AO840" s="373"/>
      <c r="AP840" s="360" t="s">
        <v>643</v>
      </c>
      <c r="AQ840" s="360"/>
      <c r="AR840" s="360"/>
      <c r="AS840" s="360"/>
      <c r="AT840" s="360"/>
      <c r="AU840" s="360"/>
      <c r="AV840" s="360"/>
      <c r="AW840" s="360"/>
      <c r="AX840" s="360"/>
    </row>
    <row r="841" spans="1:50" ht="42" customHeight="1">
      <c r="A841" s="376">
        <v>4</v>
      </c>
      <c r="B841" s="376">
        <v>1</v>
      </c>
      <c r="C841" s="361" t="s">
        <v>646</v>
      </c>
      <c r="D841" s="347"/>
      <c r="E841" s="347"/>
      <c r="F841" s="347"/>
      <c r="G841" s="347"/>
      <c r="H841" s="347"/>
      <c r="I841" s="347"/>
      <c r="J841" s="348">
        <v>6000012070001</v>
      </c>
      <c r="K841" s="349"/>
      <c r="L841" s="349"/>
      <c r="M841" s="349"/>
      <c r="N841" s="349"/>
      <c r="O841" s="349"/>
      <c r="P841" s="362" t="s">
        <v>641</v>
      </c>
      <c r="Q841" s="350"/>
      <c r="R841" s="350"/>
      <c r="S841" s="350"/>
      <c r="T841" s="350"/>
      <c r="U841" s="350"/>
      <c r="V841" s="350"/>
      <c r="W841" s="350"/>
      <c r="X841" s="350"/>
      <c r="Y841" s="351">
        <v>166</v>
      </c>
      <c r="Z841" s="352"/>
      <c r="AA841" s="352"/>
      <c r="AB841" s="353"/>
      <c r="AC841" s="363" t="s">
        <v>80</v>
      </c>
      <c r="AD841" s="371"/>
      <c r="AE841" s="371"/>
      <c r="AF841" s="371"/>
      <c r="AG841" s="371"/>
      <c r="AH841" s="372" t="s">
        <v>642</v>
      </c>
      <c r="AI841" s="373"/>
      <c r="AJ841" s="373"/>
      <c r="AK841" s="373"/>
      <c r="AL841" s="372" t="s">
        <v>642</v>
      </c>
      <c r="AM841" s="373"/>
      <c r="AN841" s="373"/>
      <c r="AO841" s="373"/>
      <c r="AP841" s="360" t="s">
        <v>643</v>
      </c>
      <c r="AQ841" s="360"/>
      <c r="AR841" s="360"/>
      <c r="AS841" s="360"/>
      <c r="AT841" s="360"/>
      <c r="AU841" s="360"/>
      <c r="AV841" s="360"/>
      <c r="AW841" s="360"/>
      <c r="AX841" s="360"/>
    </row>
    <row r="842" spans="1:50" ht="42" customHeight="1">
      <c r="A842" s="376">
        <v>5</v>
      </c>
      <c r="B842" s="376">
        <v>1</v>
      </c>
      <c r="C842" s="361" t="s">
        <v>647</v>
      </c>
      <c r="D842" s="347"/>
      <c r="E842" s="347"/>
      <c r="F842" s="347"/>
      <c r="G842" s="347"/>
      <c r="H842" s="347"/>
      <c r="I842" s="347"/>
      <c r="J842" s="348">
        <v>6000012070001</v>
      </c>
      <c r="K842" s="349"/>
      <c r="L842" s="349"/>
      <c r="M842" s="349"/>
      <c r="N842" s="349"/>
      <c r="O842" s="349"/>
      <c r="P842" s="362" t="s">
        <v>641</v>
      </c>
      <c r="Q842" s="350"/>
      <c r="R842" s="350"/>
      <c r="S842" s="350"/>
      <c r="T842" s="350"/>
      <c r="U842" s="350"/>
      <c r="V842" s="350"/>
      <c r="W842" s="350"/>
      <c r="X842" s="350"/>
      <c r="Y842" s="351">
        <v>165</v>
      </c>
      <c r="Z842" s="352"/>
      <c r="AA842" s="352"/>
      <c r="AB842" s="353"/>
      <c r="AC842" s="363" t="s">
        <v>80</v>
      </c>
      <c r="AD842" s="371"/>
      <c r="AE842" s="371"/>
      <c r="AF842" s="371"/>
      <c r="AG842" s="371"/>
      <c r="AH842" s="372" t="s">
        <v>642</v>
      </c>
      <c r="AI842" s="373"/>
      <c r="AJ842" s="373"/>
      <c r="AK842" s="373"/>
      <c r="AL842" s="372" t="s">
        <v>642</v>
      </c>
      <c r="AM842" s="373"/>
      <c r="AN842" s="373"/>
      <c r="AO842" s="373"/>
      <c r="AP842" s="360" t="s">
        <v>643</v>
      </c>
      <c r="AQ842" s="360"/>
      <c r="AR842" s="360"/>
      <c r="AS842" s="360"/>
      <c r="AT842" s="360"/>
      <c r="AU842" s="360"/>
      <c r="AV842" s="360"/>
      <c r="AW842" s="360"/>
      <c r="AX842" s="360"/>
    </row>
    <row r="843" spans="1:50" ht="42" customHeight="1">
      <c r="A843" s="376">
        <v>6</v>
      </c>
      <c r="B843" s="376">
        <v>1</v>
      </c>
      <c r="C843" s="361" t="s">
        <v>648</v>
      </c>
      <c r="D843" s="347"/>
      <c r="E843" s="347"/>
      <c r="F843" s="347"/>
      <c r="G843" s="347"/>
      <c r="H843" s="347"/>
      <c r="I843" s="347"/>
      <c r="J843" s="348">
        <v>6000012070001</v>
      </c>
      <c r="K843" s="349"/>
      <c r="L843" s="349"/>
      <c r="M843" s="349"/>
      <c r="N843" s="349"/>
      <c r="O843" s="349"/>
      <c r="P843" s="362" t="s">
        <v>641</v>
      </c>
      <c r="Q843" s="350"/>
      <c r="R843" s="350"/>
      <c r="S843" s="350"/>
      <c r="T843" s="350"/>
      <c r="U843" s="350"/>
      <c r="V843" s="350"/>
      <c r="W843" s="350"/>
      <c r="X843" s="350"/>
      <c r="Y843" s="351">
        <v>151</v>
      </c>
      <c r="Z843" s="352"/>
      <c r="AA843" s="352"/>
      <c r="AB843" s="353"/>
      <c r="AC843" s="363" t="s">
        <v>80</v>
      </c>
      <c r="AD843" s="371"/>
      <c r="AE843" s="371"/>
      <c r="AF843" s="371"/>
      <c r="AG843" s="371"/>
      <c r="AH843" s="372" t="s">
        <v>642</v>
      </c>
      <c r="AI843" s="373"/>
      <c r="AJ843" s="373"/>
      <c r="AK843" s="373"/>
      <c r="AL843" s="372" t="s">
        <v>642</v>
      </c>
      <c r="AM843" s="373"/>
      <c r="AN843" s="373"/>
      <c r="AO843" s="373"/>
      <c r="AP843" s="360" t="s">
        <v>643</v>
      </c>
      <c r="AQ843" s="360"/>
      <c r="AR843" s="360"/>
      <c r="AS843" s="360"/>
      <c r="AT843" s="360"/>
      <c r="AU843" s="360"/>
      <c r="AV843" s="360"/>
      <c r="AW843" s="360"/>
      <c r="AX843" s="360"/>
    </row>
    <row r="844" spans="1:50" ht="42" customHeight="1">
      <c r="A844" s="376">
        <v>7</v>
      </c>
      <c r="B844" s="376">
        <v>1</v>
      </c>
      <c r="C844" s="361" t="s">
        <v>649</v>
      </c>
      <c r="D844" s="347"/>
      <c r="E844" s="347"/>
      <c r="F844" s="347"/>
      <c r="G844" s="347"/>
      <c r="H844" s="347"/>
      <c r="I844" s="347"/>
      <c r="J844" s="348">
        <v>6000012070001</v>
      </c>
      <c r="K844" s="349"/>
      <c r="L844" s="349"/>
      <c r="M844" s="349"/>
      <c r="N844" s="349"/>
      <c r="O844" s="349"/>
      <c r="P844" s="362" t="s">
        <v>641</v>
      </c>
      <c r="Q844" s="350"/>
      <c r="R844" s="350"/>
      <c r="S844" s="350"/>
      <c r="T844" s="350"/>
      <c r="U844" s="350"/>
      <c r="V844" s="350"/>
      <c r="W844" s="350"/>
      <c r="X844" s="350"/>
      <c r="Y844" s="351">
        <v>133</v>
      </c>
      <c r="Z844" s="352"/>
      <c r="AA844" s="352"/>
      <c r="AB844" s="353"/>
      <c r="AC844" s="363" t="s">
        <v>80</v>
      </c>
      <c r="AD844" s="371"/>
      <c r="AE844" s="371"/>
      <c r="AF844" s="371"/>
      <c r="AG844" s="371"/>
      <c r="AH844" s="372" t="s">
        <v>642</v>
      </c>
      <c r="AI844" s="373"/>
      <c r="AJ844" s="373"/>
      <c r="AK844" s="373"/>
      <c r="AL844" s="372" t="s">
        <v>642</v>
      </c>
      <c r="AM844" s="373"/>
      <c r="AN844" s="373"/>
      <c r="AO844" s="373"/>
      <c r="AP844" s="360" t="s">
        <v>643</v>
      </c>
      <c r="AQ844" s="360"/>
      <c r="AR844" s="360"/>
      <c r="AS844" s="360"/>
      <c r="AT844" s="360"/>
      <c r="AU844" s="360"/>
      <c r="AV844" s="360"/>
      <c r="AW844" s="360"/>
      <c r="AX844" s="360"/>
    </row>
    <row r="845" spans="1:50" ht="42" customHeight="1">
      <c r="A845" s="376">
        <v>8</v>
      </c>
      <c r="B845" s="376">
        <v>1</v>
      </c>
      <c r="C845" s="361" t="s">
        <v>650</v>
      </c>
      <c r="D845" s="347"/>
      <c r="E845" s="347"/>
      <c r="F845" s="347"/>
      <c r="G845" s="347"/>
      <c r="H845" s="347"/>
      <c r="I845" s="347"/>
      <c r="J845" s="348">
        <v>6000012070001</v>
      </c>
      <c r="K845" s="349"/>
      <c r="L845" s="349"/>
      <c r="M845" s="349"/>
      <c r="N845" s="349"/>
      <c r="O845" s="349"/>
      <c r="P845" s="362" t="s">
        <v>641</v>
      </c>
      <c r="Q845" s="350"/>
      <c r="R845" s="350"/>
      <c r="S845" s="350"/>
      <c r="T845" s="350"/>
      <c r="U845" s="350"/>
      <c r="V845" s="350"/>
      <c r="W845" s="350"/>
      <c r="X845" s="350"/>
      <c r="Y845" s="351">
        <v>106</v>
      </c>
      <c r="Z845" s="352"/>
      <c r="AA845" s="352"/>
      <c r="AB845" s="353"/>
      <c r="AC845" s="363" t="s">
        <v>80</v>
      </c>
      <c r="AD845" s="371"/>
      <c r="AE845" s="371"/>
      <c r="AF845" s="371"/>
      <c r="AG845" s="371"/>
      <c r="AH845" s="372" t="s">
        <v>642</v>
      </c>
      <c r="AI845" s="373"/>
      <c r="AJ845" s="373"/>
      <c r="AK845" s="373"/>
      <c r="AL845" s="372" t="s">
        <v>642</v>
      </c>
      <c r="AM845" s="373"/>
      <c r="AN845" s="373"/>
      <c r="AO845" s="373"/>
      <c r="AP845" s="360" t="s">
        <v>643</v>
      </c>
      <c r="AQ845" s="360"/>
      <c r="AR845" s="360"/>
      <c r="AS845" s="360"/>
      <c r="AT845" s="360"/>
      <c r="AU845" s="360"/>
      <c r="AV845" s="360"/>
      <c r="AW845" s="360"/>
      <c r="AX845" s="360"/>
    </row>
    <row r="846" spans="1:50" ht="42" customHeight="1">
      <c r="A846" s="376">
        <v>9</v>
      </c>
      <c r="B846" s="376">
        <v>1</v>
      </c>
      <c r="C846" s="361" t="s">
        <v>651</v>
      </c>
      <c r="D846" s="347"/>
      <c r="E846" s="347"/>
      <c r="F846" s="347"/>
      <c r="G846" s="347"/>
      <c r="H846" s="347"/>
      <c r="I846" s="347"/>
      <c r="J846" s="348">
        <v>6000012070001</v>
      </c>
      <c r="K846" s="349"/>
      <c r="L846" s="349"/>
      <c r="M846" s="349"/>
      <c r="N846" s="349"/>
      <c r="O846" s="349"/>
      <c r="P846" s="362" t="s">
        <v>641</v>
      </c>
      <c r="Q846" s="350"/>
      <c r="R846" s="350"/>
      <c r="S846" s="350"/>
      <c r="T846" s="350"/>
      <c r="U846" s="350"/>
      <c r="V846" s="350"/>
      <c r="W846" s="350"/>
      <c r="X846" s="350"/>
      <c r="Y846" s="351">
        <v>93</v>
      </c>
      <c r="Z846" s="352"/>
      <c r="AA846" s="352"/>
      <c r="AB846" s="353"/>
      <c r="AC846" s="363" t="s">
        <v>80</v>
      </c>
      <c r="AD846" s="371"/>
      <c r="AE846" s="371"/>
      <c r="AF846" s="371"/>
      <c r="AG846" s="371"/>
      <c r="AH846" s="372" t="s">
        <v>642</v>
      </c>
      <c r="AI846" s="373"/>
      <c r="AJ846" s="373"/>
      <c r="AK846" s="373"/>
      <c r="AL846" s="372" t="s">
        <v>642</v>
      </c>
      <c r="AM846" s="373"/>
      <c r="AN846" s="373"/>
      <c r="AO846" s="373"/>
      <c r="AP846" s="360" t="s">
        <v>643</v>
      </c>
      <c r="AQ846" s="360"/>
      <c r="AR846" s="360"/>
      <c r="AS846" s="360"/>
      <c r="AT846" s="360"/>
      <c r="AU846" s="360"/>
      <c r="AV846" s="360"/>
      <c r="AW846" s="360"/>
      <c r="AX846" s="360"/>
    </row>
    <row r="847" spans="1:50" ht="42" customHeight="1">
      <c r="A847" s="376">
        <v>10</v>
      </c>
      <c r="B847" s="376">
        <v>1</v>
      </c>
      <c r="C847" s="361" t="s">
        <v>652</v>
      </c>
      <c r="D847" s="347"/>
      <c r="E847" s="347"/>
      <c r="F847" s="347"/>
      <c r="G847" s="347"/>
      <c r="H847" s="347"/>
      <c r="I847" s="347"/>
      <c r="J847" s="348">
        <v>6000012070001</v>
      </c>
      <c r="K847" s="349"/>
      <c r="L847" s="349"/>
      <c r="M847" s="349"/>
      <c r="N847" s="349"/>
      <c r="O847" s="349"/>
      <c r="P847" s="362" t="s">
        <v>641</v>
      </c>
      <c r="Q847" s="350"/>
      <c r="R847" s="350"/>
      <c r="S847" s="350"/>
      <c r="T847" s="350"/>
      <c r="U847" s="350"/>
      <c r="V847" s="350"/>
      <c r="W847" s="350"/>
      <c r="X847" s="350"/>
      <c r="Y847" s="351">
        <v>85</v>
      </c>
      <c r="Z847" s="352"/>
      <c r="AA847" s="352"/>
      <c r="AB847" s="353"/>
      <c r="AC847" s="363" t="s">
        <v>80</v>
      </c>
      <c r="AD847" s="371"/>
      <c r="AE847" s="371"/>
      <c r="AF847" s="371"/>
      <c r="AG847" s="371"/>
      <c r="AH847" s="372" t="s">
        <v>642</v>
      </c>
      <c r="AI847" s="373"/>
      <c r="AJ847" s="373"/>
      <c r="AK847" s="373"/>
      <c r="AL847" s="372" t="s">
        <v>642</v>
      </c>
      <c r="AM847" s="373"/>
      <c r="AN847" s="373"/>
      <c r="AO847" s="373"/>
      <c r="AP847" s="360" t="s">
        <v>643</v>
      </c>
      <c r="AQ847" s="360"/>
      <c r="AR847" s="360"/>
      <c r="AS847" s="360"/>
      <c r="AT847" s="360"/>
      <c r="AU847" s="360"/>
      <c r="AV847" s="360"/>
      <c r="AW847" s="360"/>
      <c r="AX847" s="360"/>
    </row>
    <row r="848" spans="1:50" ht="30" hidden="1" customHeight="1">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c r="A1103" s="376">
        <v>1</v>
      </c>
      <c r="B1103" s="376">
        <v>1</v>
      </c>
      <c r="C1103" s="374"/>
      <c r="D1103" s="374"/>
      <c r="E1103" s="146" t="s">
        <v>667</v>
      </c>
      <c r="F1103" s="375"/>
      <c r="G1103" s="375"/>
      <c r="H1103" s="375"/>
      <c r="I1103" s="375"/>
      <c r="J1103" s="348" t="s">
        <v>668</v>
      </c>
      <c r="K1103" s="349"/>
      <c r="L1103" s="349"/>
      <c r="M1103" s="349"/>
      <c r="N1103" s="349"/>
      <c r="O1103" s="349"/>
      <c r="P1103" s="362" t="s">
        <v>667</v>
      </c>
      <c r="Q1103" s="350"/>
      <c r="R1103" s="350"/>
      <c r="S1103" s="350"/>
      <c r="T1103" s="350"/>
      <c r="U1103" s="350"/>
      <c r="V1103" s="350"/>
      <c r="W1103" s="350"/>
      <c r="X1103" s="350"/>
      <c r="Y1103" s="351" t="s">
        <v>667</v>
      </c>
      <c r="Z1103" s="352"/>
      <c r="AA1103" s="352"/>
      <c r="AB1103" s="353"/>
      <c r="AC1103" s="354"/>
      <c r="AD1103" s="354"/>
      <c r="AE1103" s="354"/>
      <c r="AF1103" s="354"/>
      <c r="AG1103" s="354"/>
      <c r="AH1103" s="355" t="s">
        <v>661</v>
      </c>
      <c r="AI1103" s="356"/>
      <c r="AJ1103" s="356"/>
      <c r="AK1103" s="356"/>
      <c r="AL1103" s="357" t="s">
        <v>658</v>
      </c>
      <c r="AM1103" s="358"/>
      <c r="AN1103" s="358"/>
      <c r="AO1103" s="359"/>
      <c r="AP1103" s="360" t="s">
        <v>669</v>
      </c>
      <c r="AQ1103" s="360"/>
      <c r="AR1103" s="360"/>
      <c r="AS1103" s="360"/>
      <c r="AT1103" s="360"/>
      <c r="AU1103" s="360"/>
      <c r="AV1103" s="360"/>
      <c r="AW1103" s="360"/>
      <c r="AX1103" s="360"/>
    </row>
    <row r="1104" spans="1:50" ht="30" hidden="1" customHeight="1">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023">
      <formula>IF(RIGHT(TEXT(P14,"0.#"),1)=".",FALSE,TRUE)</formula>
    </cfRule>
    <cfRule type="expression" dxfId="2790" priority="14024">
      <formula>IF(RIGHT(TEXT(P14,"0.#"),1)=".",TRUE,FALSE)</formula>
    </cfRule>
  </conditionalFormatting>
  <conditionalFormatting sqref="P18:AX18">
    <cfRule type="expression" dxfId="2789" priority="13899">
      <formula>IF(RIGHT(TEXT(P18,"0.#"),1)=".",FALSE,TRUE)</formula>
    </cfRule>
    <cfRule type="expression" dxfId="2788" priority="13900">
      <formula>IF(RIGHT(TEXT(P18,"0.#"),1)=".",TRUE,FALSE)</formula>
    </cfRule>
  </conditionalFormatting>
  <conditionalFormatting sqref="Y783">
    <cfRule type="expression" dxfId="2787" priority="13895">
      <formula>IF(RIGHT(TEXT(Y783,"0.#"),1)=".",FALSE,TRUE)</formula>
    </cfRule>
    <cfRule type="expression" dxfId="2786" priority="13896">
      <formula>IF(RIGHT(TEXT(Y783,"0.#"),1)=".",TRUE,FALSE)</formula>
    </cfRule>
  </conditionalFormatting>
  <conditionalFormatting sqref="Y792">
    <cfRule type="expression" dxfId="2785" priority="13891">
      <formula>IF(RIGHT(TEXT(Y792,"0.#"),1)=".",FALSE,TRUE)</formula>
    </cfRule>
    <cfRule type="expression" dxfId="2784" priority="13892">
      <formula>IF(RIGHT(TEXT(Y792,"0.#"),1)=".",TRUE,FALSE)</formula>
    </cfRule>
  </conditionalFormatting>
  <conditionalFormatting sqref="Y823:Y830 Y821 Y810:Y817 Y808 Y797:Y804 Y795">
    <cfRule type="expression" dxfId="2783" priority="13673">
      <formula>IF(RIGHT(TEXT(Y795,"0.#"),1)=".",FALSE,TRUE)</formula>
    </cfRule>
    <cfRule type="expression" dxfId="2782" priority="13674">
      <formula>IF(RIGHT(TEXT(Y795,"0.#"),1)=".",TRUE,FALSE)</formula>
    </cfRule>
  </conditionalFormatting>
  <conditionalFormatting sqref="P16:AQ17 P15:AX15 P13:AX13">
    <cfRule type="expression" dxfId="2781" priority="13721">
      <formula>IF(RIGHT(TEXT(P13,"0.#"),1)=".",FALSE,TRUE)</formula>
    </cfRule>
    <cfRule type="expression" dxfId="2780" priority="13722">
      <formula>IF(RIGHT(TEXT(P13,"0.#"),1)=".",TRUE,FALSE)</formula>
    </cfRule>
  </conditionalFormatting>
  <conditionalFormatting sqref="P19:AJ19">
    <cfRule type="expression" dxfId="2779" priority="13719">
      <formula>IF(RIGHT(TEXT(P19,"0.#"),1)=".",FALSE,TRUE)</formula>
    </cfRule>
    <cfRule type="expression" dxfId="2778" priority="13720">
      <formula>IF(RIGHT(TEXT(P19,"0.#"),1)=".",TRUE,FALSE)</formula>
    </cfRule>
  </conditionalFormatting>
  <conditionalFormatting sqref="AQ101">
    <cfRule type="expression" dxfId="2777" priority="13711">
      <formula>IF(RIGHT(TEXT(AQ101,"0.#"),1)=".",FALSE,TRUE)</formula>
    </cfRule>
    <cfRule type="expression" dxfId="2776" priority="13712">
      <formula>IF(RIGHT(TEXT(AQ101,"0.#"),1)=".",TRUE,FALSE)</formula>
    </cfRule>
  </conditionalFormatting>
  <conditionalFormatting sqref="Y784:Y791 Y782">
    <cfRule type="expression" dxfId="2775" priority="13697">
      <formula>IF(RIGHT(TEXT(Y782,"0.#"),1)=".",FALSE,TRUE)</formula>
    </cfRule>
    <cfRule type="expression" dxfId="2774" priority="13698">
      <formula>IF(RIGHT(TEXT(Y782,"0.#"),1)=".",TRUE,FALSE)</formula>
    </cfRule>
  </conditionalFormatting>
  <conditionalFormatting sqref="AU783">
    <cfRule type="expression" dxfId="2773" priority="13695">
      <formula>IF(RIGHT(TEXT(AU783,"0.#"),1)=".",FALSE,TRUE)</formula>
    </cfRule>
    <cfRule type="expression" dxfId="2772" priority="13696">
      <formula>IF(RIGHT(TEXT(AU783,"0.#"),1)=".",TRUE,FALSE)</formula>
    </cfRule>
  </conditionalFormatting>
  <conditionalFormatting sqref="AU792">
    <cfRule type="expression" dxfId="2771" priority="13693">
      <formula>IF(RIGHT(TEXT(AU792,"0.#"),1)=".",FALSE,TRUE)</formula>
    </cfRule>
    <cfRule type="expression" dxfId="2770" priority="13694">
      <formula>IF(RIGHT(TEXT(AU792,"0.#"),1)=".",TRUE,FALSE)</formula>
    </cfRule>
  </conditionalFormatting>
  <conditionalFormatting sqref="AU784:AU791 AU782">
    <cfRule type="expression" dxfId="2769" priority="13691">
      <formula>IF(RIGHT(TEXT(AU782,"0.#"),1)=".",FALSE,TRUE)</formula>
    </cfRule>
    <cfRule type="expression" dxfId="2768" priority="13692">
      <formula>IF(RIGHT(TEXT(AU782,"0.#"),1)=".",TRUE,FALSE)</formula>
    </cfRule>
  </conditionalFormatting>
  <conditionalFormatting sqref="Y822 Y809 Y796">
    <cfRule type="expression" dxfId="2767" priority="13677">
      <formula>IF(RIGHT(TEXT(Y796,"0.#"),1)=".",FALSE,TRUE)</formula>
    </cfRule>
    <cfRule type="expression" dxfId="2766" priority="13678">
      <formula>IF(RIGHT(TEXT(Y796,"0.#"),1)=".",TRUE,FALSE)</formula>
    </cfRule>
  </conditionalFormatting>
  <conditionalFormatting sqref="Y831 Y818 Y805">
    <cfRule type="expression" dxfId="2765" priority="13675">
      <formula>IF(RIGHT(TEXT(Y805,"0.#"),1)=".",FALSE,TRUE)</formula>
    </cfRule>
    <cfRule type="expression" dxfId="2764" priority="13676">
      <formula>IF(RIGHT(TEXT(Y805,"0.#"),1)=".",TRUE,FALSE)</formula>
    </cfRule>
  </conditionalFormatting>
  <conditionalFormatting sqref="AU822 AU809 AU796">
    <cfRule type="expression" dxfId="2763" priority="13671">
      <formula>IF(RIGHT(TEXT(AU796,"0.#"),1)=".",FALSE,TRUE)</formula>
    </cfRule>
    <cfRule type="expression" dxfId="2762" priority="13672">
      <formula>IF(RIGHT(TEXT(AU796,"0.#"),1)=".",TRUE,FALSE)</formula>
    </cfRule>
  </conditionalFormatting>
  <conditionalFormatting sqref="AU831 AU818 AU805">
    <cfRule type="expression" dxfId="2761" priority="13669">
      <formula>IF(RIGHT(TEXT(AU805,"0.#"),1)=".",FALSE,TRUE)</formula>
    </cfRule>
    <cfRule type="expression" dxfId="2760" priority="13670">
      <formula>IF(RIGHT(TEXT(AU805,"0.#"),1)=".",TRUE,FALSE)</formula>
    </cfRule>
  </conditionalFormatting>
  <conditionalFormatting sqref="AU823:AU830 AU821 AU810:AU817 AU808 AU797:AU804 AU795">
    <cfRule type="expression" dxfId="2759" priority="13667">
      <formula>IF(RIGHT(TEXT(AU795,"0.#"),1)=".",FALSE,TRUE)</formula>
    </cfRule>
    <cfRule type="expression" dxfId="2758" priority="13668">
      <formula>IF(RIGHT(TEXT(AU795,"0.#"),1)=".",TRUE,FALSE)</formula>
    </cfRule>
  </conditionalFormatting>
  <conditionalFormatting sqref="AM87">
    <cfRule type="expression" dxfId="2757" priority="13321">
      <formula>IF(RIGHT(TEXT(AM87,"0.#"),1)=".",FALSE,TRUE)</formula>
    </cfRule>
    <cfRule type="expression" dxfId="2756" priority="13322">
      <formula>IF(RIGHT(TEXT(AM87,"0.#"),1)=".",TRUE,FALSE)</formula>
    </cfRule>
  </conditionalFormatting>
  <conditionalFormatting sqref="AE55">
    <cfRule type="expression" dxfId="2755" priority="13389">
      <formula>IF(RIGHT(TEXT(AE55,"0.#"),1)=".",FALSE,TRUE)</formula>
    </cfRule>
    <cfRule type="expression" dxfId="2754" priority="13390">
      <formula>IF(RIGHT(TEXT(AE55,"0.#"),1)=".",TRUE,FALSE)</formula>
    </cfRule>
  </conditionalFormatting>
  <conditionalFormatting sqref="AI55">
    <cfRule type="expression" dxfId="2753" priority="13387">
      <formula>IF(RIGHT(TEXT(AI55,"0.#"),1)=".",FALSE,TRUE)</formula>
    </cfRule>
    <cfRule type="expression" dxfId="2752" priority="13388">
      <formula>IF(RIGHT(TEXT(AI55,"0.#"),1)=".",TRUE,FALSE)</formula>
    </cfRule>
  </conditionalFormatting>
  <conditionalFormatting sqref="AM34">
    <cfRule type="expression" dxfId="2751" priority="13467">
      <formula>IF(RIGHT(TEXT(AM34,"0.#"),1)=".",FALSE,TRUE)</formula>
    </cfRule>
    <cfRule type="expression" dxfId="2750" priority="13468">
      <formula>IF(RIGHT(TEXT(AM34,"0.#"),1)=".",TRUE,FALSE)</formula>
    </cfRule>
  </conditionalFormatting>
  <conditionalFormatting sqref="AI34">
    <cfRule type="expression" dxfId="2749" priority="13477">
      <formula>IF(RIGHT(TEXT(AI34,"0.#"),1)=".",FALSE,TRUE)</formula>
    </cfRule>
    <cfRule type="expression" dxfId="2748" priority="13478">
      <formula>IF(RIGHT(TEXT(AI34,"0.#"),1)=".",TRUE,FALSE)</formula>
    </cfRule>
  </conditionalFormatting>
  <conditionalFormatting sqref="AI32">
    <cfRule type="expression" dxfId="2747" priority="13473">
      <formula>IF(RIGHT(TEXT(AI32,"0.#"),1)=".",FALSE,TRUE)</formula>
    </cfRule>
    <cfRule type="expression" dxfId="2746" priority="13474">
      <formula>IF(RIGHT(TEXT(AI32,"0.#"),1)=".",TRUE,FALSE)</formula>
    </cfRule>
  </conditionalFormatting>
  <conditionalFormatting sqref="AM32">
    <cfRule type="expression" dxfId="2745" priority="13471">
      <formula>IF(RIGHT(TEXT(AM32,"0.#"),1)=".",FALSE,TRUE)</formula>
    </cfRule>
    <cfRule type="expression" dxfId="2744" priority="13472">
      <formula>IF(RIGHT(TEXT(AM32,"0.#"),1)=".",TRUE,FALSE)</formula>
    </cfRule>
  </conditionalFormatting>
  <conditionalFormatting sqref="AM33">
    <cfRule type="expression" dxfId="2743" priority="13469">
      <formula>IF(RIGHT(TEXT(AM33,"0.#"),1)=".",FALSE,TRUE)</formula>
    </cfRule>
    <cfRule type="expression" dxfId="2742" priority="13470">
      <formula>IF(RIGHT(TEXT(AM33,"0.#"),1)=".",TRUE,FALSE)</formula>
    </cfRule>
  </conditionalFormatting>
  <conditionalFormatting sqref="AQ32:AQ34">
    <cfRule type="expression" dxfId="2741" priority="13461">
      <formula>IF(RIGHT(TEXT(AQ32,"0.#"),1)=".",FALSE,TRUE)</formula>
    </cfRule>
    <cfRule type="expression" dxfId="2740" priority="13462">
      <formula>IF(RIGHT(TEXT(AQ32,"0.#"),1)=".",TRUE,FALSE)</formula>
    </cfRule>
  </conditionalFormatting>
  <conditionalFormatting sqref="AU32:AU34">
    <cfRule type="expression" dxfId="2739" priority="13459">
      <formula>IF(RIGHT(TEXT(AU32,"0.#"),1)=".",FALSE,TRUE)</formula>
    </cfRule>
    <cfRule type="expression" dxfId="2738" priority="13460">
      <formula>IF(RIGHT(TEXT(AU32,"0.#"),1)=".",TRUE,FALSE)</formula>
    </cfRule>
  </conditionalFormatting>
  <conditionalFormatting sqref="AE53">
    <cfRule type="expression" dxfId="2737" priority="13393">
      <formula>IF(RIGHT(TEXT(AE53,"0.#"),1)=".",FALSE,TRUE)</formula>
    </cfRule>
    <cfRule type="expression" dxfId="2736" priority="13394">
      <formula>IF(RIGHT(TEXT(AE53,"0.#"),1)=".",TRUE,FALSE)</formula>
    </cfRule>
  </conditionalFormatting>
  <conditionalFormatting sqref="AE54">
    <cfRule type="expression" dxfId="2735" priority="13391">
      <formula>IF(RIGHT(TEXT(AE54,"0.#"),1)=".",FALSE,TRUE)</formula>
    </cfRule>
    <cfRule type="expression" dxfId="2734" priority="13392">
      <formula>IF(RIGHT(TEXT(AE54,"0.#"),1)=".",TRUE,FALSE)</formula>
    </cfRule>
  </conditionalFormatting>
  <conditionalFormatting sqref="AI54">
    <cfRule type="expression" dxfId="2733" priority="13385">
      <formula>IF(RIGHT(TEXT(AI54,"0.#"),1)=".",FALSE,TRUE)</formula>
    </cfRule>
    <cfRule type="expression" dxfId="2732" priority="13386">
      <formula>IF(RIGHT(TEXT(AI54,"0.#"),1)=".",TRUE,FALSE)</formula>
    </cfRule>
  </conditionalFormatting>
  <conditionalFormatting sqref="AI53">
    <cfRule type="expression" dxfId="2731" priority="13383">
      <formula>IF(RIGHT(TEXT(AI53,"0.#"),1)=".",FALSE,TRUE)</formula>
    </cfRule>
    <cfRule type="expression" dxfId="2730" priority="13384">
      <formula>IF(RIGHT(TEXT(AI53,"0.#"),1)=".",TRUE,FALSE)</formula>
    </cfRule>
  </conditionalFormatting>
  <conditionalFormatting sqref="AM53">
    <cfRule type="expression" dxfId="2729" priority="13381">
      <formula>IF(RIGHT(TEXT(AM53,"0.#"),1)=".",FALSE,TRUE)</formula>
    </cfRule>
    <cfRule type="expression" dxfId="2728" priority="13382">
      <formula>IF(RIGHT(TEXT(AM53,"0.#"),1)=".",TRUE,FALSE)</formula>
    </cfRule>
  </conditionalFormatting>
  <conditionalFormatting sqref="AM54">
    <cfRule type="expression" dxfId="2727" priority="13379">
      <formula>IF(RIGHT(TEXT(AM54,"0.#"),1)=".",FALSE,TRUE)</formula>
    </cfRule>
    <cfRule type="expression" dxfId="2726" priority="13380">
      <formula>IF(RIGHT(TEXT(AM54,"0.#"),1)=".",TRUE,FALSE)</formula>
    </cfRule>
  </conditionalFormatting>
  <conditionalFormatting sqref="AM55">
    <cfRule type="expression" dxfId="2725" priority="13377">
      <formula>IF(RIGHT(TEXT(AM55,"0.#"),1)=".",FALSE,TRUE)</formula>
    </cfRule>
    <cfRule type="expression" dxfId="2724" priority="13378">
      <formula>IF(RIGHT(TEXT(AM55,"0.#"),1)=".",TRUE,FALSE)</formula>
    </cfRule>
  </conditionalFormatting>
  <conditionalFormatting sqref="AE60">
    <cfRule type="expression" dxfId="2723" priority="13363">
      <formula>IF(RIGHT(TEXT(AE60,"0.#"),1)=".",FALSE,TRUE)</formula>
    </cfRule>
    <cfRule type="expression" dxfId="2722" priority="13364">
      <formula>IF(RIGHT(TEXT(AE60,"0.#"),1)=".",TRUE,FALSE)</formula>
    </cfRule>
  </conditionalFormatting>
  <conditionalFormatting sqref="AE61">
    <cfRule type="expression" dxfId="2721" priority="13361">
      <formula>IF(RIGHT(TEXT(AE61,"0.#"),1)=".",FALSE,TRUE)</formula>
    </cfRule>
    <cfRule type="expression" dxfId="2720" priority="13362">
      <formula>IF(RIGHT(TEXT(AE61,"0.#"),1)=".",TRUE,FALSE)</formula>
    </cfRule>
  </conditionalFormatting>
  <conditionalFormatting sqref="AE62">
    <cfRule type="expression" dxfId="2719" priority="13359">
      <formula>IF(RIGHT(TEXT(AE62,"0.#"),1)=".",FALSE,TRUE)</formula>
    </cfRule>
    <cfRule type="expression" dxfId="2718" priority="13360">
      <formula>IF(RIGHT(TEXT(AE62,"0.#"),1)=".",TRUE,FALSE)</formula>
    </cfRule>
  </conditionalFormatting>
  <conditionalFormatting sqref="AI62">
    <cfRule type="expression" dxfId="2717" priority="13357">
      <formula>IF(RIGHT(TEXT(AI62,"0.#"),1)=".",FALSE,TRUE)</formula>
    </cfRule>
    <cfRule type="expression" dxfId="2716" priority="13358">
      <formula>IF(RIGHT(TEXT(AI62,"0.#"),1)=".",TRUE,FALSE)</formula>
    </cfRule>
  </conditionalFormatting>
  <conditionalFormatting sqref="AI61">
    <cfRule type="expression" dxfId="2715" priority="13355">
      <formula>IF(RIGHT(TEXT(AI61,"0.#"),1)=".",FALSE,TRUE)</formula>
    </cfRule>
    <cfRule type="expression" dxfId="2714" priority="13356">
      <formula>IF(RIGHT(TEXT(AI61,"0.#"),1)=".",TRUE,FALSE)</formula>
    </cfRule>
  </conditionalFormatting>
  <conditionalFormatting sqref="AI60">
    <cfRule type="expression" dxfId="2713" priority="13353">
      <formula>IF(RIGHT(TEXT(AI60,"0.#"),1)=".",FALSE,TRUE)</formula>
    </cfRule>
    <cfRule type="expression" dxfId="2712" priority="13354">
      <formula>IF(RIGHT(TEXT(AI60,"0.#"),1)=".",TRUE,FALSE)</formula>
    </cfRule>
  </conditionalFormatting>
  <conditionalFormatting sqref="AM60">
    <cfRule type="expression" dxfId="2711" priority="13351">
      <formula>IF(RIGHT(TEXT(AM60,"0.#"),1)=".",FALSE,TRUE)</formula>
    </cfRule>
    <cfRule type="expression" dxfId="2710" priority="13352">
      <formula>IF(RIGHT(TEXT(AM60,"0.#"),1)=".",TRUE,FALSE)</formula>
    </cfRule>
  </conditionalFormatting>
  <conditionalFormatting sqref="AM61">
    <cfRule type="expression" dxfId="2709" priority="13349">
      <formula>IF(RIGHT(TEXT(AM61,"0.#"),1)=".",FALSE,TRUE)</formula>
    </cfRule>
    <cfRule type="expression" dxfId="2708" priority="13350">
      <formula>IF(RIGHT(TEXT(AM61,"0.#"),1)=".",TRUE,FALSE)</formula>
    </cfRule>
  </conditionalFormatting>
  <conditionalFormatting sqref="AM62">
    <cfRule type="expression" dxfId="2707" priority="13347">
      <formula>IF(RIGHT(TEXT(AM62,"0.#"),1)=".",FALSE,TRUE)</formula>
    </cfRule>
    <cfRule type="expression" dxfId="2706" priority="13348">
      <formula>IF(RIGHT(TEXT(AM62,"0.#"),1)=".",TRUE,FALSE)</formula>
    </cfRule>
  </conditionalFormatting>
  <conditionalFormatting sqref="AE87">
    <cfRule type="expression" dxfId="2705" priority="13333">
      <formula>IF(RIGHT(TEXT(AE87,"0.#"),1)=".",FALSE,TRUE)</formula>
    </cfRule>
    <cfRule type="expression" dxfId="2704" priority="13334">
      <formula>IF(RIGHT(TEXT(AE87,"0.#"),1)=".",TRUE,FALSE)</formula>
    </cfRule>
  </conditionalFormatting>
  <conditionalFormatting sqref="AE88">
    <cfRule type="expression" dxfId="2703" priority="13331">
      <formula>IF(RIGHT(TEXT(AE88,"0.#"),1)=".",FALSE,TRUE)</formula>
    </cfRule>
    <cfRule type="expression" dxfId="2702" priority="13332">
      <formula>IF(RIGHT(TEXT(AE88,"0.#"),1)=".",TRUE,FALSE)</formula>
    </cfRule>
  </conditionalFormatting>
  <conditionalFormatting sqref="AE89">
    <cfRule type="expression" dxfId="2701" priority="13329">
      <formula>IF(RIGHT(TEXT(AE89,"0.#"),1)=".",FALSE,TRUE)</formula>
    </cfRule>
    <cfRule type="expression" dxfId="2700" priority="13330">
      <formula>IF(RIGHT(TEXT(AE89,"0.#"),1)=".",TRUE,FALSE)</formula>
    </cfRule>
  </conditionalFormatting>
  <conditionalFormatting sqref="AI89">
    <cfRule type="expression" dxfId="2699" priority="13327">
      <formula>IF(RIGHT(TEXT(AI89,"0.#"),1)=".",FALSE,TRUE)</formula>
    </cfRule>
    <cfRule type="expression" dxfId="2698" priority="13328">
      <formula>IF(RIGHT(TEXT(AI89,"0.#"),1)=".",TRUE,FALSE)</formula>
    </cfRule>
  </conditionalFormatting>
  <conditionalFormatting sqref="AI88">
    <cfRule type="expression" dxfId="2697" priority="13325">
      <formula>IF(RIGHT(TEXT(AI88,"0.#"),1)=".",FALSE,TRUE)</formula>
    </cfRule>
    <cfRule type="expression" dxfId="2696" priority="13326">
      <formula>IF(RIGHT(TEXT(AI88,"0.#"),1)=".",TRUE,FALSE)</formula>
    </cfRule>
  </conditionalFormatting>
  <conditionalFormatting sqref="AI87">
    <cfRule type="expression" dxfId="2695" priority="13323">
      <formula>IF(RIGHT(TEXT(AI87,"0.#"),1)=".",FALSE,TRUE)</formula>
    </cfRule>
    <cfRule type="expression" dxfId="2694" priority="13324">
      <formula>IF(RIGHT(TEXT(AI87,"0.#"),1)=".",TRUE,FALSE)</formula>
    </cfRule>
  </conditionalFormatting>
  <conditionalFormatting sqref="AM88">
    <cfRule type="expression" dxfId="2693" priority="13319">
      <formula>IF(RIGHT(TEXT(AM88,"0.#"),1)=".",FALSE,TRUE)</formula>
    </cfRule>
    <cfRule type="expression" dxfId="2692" priority="13320">
      <formula>IF(RIGHT(TEXT(AM88,"0.#"),1)=".",TRUE,FALSE)</formula>
    </cfRule>
  </conditionalFormatting>
  <conditionalFormatting sqref="AM89">
    <cfRule type="expression" dxfId="2691" priority="13317">
      <formula>IF(RIGHT(TEXT(AM89,"0.#"),1)=".",FALSE,TRUE)</formula>
    </cfRule>
    <cfRule type="expression" dxfId="2690" priority="13318">
      <formula>IF(RIGHT(TEXT(AM89,"0.#"),1)=".",TRUE,FALSE)</formula>
    </cfRule>
  </conditionalFormatting>
  <conditionalFormatting sqref="AE92">
    <cfRule type="expression" dxfId="2689" priority="13303">
      <formula>IF(RIGHT(TEXT(AE92,"0.#"),1)=".",FALSE,TRUE)</formula>
    </cfRule>
    <cfRule type="expression" dxfId="2688" priority="13304">
      <formula>IF(RIGHT(TEXT(AE92,"0.#"),1)=".",TRUE,FALSE)</formula>
    </cfRule>
  </conditionalFormatting>
  <conditionalFormatting sqref="AE93">
    <cfRule type="expression" dxfId="2687" priority="13301">
      <formula>IF(RIGHT(TEXT(AE93,"0.#"),1)=".",FALSE,TRUE)</formula>
    </cfRule>
    <cfRule type="expression" dxfId="2686" priority="13302">
      <formula>IF(RIGHT(TEXT(AE93,"0.#"),1)=".",TRUE,FALSE)</formula>
    </cfRule>
  </conditionalFormatting>
  <conditionalFormatting sqref="AE94">
    <cfRule type="expression" dxfId="2685" priority="13299">
      <formula>IF(RIGHT(TEXT(AE94,"0.#"),1)=".",FALSE,TRUE)</formula>
    </cfRule>
    <cfRule type="expression" dxfId="2684" priority="13300">
      <formula>IF(RIGHT(TEXT(AE94,"0.#"),1)=".",TRUE,FALSE)</formula>
    </cfRule>
  </conditionalFormatting>
  <conditionalFormatting sqref="AI94">
    <cfRule type="expression" dxfId="2683" priority="13297">
      <formula>IF(RIGHT(TEXT(AI94,"0.#"),1)=".",FALSE,TRUE)</formula>
    </cfRule>
    <cfRule type="expression" dxfId="2682" priority="13298">
      <formula>IF(RIGHT(TEXT(AI94,"0.#"),1)=".",TRUE,FALSE)</formula>
    </cfRule>
  </conditionalFormatting>
  <conditionalFormatting sqref="AI93">
    <cfRule type="expression" dxfId="2681" priority="13295">
      <formula>IF(RIGHT(TEXT(AI93,"0.#"),1)=".",FALSE,TRUE)</formula>
    </cfRule>
    <cfRule type="expression" dxfId="2680" priority="13296">
      <formula>IF(RIGHT(TEXT(AI93,"0.#"),1)=".",TRUE,FALSE)</formula>
    </cfRule>
  </conditionalFormatting>
  <conditionalFormatting sqref="AI92">
    <cfRule type="expression" dxfId="2679" priority="13293">
      <formula>IF(RIGHT(TEXT(AI92,"0.#"),1)=".",FALSE,TRUE)</formula>
    </cfRule>
    <cfRule type="expression" dxfId="2678" priority="13294">
      <formula>IF(RIGHT(TEXT(AI92,"0.#"),1)=".",TRUE,FALSE)</formula>
    </cfRule>
  </conditionalFormatting>
  <conditionalFormatting sqref="AM92">
    <cfRule type="expression" dxfId="2677" priority="13291">
      <formula>IF(RIGHT(TEXT(AM92,"0.#"),1)=".",FALSE,TRUE)</formula>
    </cfRule>
    <cfRule type="expression" dxfId="2676" priority="13292">
      <formula>IF(RIGHT(TEXT(AM92,"0.#"),1)=".",TRUE,FALSE)</formula>
    </cfRule>
  </conditionalFormatting>
  <conditionalFormatting sqref="AM93">
    <cfRule type="expression" dxfId="2675" priority="13289">
      <formula>IF(RIGHT(TEXT(AM93,"0.#"),1)=".",FALSE,TRUE)</formula>
    </cfRule>
    <cfRule type="expression" dxfId="2674" priority="13290">
      <formula>IF(RIGHT(TEXT(AM93,"0.#"),1)=".",TRUE,FALSE)</formula>
    </cfRule>
  </conditionalFormatting>
  <conditionalFormatting sqref="AM94">
    <cfRule type="expression" dxfId="2673" priority="13287">
      <formula>IF(RIGHT(TEXT(AM94,"0.#"),1)=".",FALSE,TRUE)</formula>
    </cfRule>
    <cfRule type="expression" dxfId="2672" priority="13288">
      <formula>IF(RIGHT(TEXT(AM94,"0.#"),1)=".",TRUE,FALSE)</formula>
    </cfRule>
  </conditionalFormatting>
  <conditionalFormatting sqref="AE97">
    <cfRule type="expression" dxfId="2671" priority="13273">
      <formula>IF(RIGHT(TEXT(AE97,"0.#"),1)=".",FALSE,TRUE)</formula>
    </cfRule>
    <cfRule type="expression" dxfId="2670" priority="13274">
      <formula>IF(RIGHT(TEXT(AE97,"0.#"),1)=".",TRUE,FALSE)</formula>
    </cfRule>
  </conditionalFormatting>
  <conditionalFormatting sqref="AE98">
    <cfRule type="expression" dxfId="2669" priority="13271">
      <formula>IF(RIGHT(TEXT(AE98,"0.#"),1)=".",FALSE,TRUE)</formula>
    </cfRule>
    <cfRule type="expression" dxfId="2668" priority="13272">
      <formula>IF(RIGHT(TEXT(AE98,"0.#"),1)=".",TRUE,FALSE)</formula>
    </cfRule>
  </conditionalFormatting>
  <conditionalFormatting sqref="AE99">
    <cfRule type="expression" dxfId="2667" priority="13269">
      <formula>IF(RIGHT(TEXT(AE99,"0.#"),1)=".",FALSE,TRUE)</formula>
    </cfRule>
    <cfRule type="expression" dxfId="2666" priority="13270">
      <formula>IF(RIGHT(TEXT(AE99,"0.#"),1)=".",TRUE,FALSE)</formula>
    </cfRule>
  </conditionalFormatting>
  <conditionalFormatting sqref="AI99">
    <cfRule type="expression" dxfId="2665" priority="13267">
      <formula>IF(RIGHT(TEXT(AI99,"0.#"),1)=".",FALSE,TRUE)</formula>
    </cfRule>
    <cfRule type="expression" dxfId="2664" priority="13268">
      <formula>IF(RIGHT(TEXT(AI99,"0.#"),1)=".",TRUE,FALSE)</formula>
    </cfRule>
  </conditionalFormatting>
  <conditionalFormatting sqref="AI98">
    <cfRule type="expression" dxfId="2663" priority="13265">
      <formula>IF(RIGHT(TEXT(AI98,"0.#"),1)=".",FALSE,TRUE)</formula>
    </cfRule>
    <cfRule type="expression" dxfId="2662" priority="13266">
      <formula>IF(RIGHT(TEXT(AI98,"0.#"),1)=".",TRUE,FALSE)</formula>
    </cfRule>
  </conditionalFormatting>
  <conditionalFormatting sqref="AI97">
    <cfRule type="expression" dxfId="2661" priority="13263">
      <formula>IF(RIGHT(TEXT(AI97,"0.#"),1)=".",FALSE,TRUE)</formula>
    </cfRule>
    <cfRule type="expression" dxfId="2660" priority="13264">
      <formula>IF(RIGHT(TEXT(AI97,"0.#"),1)=".",TRUE,FALSE)</formula>
    </cfRule>
  </conditionalFormatting>
  <conditionalFormatting sqref="AM97">
    <cfRule type="expression" dxfId="2659" priority="13261">
      <formula>IF(RIGHT(TEXT(AM97,"0.#"),1)=".",FALSE,TRUE)</formula>
    </cfRule>
    <cfRule type="expression" dxfId="2658" priority="13262">
      <formula>IF(RIGHT(TEXT(AM97,"0.#"),1)=".",TRUE,FALSE)</formula>
    </cfRule>
  </conditionalFormatting>
  <conditionalFormatting sqref="AM98">
    <cfRule type="expression" dxfId="2657" priority="13259">
      <formula>IF(RIGHT(TEXT(AM98,"0.#"),1)=".",FALSE,TRUE)</formula>
    </cfRule>
    <cfRule type="expression" dxfId="2656" priority="13260">
      <formula>IF(RIGHT(TEXT(AM98,"0.#"),1)=".",TRUE,FALSE)</formula>
    </cfRule>
  </conditionalFormatting>
  <conditionalFormatting sqref="AM99">
    <cfRule type="expression" dxfId="2655" priority="13257">
      <formula>IF(RIGHT(TEXT(AM99,"0.#"),1)=".",FALSE,TRUE)</formula>
    </cfRule>
    <cfRule type="expression" dxfId="2654" priority="13258">
      <formula>IF(RIGHT(TEXT(AM99,"0.#"),1)=".",TRUE,FALSE)</formula>
    </cfRule>
  </conditionalFormatting>
  <conditionalFormatting sqref="AI101">
    <cfRule type="expression" dxfId="2653" priority="13243">
      <formula>IF(RIGHT(TEXT(AI101,"0.#"),1)=".",FALSE,TRUE)</formula>
    </cfRule>
    <cfRule type="expression" dxfId="2652" priority="13244">
      <formula>IF(RIGHT(TEXT(AI101,"0.#"),1)=".",TRUE,FALSE)</formula>
    </cfRule>
  </conditionalFormatting>
  <conditionalFormatting sqref="AM101">
    <cfRule type="expression" dxfId="2651" priority="13241">
      <formula>IF(RIGHT(TEXT(AM101,"0.#"),1)=".",FALSE,TRUE)</formula>
    </cfRule>
    <cfRule type="expression" dxfId="2650" priority="13242">
      <formula>IF(RIGHT(TEXT(AM101,"0.#"),1)=".",TRUE,FALSE)</formula>
    </cfRule>
  </conditionalFormatting>
  <conditionalFormatting sqref="AI102">
    <cfRule type="expression" dxfId="2649" priority="13237">
      <formula>IF(RIGHT(TEXT(AI102,"0.#"),1)=".",FALSE,TRUE)</formula>
    </cfRule>
    <cfRule type="expression" dxfId="2648" priority="13238">
      <formula>IF(RIGHT(TEXT(AI102,"0.#"),1)=".",TRUE,FALSE)</formula>
    </cfRule>
  </conditionalFormatting>
  <conditionalFormatting sqref="AM102">
    <cfRule type="expression" dxfId="2647" priority="13235">
      <formula>IF(RIGHT(TEXT(AM102,"0.#"),1)=".",FALSE,TRUE)</formula>
    </cfRule>
    <cfRule type="expression" dxfId="2646" priority="13236">
      <formula>IF(RIGHT(TEXT(AM102,"0.#"),1)=".",TRUE,FALSE)</formula>
    </cfRule>
  </conditionalFormatting>
  <conditionalFormatting sqref="AQ102">
    <cfRule type="expression" dxfId="2645" priority="13233">
      <formula>IF(RIGHT(TEXT(AQ102,"0.#"),1)=".",FALSE,TRUE)</formula>
    </cfRule>
    <cfRule type="expression" dxfId="2644" priority="13234">
      <formula>IF(RIGHT(TEXT(AQ102,"0.#"),1)=".",TRUE,FALSE)</formula>
    </cfRule>
  </conditionalFormatting>
  <conditionalFormatting sqref="AE104">
    <cfRule type="expression" dxfId="2643" priority="13231">
      <formula>IF(RIGHT(TEXT(AE104,"0.#"),1)=".",FALSE,TRUE)</formula>
    </cfRule>
    <cfRule type="expression" dxfId="2642" priority="13232">
      <formula>IF(RIGHT(TEXT(AE104,"0.#"),1)=".",TRUE,FALSE)</formula>
    </cfRule>
  </conditionalFormatting>
  <conditionalFormatting sqref="AI104">
    <cfRule type="expression" dxfId="2641" priority="13229">
      <formula>IF(RIGHT(TEXT(AI104,"0.#"),1)=".",FALSE,TRUE)</formula>
    </cfRule>
    <cfRule type="expression" dxfId="2640" priority="13230">
      <formula>IF(RIGHT(TEXT(AI104,"0.#"),1)=".",TRUE,FALSE)</formula>
    </cfRule>
  </conditionalFormatting>
  <conditionalFormatting sqref="AM104">
    <cfRule type="expression" dxfId="2639" priority="13227">
      <formula>IF(RIGHT(TEXT(AM104,"0.#"),1)=".",FALSE,TRUE)</formula>
    </cfRule>
    <cfRule type="expression" dxfId="2638" priority="13228">
      <formula>IF(RIGHT(TEXT(AM104,"0.#"),1)=".",TRUE,FALSE)</formula>
    </cfRule>
  </conditionalFormatting>
  <conditionalFormatting sqref="AE105">
    <cfRule type="expression" dxfId="2637" priority="13225">
      <formula>IF(RIGHT(TEXT(AE105,"0.#"),1)=".",FALSE,TRUE)</formula>
    </cfRule>
    <cfRule type="expression" dxfId="2636" priority="13226">
      <formula>IF(RIGHT(TEXT(AE105,"0.#"),1)=".",TRUE,FALSE)</formula>
    </cfRule>
  </conditionalFormatting>
  <conditionalFormatting sqref="AI105">
    <cfRule type="expression" dxfId="2635" priority="13223">
      <formula>IF(RIGHT(TEXT(AI105,"0.#"),1)=".",FALSE,TRUE)</formula>
    </cfRule>
    <cfRule type="expression" dxfId="2634" priority="13224">
      <formula>IF(RIGHT(TEXT(AI105,"0.#"),1)=".",TRUE,FALSE)</formula>
    </cfRule>
  </conditionalFormatting>
  <conditionalFormatting sqref="AM105">
    <cfRule type="expression" dxfId="2633" priority="13221">
      <formula>IF(RIGHT(TEXT(AM105,"0.#"),1)=".",FALSE,TRUE)</formula>
    </cfRule>
    <cfRule type="expression" dxfId="2632" priority="13222">
      <formula>IF(RIGHT(TEXT(AM105,"0.#"),1)=".",TRUE,FALSE)</formula>
    </cfRule>
  </conditionalFormatting>
  <conditionalFormatting sqref="AE107">
    <cfRule type="expression" dxfId="2631" priority="13217">
      <formula>IF(RIGHT(TEXT(AE107,"0.#"),1)=".",FALSE,TRUE)</formula>
    </cfRule>
    <cfRule type="expression" dxfId="2630" priority="13218">
      <formula>IF(RIGHT(TEXT(AE107,"0.#"),1)=".",TRUE,FALSE)</formula>
    </cfRule>
  </conditionalFormatting>
  <conditionalFormatting sqref="AI107">
    <cfRule type="expression" dxfId="2629" priority="13215">
      <formula>IF(RIGHT(TEXT(AI107,"0.#"),1)=".",FALSE,TRUE)</formula>
    </cfRule>
    <cfRule type="expression" dxfId="2628" priority="13216">
      <formula>IF(RIGHT(TEXT(AI107,"0.#"),1)=".",TRUE,FALSE)</formula>
    </cfRule>
  </conditionalFormatting>
  <conditionalFormatting sqref="AM107">
    <cfRule type="expression" dxfId="2627" priority="13213">
      <formula>IF(RIGHT(TEXT(AM107,"0.#"),1)=".",FALSE,TRUE)</formula>
    </cfRule>
    <cfRule type="expression" dxfId="2626" priority="13214">
      <formula>IF(RIGHT(TEXT(AM107,"0.#"),1)=".",TRUE,FALSE)</formula>
    </cfRule>
  </conditionalFormatting>
  <conditionalFormatting sqref="AE108">
    <cfRule type="expression" dxfId="2625" priority="13211">
      <formula>IF(RIGHT(TEXT(AE108,"0.#"),1)=".",FALSE,TRUE)</formula>
    </cfRule>
    <cfRule type="expression" dxfId="2624" priority="13212">
      <formula>IF(RIGHT(TEXT(AE108,"0.#"),1)=".",TRUE,FALSE)</formula>
    </cfRule>
  </conditionalFormatting>
  <conditionalFormatting sqref="AI108">
    <cfRule type="expression" dxfId="2623" priority="13209">
      <formula>IF(RIGHT(TEXT(AI108,"0.#"),1)=".",FALSE,TRUE)</formula>
    </cfRule>
    <cfRule type="expression" dxfId="2622" priority="13210">
      <formula>IF(RIGHT(TEXT(AI108,"0.#"),1)=".",TRUE,FALSE)</formula>
    </cfRule>
  </conditionalFormatting>
  <conditionalFormatting sqref="AM108">
    <cfRule type="expression" dxfId="2621" priority="13207">
      <formula>IF(RIGHT(TEXT(AM108,"0.#"),1)=".",FALSE,TRUE)</formula>
    </cfRule>
    <cfRule type="expression" dxfId="2620" priority="13208">
      <formula>IF(RIGHT(TEXT(AM108,"0.#"),1)=".",TRUE,FALSE)</formula>
    </cfRule>
  </conditionalFormatting>
  <conditionalFormatting sqref="AE110">
    <cfRule type="expression" dxfId="2619" priority="13203">
      <formula>IF(RIGHT(TEXT(AE110,"0.#"),1)=".",FALSE,TRUE)</formula>
    </cfRule>
    <cfRule type="expression" dxfId="2618" priority="13204">
      <formula>IF(RIGHT(TEXT(AE110,"0.#"),1)=".",TRUE,FALSE)</formula>
    </cfRule>
  </conditionalFormatting>
  <conditionalFormatting sqref="AI110">
    <cfRule type="expression" dxfId="2617" priority="13201">
      <formula>IF(RIGHT(TEXT(AI110,"0.#"),1)=".",FALSE,TRUE)</formula>
    </cfRule>
    <cfRule type="expression" dxfId="2616" priority="13202">
      <formula>IF(RIGHT(TEXT(AI110,"0.#"),1)=".",TRUE,FALSE)</formula>
    </cfRule>
  </conditionalFormatting>
  <conditionalFormatting sqref="AM110">
    <cfRule type="expression" dxfId="2615" priority="13199">
      <formula>IF(RIGHT(TEXT(AM110,"0.#"),1)=".",FALSE,TRUE)</formula>
    </cfRule>
    <cfRule type="expression" dxfId="2614" priority="13200">
      <formula>IF(RIGHT(TEXT(AM110,"0.#"),1)=".",TRUE,FALSE)</formula>
    </cfRule>
  </conditionalFormatting>
  <conditionalFormatting sqref="AE111">
    <cfRule type="expression" dxfId="2613" priority="13197">
      <formula>IF(RIGHT(TEXT(AE111,"0.#"),1)=".",FALSE,TRUE)</formula>
    </cfRule>
    <cfRule type="expression" dxfId="2612" priority="13198">
      <formula>IF(RIGHT(TEXT(AE111,"0.#"),1)=".",TRUE,FALSE)</formula>
    </cfRule>
  </conditionalFormatting>
  <conditionalFormatting sqref="AI111">
    <cfRule type="expression" dxfId="2611" priority="13195">
      <formula>IF(RIGHT(TEXT(AI111,"0.#"),1)=".",FALSE,TRUE)</formula>
    </cfRule>
    <cfRule type="expression" dxfId="2610" priority="13196">
      <formula>IF(RIGHT(TEXT(AI111,"0.#"),1)=".",TRUE,FALSE)</formula>
    </cfRule>
  </conditionalFormatting>
  <conditionalFormatting sqref="AM111">
    <cfRule type="expression" dxfId="2609" priority="13193">
      <formula>IF(RIGHT(TEXT(AM111,"0.#"),1)=".",FALSE,TRUE)</formula>
    </cfRule>
    <cfRule type="expression" dxfId="2608" priority="13194">
      <formula>IF(RIGHT(TEXT(AM111,"0.#"),1)=".",TRUE,FALSE)</formula>
    </cfRule>
  </conditionalFormatting>
  <conditionalFormatting sqref="AE113">
    <cfRule type="expression" dxfId="2607" priority="13189">
      <formula>IF(RIGHT(TEXT(AE113,"0.#"),1)=".",FALSE,TRUE)</formula>
    </cfRule>
    <cfRule type="expression" dxfId="2606" priority="13190">
      <formula>IF(RIGHT(TEXT(AE113,"0.#"),1)=".",TRUE,FALSE)</formula>
    </cfRule>
  </conditionalFormatting>
  <conditionalFormatting sqref="AI113">
    <cfRule type="expression" dxfId="2605" priority="13187">
      <formula>IF(RIGHT(TEXT(AI113,"0.#"),1)=".",FALSE,TRUE)</formula>
    </cfRule>
    <cfRule type="expression" dxfId="2604" priority="13188">
      <formula>IF(RIGHT(TEXT(AI113,"0.#"),1)=".",TRUE,FALSE)</formula>
    </cfRule>
  </conditionalFormatting>
  <conditionalFormatting sqref="AM113">
    <cfRule type="expression" dxfId="2603" priority="13185">
      <formula>IF(RIGHT(TEXT(AM113,"0.#"),1)=".",FALSE,TRUE)</formula>
    </cfRule>
    <cfRule type="expression" dxfId="2602" priority="13186">
      <formula>IF(RIGHT(TEXT(AM113,"0.#"),1)=".",TRUE,FALSE)</formula>
    </cfRule>
  </conditionalFormatting>
  <conditionalFormatting sqref="AE114">
    <cfRule type="expression" dxfId="2601" priority="13183">
      <formula>IF(RIGHT(TEXT(AE114,"0.#"),1)=".",FALSE,TRUE)</formula>
    </cfRule>
    <cfRule type="expression" dxfId="2600" priority="13184">
      <formula>IF(RIGHT(TEXT(AE114,"0.#"),1)=".",TRUE,FALSE)</formula>
    </cfRule>
  </conditionalFormatting>
  <conditionalFormatting sqref="AI114">
    <cfRule type="expression" dxfId="2599" priority="13181">
      <formula>IF(RIGHT(TEXT(AI114,"0.#"),1)=".",FALSE,TRUE)</formula>
    </cfRule>
    <cfRule type="expression" dxfId="2598" priority="13182">
      <formula>IF(RIGHT(TEXT(AI114,"0.#"),1)=".",TRUE,FALSE)</formula>
    </cfRule>
  </conditionalFormatting>
  <conditionalFormatting sqref="AM114">
    <cfRule type="expression" dxfId="2597" priority="13179">
      <formula>IF(RIGHT(TEXT(AM114,"0.#"),1)=".",FALSE,TRUE)</formula>
    </cfRule>
    <cfRule type="expression" dxfId="2596" priority="13180">
      <formula>IF(RIGHT(TEXT(AM114,"0.#"),1)=".",TRUE,FALSE)</formula>
    </cfRule>
  </conditionalFormatting>
  <conditionalFormatting sqref="AE116 AQ116">
    <cfRule type="expression" dxfId="2595" priority="13175">
      <formula>IF(RIGHT(TEXT(AE116,"0.#"),1)=".",FALSE,TRUE)</formula>
    </cfRule>
    <cfRule type="expression" dxfId="2594" priority="13176">
      <formula>IF(RIGHT(TEXT(AE116,"0.#"),1)=".",TRUE,FALSE)</formula>
    </cfRule>
  </conditionalFormatting>
  <conditionalFormatting sqref="AI116">
    <cfRule type="expression" dxfId="2593" priority="13173">
      <formula>IF(RIGHT(TEXT(AI116,"0.#"),1)=".",FALSE,TRUE)</formula>
    </cfRule>
    <cfRule type="expression" dxfId="2592" priority="13174">
      <formula>IF(RIGHT(TEXT(AI116,"0.#"),1)=".",TRUE,FALSE)</formula>
    </cfRule>
  </conditionalFormatting>
  <conditionalFormatting sqref="AM116">
    <cfRule type="expression" dxfId="2591" priority="13171">
      <formula>IF(RIGHT(TEXT(AM116,"0.#"),1)=".",FALSE,TRUE)</formula>
    </cfRule>
    <cfRule type="expression" dxfId="2590" priority="13172">
      <formula>IF(RIGHT(TEXT(AM116,"0.#"),1)=".",TRUE,FALSE)</formula>
    </cfRule>
  </conditionalFormatting>
  <conditionalFormatting sqref="AE117 AM117">
    <cfRule type="expression" dxfId="2589" priority="13169">
      <formula>IF(RIGHT(TEXT(AE117,"0.#"),1)=".",FALSE,TRUE)</formula>
    </cfRule>
    <cfRule type="expression" dxfId="2588" priority="13170">
      <formula>IF(RIGHT(TEXT(AE117,"0.#"),1)=".",TRUE,FALSE)</formula>
    </cfRule>
  </conditionalFormatting>
  <conditionalFormatting sqref="AI117">
    <cfRule type="expression" dxfId="2587" priority="13167">
      <formula>IF(RIGHT(TEXT(AI117,"0.#"),1)=".",FALSE,TRUE)</formula>
    </cfRule>
    <cfRule type="expression" dxfId="2586" priority="13168">
      <formula>IF(RIGHT(TEXT(AI117,"0.#"),1)=".",TRUE,FALSE)</formula>
    </cfRule>
  </conditionalFormatting>
  <conditionalFormatting sqref="AQ117">
    <cfRule type="expression" dxfId="2585" priority="13163">
      <formula>IF(RIGHT(TEXT(AQ117,"0.#"),1)=".",FALSE,TRUE)</formula>
    </cfRule>
    <cfRule type="expression" dxfId="2584" priority="13164">
      <formula>IF(RIGHT(TEXT(AQ117,"0.#"),1)=".",TRUE,FALSE)</formula>
    </cfRule>
  </conditionalFormatting>
  <conditionalFormatting sqref="AE119 AQ119">
    <cfRule type="expression" dxfId="2583" priority="13161">
      <formula>IF(RIGHT(TEXT(AE119,"0.#"),1)=".",FALSE,TRUE)</formula>
    </cfRule>
    <cfRule type="expression" dxfId="2582" priority="13162">
      <formula>IF(RIGHT(TEXT(AE119,"0.#"),1)=".",TRUE,FALSE)</formula>
    </cfRule>
  </conditionalFormatting>
  <conditionalFormatting sqref="AI119">
    <cfRule type="expression" dxfId="2581" priority="13159">
      <formula>IF(RIGHT(TEXT(AI119,"0.#"),1)=".",FALSE,TRUE)</formula>
    </cfRule>
    <cfRule type="expression" dxfId="2580" priority="13160">
      <formula>IF(RIGHT(TEXT(AI119,"0.#"),1)=".",TRUE,FALSE)</formula>
    </cfRule>
  </conditionalFormatting>
  <conditionalFormatting sqref="AM119">
    <cfRule type="expression" dxfId="2579" priority="13157">
      <formula>IF(RIGHT(TEXT(AM119,"0.#"),1)=".",FALSE,TRUE)</formula>
    </cfRule>
    <cfRule type="expression" dxfId="2578" priority="13158">
      <formula>IF(RIGHT(TEXT(AM119,"0.#"),1)=".",TRUE,FALSE)</formula>
    </cfRule>
  </conditionalFormatting>
  <conditionalFormatting sqref="AQ120">
    <cfRule type="expression" dxfId="2577" priority="13149">
      <formula>IF(RIGHT(TEXT(AQ120,"0.#"),1)=".",FALSE,TRUE)</formula>
    </cfRule>
    <cfRule type="expression" dxfId="2576" priority="13150">
      <formula>IF(RIGHT(TEXT(AQ120,"0.#"),1)=".",TRUE,FALSE)</formula>
    </cfRule>
  </conditionalFormatting>
  <conditionalFormatting sqref="AE122 AQ122">
    <cfRule type="expression" dxfId="2575" priority="13147">
      <formula>IF(RIGHT(TEXT(AE122,"0.#"),1)=".",FALSE,TRUE)</formula>
    </cfRule>
    <cfRule type="expression" dxfId="2574" priority="13148">
      <formula>IF(RIGHT(TEXT(AE122,"0.#"),1)=".",TRUE,FALSE)</formula>
    </cfRule>
  </conditionalFormatting>
  <conditionalFormatting sqref="AI122">
    <cfRule type="expression" dxfId="2573" priority="13145">
      <formula>IF(RIGHT(TEXT(AI122,"0.#"),1)=".",FALSE,TRUE)</formula>
    </cfRule>
    <cfRule type="expression" dxfId="2572" priority="13146">
      <formula>IF(RIGHT(TEXT(AI122,"0.#"),1)=".",TRUE,FALSE)</formula>
    </cfRule>
  </conditionalFormatting>
  <conditionalFormatting sqref="AM122">
    <cfRule type="expression" dxfId="2571" priority="13143">
      <formula>IF(RIGHT(TEXT(AM122,"0.#"),1)=".",FALSE,TRUE)</formula>
    </cfRule>
    <cfRule type="expression" dxfId="2570" priority="13144">
      <formula>IF(RIGHT(TEXT(AM122,"0.#"),1)=".",TRUE,FALSE)</formula>
    </cfRule>
  </conditionalFormatting>
  <conditionalFormatting sqref="AQ123">
    <cfRule type="expression" dxfId="2569" priority="13135">
      <formula>IF(RIGHT(TEXT(AQ123,"0.#"),1)=".",FALSE,TRUE)</formula>
    </cfRule>
    <cfRule type="expression" dxfId="2568" priority="13136">
      <formula>IF(RIGHT(TEXT(AQ123,"0.#"),1)=".",TRUE,FALSE)</formula>
    </cfRule>
  </conditionalFormatting>
  <conditionalFormatting sqref="AE125 AQ125">
    <cfRule type="expression" dxfId="2567" priority="13133">
      <formula>IF(RIGHT(TEXT(AE125,"0.#"),1)=".",FALSE,TRUE)</formula>
    </cfRule>
    <cfRule type="expression" dxfId="2566" priority="13134">
      <formula>IF(RIGHT(TEXT(AE125,"0.#"),1)=".",TRUE,FALSE)</formula>
    </cfRule>
  </conditionalFormatting>
  <conditionalFormatting sqref="AI125">
    <cfRule type="expression" dxfId="2565" priority="13131">
      <formula>IF(RIGHT(TEXT(AI125,"0.#"),1)=".",FALSE,TRUE)</formula>
    </cfRule>
    <cfRule type="expression" dxfId="2564" priority="13132">
      <formula>IF(RIGHT(TEXT(AI125,"0.#"),1)=".",TRUE,FALSE)</formula>
    </cfRule>
  </conditionalFormatting>
  <conditionalFormatting sqref="AM125">
    <cfRule type="expression" dxfId="2563" priority="13129">
      <formula>IF(RIGHT(TEXT(AM125,"0.#"),1)=".",FALSE,TRUE)</formula>
    </cfRule>
    <cfRule type="expression" dxfId="2562" priority="13130">
      <formula>IF(RIGHT(TEXT(AM125,"0.#"),1)=".",TRUE,FALSE)</formula>
    </cfRule>
  </conditionalFormatting>
  <conditionalFormatting sqref="AQ126">
    <cfRule type="expression" dxfId="2561" priority="13121">
      <formula>IF(RIGHT(TEXT(AQ126,"0.#"),1)=".",FALSE,TRUE)</formula>
    </cfRule>
    <cfRule type="expression" dxfId="2560" priority="13122">
      <formula>IF(RIGHT(TEXT(AQ126,"0.#"),1)=".",TRUE,FALSE)</formula>
    </cfRule>
  </conditionalFormatting>
  <conditionalFormatting sqref="AE128 AQ128">
    <cfRule type="expression" dxfId="2559" priority="13119">
      <formula>IF(RIGHT(TEXT(AE128,"0.#"),1)=".",FALSE,TRUE)</formula>
    </cfRule>
    <cfRule type="expression" dxfId="2558" priority="13120">
      <formula>IF(RIGHT(TEXT(AE128,"0.#"),1)=".",TRUE,FALSE)</formula>
    </cfRule>
  </conditionalFormatting>
  <conditionalFormatting sqref="AI128">
    <cfRule type="expression" dxfId="2557" priority="13117">
      <formula>IF(RIGHT(TEXT(AI128,"0.#"),1)=".",FALSE,TRUE)</formula>
    </cfRule>
    <cfRule type="expression" dxfId="2556" priority="13118">
      <formula>IF(RIGHT(TEXT(AI128,"0.#"),1)=".",TRUE,FALSE)</formula>
    </cfRule>
  </conditionalFormatting>
  <conditionalFormatting sqref="AM128">
    <cfRule type="expression" dxfId="2555" priority="13115">
      <formula>IF(RIGHT(TEXT(AM128,"0.#"),1)=".",FALSE,TRUE)</formula>
    </cfRule>
    <cfRule type="expression" dxfId="2554" priority="13116">
      <formula>IF(RIGHT(TEXT(AM128,"0.#"),1)=".",TRUE,FALSE)</formula>
    </cfRule>
  </conditionalFormatting>
  <conditionalFormatting sqref="AQ129">
    <cfRule type="expression" dxfId="2553" priority="13107">
      <formula>IF(RIGHT(TEXT(AQ129,"0.#"),1)=".",FALSE,TRUE)</formula>
    </cfRule>
    <cfRule type="expression" dxfId="2552" priority="13108">
      <formula>IF(RIGHT(TEXT(AQ129,"0.#"),1)=".",TRUE,FALSE)</formula>
    </cfRule>
  </conditionalFormatting>
  <conditionalFormatting sqref="AE75">
    <cfRule type="expression" dxfId="2551" priority="13105">
      <formula>IF(RIGHT(TEXT(AE75,"0.#"),1)=".",FALSE,TRUE)</formula>
    </cfRule>
    <cfRule type="expression" dxfId="2550" priority="13106">
      <formula>IF(RIGHT(TEXT(AE75,"0.#"),1)=".",TRUE,FALSE)</formula>
    </cfRule>
  </conditionalFormatting>
  <conditionalFormatting sqref="AE76">
    <cfRule type="expression" dxfId="2549" priority="13103">
      <formula>IF(RIGHT(TEXT(AE76,"0.#"),1)=".",FALSE,TRUE)</formula>
    </cfRule>
    <cfRule type="expression" dxfId="2548" priority="13104">
      <formula>IF(RIGHT(TEXT(AE76,"0.#"),1)=".",TRUE,FALSE)</formula>
    </cfRule>
  </conditionalFormatting>
  <conditionalFormatting sqref="AE77">
    <cfRule type="expression" dxfId="2547" priority="13101">
      <formula>IF(RIGHT(TEXT(AE77,"0.#"),1)=".",FALSE,TRUE)</formula>
    </cfRule>
    <cfRule type="expression" dxfId="2546" priority="13102">
      <formula>IF(RIGHT(TEXT(AE77,"0.#"),1)=".",TRUE,FALSE)</formula>
    </cfRule>
  </conditionalFormatting>
  <conditionalFormatting sqref="AI77">
    <cfRule type="expression" dxfId="2545" priority="13099">
      <formula>IF(RIGHT(TEXT(AI77,"0.#"),1)=".",FALSE,TRUE)</formula>
    </cfRule>
    <cfRule type="expression" dxfId="2544" priority="13100">
      <formula>IF(RIGHT(TEXT(AI77,"0.#"),1)=".",TRUE,FALSE)</formula>
    </cfRule>
  </conditionalFormatting>
  <conditionalFormatting sqref="AI76">
    <cfRule type="expression" dxfId="2543" priority="13097">
      <formula>IF(RIGHT(TEXT(AI76,"0.#"),1)=".",FALSE,TRUE)</formula>
    </cfRule>
    <cfRule type="expression" dxfId="2542" priority="13098">
      <formula>IF(RIGHT(TEXT(AI76,"0.#"),1)=".",TRUE,FALSE)</formula>
    </cfRule>
  </conditionalFormatting>
  <conditionalFormatting sqref="AI75">
    <cfRule type="expression" dxfId="2541" priority="13095">
      <formula>IF(RIGHT(TEXT(AI75,"0.#"),1)=".",FALSE,TRUE)</formula>
    </cfRule>
    <cfRule type="expression" dxfId="2540" priority="13096">
      <formula>IF(RIGHT(TEXT(AI75,"0.#"),1)=".",TRUE,FALSE)</formula>
    </cfRule>
  </conditionalFormatting>
  <conditionalFormatting sqref="AM75">
    <cfRule type="expression" dxfId="2539" priority="13093">
      <formula>IF(RIGHT(TEXT(AM75,"0.#"),1)=".",FALSE,TRUE)</formula>
    </cfRule>
    <cfRule type="expression" dxfId="2538" priority="13094">
      <formula>IF(RIGHT(TEXT(AM75,"0.#"),1)=".",TRUE,FALSE)</formula>
    </cfRule>
  </conditionalFormatting>
  <conditionalFormatting sqref="AM76">
    <cfRule type="expression" dxfId="2537" priority="13091">
      <formula>IF(RIGHT(TEXT(AM76,"0.#"),1)=".",FALSE,TRUE)</formula>
    </cfRule>
    <cfRule type="expression" dxfId="2536" priority="13092">
      <formula>IF(RIGHT(TEXT(AM76,"0.#"),1)=".",TRUE,FALSE)</formula>
    </cfRule>
  </conditionalFormatting>
  <conditionalFormatting sqref="AM77">
    <cfRule type="expression" dxfId="2535" priority="13089">
      <formula>IF(RIGHT(TEXT(AM77,"0.#"),1)=".",FALSE,TRUE)</formula>
    </cfRule>
    <cfRule type="expression" dxfId="2534" priority="13090">
      <formula>IF(RIGHT(TEXT(AM77,"0.#"),1)=".",TRUE,FALSE)</formula>
    </cfRule>
  </conditionalFormatting>
  <conditionalFormatting sqref="AE134:AE135 AI134:AI135 AM134:AM135 AQ134:AQ135 AU134:AU135">
    <cfRule type="expression" dxfId="2533" priority="13075">
      <formula>IF(RIGHT(TEXT(AE134,"0.#"),1)=".",FALSE,TRUE)</formula>
    </cfRule>
    <cfRule type="expression" dxfId="2532" priority="13076">
      <formula>IF(RIGHT(TEXT(AE134,"0.#"),1)=".",TRUE,FALSE)</formula>
    </cfRule>
  </conditionalFormatting>
  <conditionalFormatting sqref="AE433">
    <cfRule type="expression" dxfId="2531" priority="13045">
      <formula>IF(RIGHT(TEXT(AE433,"0.#"),1)=".",FALSE,TRUE)</formula>
    </cfRule>
    <cfRule type="expression" dxfId="2530" priority="13046">
      <formula>IF(RIGHT(TEXT(AE433,"0.#"),1)=".",TRUE,FALSE)</formula>
    </cfRule>
  </conditionalFormatting>
  <conditionalFormatting sqref="AM435">
    <cfRule type="expression" dxfId="2529" priority="13029">
      <formula>IF(RIGHT(TEXT(AM435,"0.#"),1)=".",FALSE,TRUE)</formula>
    </cfRule>
    <cfRule type="expression" dxfId="2528" priority="13030">
      <formula>IF(RIGHT(TEXT(AM435,"0.#"),1)=".",TRUE,FALSE)</formula>
    </cfRule>
  </conditionalFormatting>
  <conditionalFormatting sqref="AE434">
    <cfRule type="expression" dxfId="2527" priority="13043">
      <formula>IF(RIGHT(TEXT(AE434,"0.#"),1)=".",FALSE,TRUE)</formula>
    </cfRule>
    <cfRule type="expression" dxfId="2526" priority="13044">
      <formula>IF(RIGHT(TEXT(AE434,"0.#"),1)=".",TRUE,FALSE)</formula>
    </cfRule>
  </conditionalFormatting>
  <conditionalFormatting sqref="AE435">
    <cfRule type="expression" dxfId="2525" priority="13041">
      <formula>IF(RIGHT(TEXT(AE435,"0.#"),1)=".",FALSE,TRUE)</formula>
    </cfRule>
    <cfRule type="expression" dxfId="2524" priority="13042">
      <formula>IF(RIGHT(TEXT(AE435,"0.#"),1)=".",TRUE,FALSE)</formula>
    </cfRule>
  </conditionalFormatting>
  <conditionalFormatting sqref="AM433">
    <cfRule type="expression" dxfId="2523" priority="13033">
      <formula>IF(RIGHT(TEXT(AM433,"0.#"),1)=".",FALSE,TRUE)</formula>
    </cfRule>
    <cfRule type="expression" dxfId="2522" priority="13034">
      <formula>IF(RIGHT(TEXT(AM433,"0.#"),1)=".",TRUE,FALSE)</formula>
    </cfRule>
  </conditionalFormatting>
  <conditionalFormatting sqref="AM434">
    <cfRule type="expression" dxfId="2521" priority="13031">
      <formula>IF(RIGHT(TEXT(AM434,"0.#"),1)=".",FALSE,TRUE)</formula>
    </cfRule>
    <cfRule type="expression" dxfId="2520" priority="13032">
      <formula>IF(RIGHT(TEXT(AM434,"0.#"),1)=".",TRUE,FALSE)</formula>
    </cfRule>
  </conditionalFormatting>
  <conditionalFormatting sqref="AU433">
    <cfRule type="expression" dxfId="2519" priority="13021">
      <formula>IF(RIGHT(TEXT(AU433,"0.#"),1)=".",FALSE,TRUE)</formula>
    </cfRule>
    <cfRule type="expression" dxfId="2518" priority="13022">
      <formula>IF(RIGHT(TEXT(AU433,"0.#"),1)=".",TRUE,FALSE)</formula>
    </cfRule>
  </conditionalFormatting>
  <conditionalFormatting sqref="AU434">
    <cfRule type="expression" dxfId="2517" priority="13019">
      <formula>IF(RIGHT(TEXT(AU434,"0.#"),1)=".",FALSE,TRUE)</formula>
    </cfRule>
    <cfRule type="expression" dxfId="2516" priority="13020">
      <formula>IF(RIGHT(TEXT(AU434,"0.#"),1)=".",TRUE,FALSE)</formula>
    </cfRule>
  </conditionalFormatting>
  <conditionalFormatting sqref="AU435">
    <cfRule type="expression" dxfId="2515" priority="13017">
      <formula>IF(RIGHT(TEXT(AU435,"0.#"),1)=".",FALSE,TRUE)</formula>
    </cfRule>
    <cfRule type="expression" dxfId="2514" priority="13018">
      <formula>IF(RIGHT(TEXT(AU435,"0.#"),1)=".",TRUE,FALSE)</formula>
    </cfRule>
  </conditionalFormatting>
  <conditionalFormatting sqref="AI435">
    <cfRule type="expression" dxfId="2513" priority="12951">
      <formula>IF(RIGHT(TEXT(AI435,"0.#"),1)=".",FALSE,TRUE)</formula>
    </cfRule>
    <cfRule type="expression" dxfId="2512" priority="12952">
      <formula>IF(RIGHT(TEXT(AI435,"0.#"),1)=".",TRUE,FALSE)</formula>
    </cfRule>
  </conditionalFormatting>
  <conditionalFormatting sqref="AI433">
    <cfRule type="expression" dxfId="2511" priority="12955">
      <formula>IF(RIGHT(TEXT(AI433,"0.#"),1)=".",FALSE,TRUE)</formula>
    </cfRule>
    <cfRule type="expression" dxfId="2510" priority="12956">
      <formula>IF(RIGHT(TEXT(AI433,"0.#"),1)=".",TRUE,FALSE)</formula>
    </cfRule>
  </conditionalFormatting>
  <conditionalFormatting sqref="AI434">
    <cfRule type="expression" dxfId="2509" priority="12953">
      <formula>IF(RIGHT(TEXT(AI434,"0.#"),1)=".",FALSE,TRUE)</formula>
    </cfRule>
    <cfRule type="expression" dxfId="2508" priority="12954">
      <formula>IF(RIGHT(TEXT(AI434,"0.#"),1)=".",TRUE,FALSE)</formula>
    </cfRule>
  </conditionalFormatting>
  <conditionalFormatting sqref="AQ434">
    <cfRule type="expression" dxfId="2507" priority="12937">
      <formula>IF(RIGHT(TEXT(AQ434,"0.#"),1)=".",FALSE,TRUE)</formula>
    </cfRule>
    <cfRule type="expression" dxfId="2506" priority="12938">
      <formula>IF(RIGHT(TEXT(AQ434,"0.#"),1)=".",TRUE,FALSE)</formula>
    </cfRule>
  </conditionalFormatting>
  <conditionalFormatting sqref="AQ435">
    <cfRule type="expression" dxfId="2505" priority="12923">
      <formula>IF(RIGHT(TEXT(AQ435,"0.#"),1)=".",FALSE,TRUE)</formula>
    </cfRule>
    <cfRule type="expression" dxfId="2504" priority="12924">
      <formula>IF(RIGHT(TEXT(AQ435,"0.#"),1)=".",TRUE,FALSE)</formula>
    </cfRule>
  </conditionalFormatting>
  <conditionalFormatting sqref="AQ433">
    <cfRule type="expression" dxfId="2503" priority="12921">
      <formula>IF(RIGHT(TEXT(AQ433,"0.#"),1)=".",FALSE,TRUE)</formula>
    </cfRule>
    <cfRule type="expression" dxfId="2502" priority="12922">
      <formula>IF(RIGHT(TEXT(AQ433,"0.#"),1)=".",TRUE,FALSE)</formula>
    </cfRule>
  </conditionalFormatting>
  <conditionalFormatting sqref="AL848:AO867">
    <cfRule type="expression" dxfId="2501" priority="6645">
      <formula>IF(AND(AL848&gt;=0, RIGHT(TEXT(AL848,"0.#"),1)&lt;&gt;"."),TRUE,FALSE)</formula>
    </cfRule>
    <cfRule type="expression" dxfId="2500" priority="6646">
      <formula>IF(AND(AL848&gt;=0, RIGHT(TEXT(AL848,"0.#"),1)="."),TRUE,FALSE)</formula>
    </cfRule>
    <cfRule type="expression" dxfId="2499" priority="6647">
      <formula>IF(AND(AL848&lt;0, RIGHT(TEXT(AL848,"0.#"),1)&lt;&gt;"."),TRUE,FALSE)</formula>
    </cfRule>
    <cfRule type="expression" dxfId="2498" priority="6648">
      <formula>IF(AND(AL848&lt;0, RIGHT(TEXT(AL848,"0.#"),1)="."),TRUE,FALSE)</formula>
    </cfRule>
  </conditionalFormatting>
  <conditionalFormatting sqref="AQ53:AQ55">
    <cfRule type="expression" dxfId="2497" priority="4667">
      <formula>IF(RIGHT(TEXT(AQ53,"0.#"),1)=".",FALSE,TRUE)</formula>
    </cfRule>
    <cfRule type="expression" dxfId="2496" priority="4668">
      <formula>IF(RIGHT(TEXT(AQ53,"0.#"),1)=".",TRUE,FALSE)</formula>
    </cfRule>
  </conditionalFormatting>
  <conditionalFormatting sqref="AU53:AU55">
    <cfRule type="expression" dxfId="2495" priority="4665">
      <formula>IF(RIGHT(TEXT(AU53,"0.#"),1)=".",FALSE,TRUE)</formula>
    </cfRule>
    <cfRule type="expression" dxfId="2494" priority="4666">
      <formula>IF(RIGHT(TEXT(AU53,"0.#"),1)=".",TRUE,FALSE)</formula>
    </cfRule>
  </conditionalFormatting>
  <conditionalFormatting sqref="AQ60:AQ62">
    <cfRule type="expression" dxfId="2493" priority="4663">
      <formula>IF(RIGHT(TEXT(AQ60,"0.#"),1)=".",FALSE,TRUE)</formula>
    </cfRule>
    <cfRule type="expression" dxfId="2492" priority="4664">
      <formula>IF(RIGHT(TEXT(AQ60,"0.#"),1)=".",TRUE,FALSE)</formula>
    </cfRule>
  </conditionalFormatting>
  <conditionalFormatting sqref="AU60:AU62">
    <cfRule type="expression" dxfId="2491" priority="4661">
      <formula>IF(RIGHT(TEXT(AU60,"0.#"),1)=".",FALSE,TRUE)</formula>
    </cfRule>
    <cfRule type="expression" dxfId="2490" priority="4662">
      <formula>IF(RIGHT(TEXT(AU60,"0.#"),1)=".",TRUE,FALSE)</formula>
    </cfRule>
  </conditionalFormatting>
  <conditionalFormatting sqref="AQ75:AQ77">
    <cfRule type="expression" dxfId="2489" priority="4659">
      <formula>IF(RIGHT(TEXT(AQ75,"0.#"),1)=".",FALSE,TRUE)</formula>
    </cfRule>
    <cfRule type="expression" dxfId="2488" priority="4660">
      <formula>IF(RIGHT(TEXT(AQ75,"0.#"),1)=".",TRUE,FALSE)</formula>
    </cfRule>
  </conditionalFormatting>
  <conditionalFormatting sqref="AU75:AU77">
    <cfRule type="expression" dxfId="2487" priority="4657">
      <formula>IF(RIGHT(TEXT(AU75,"0.#"),1)=".",FALSE,TRUE)</formula>
    </cfRule>
    <cfRule type="expression" dxfId="2486" priority="4658">
      <formula>IF(RIGHT(TEXT(AU75,"0.#"),1)=".",TRUE,FALSE)</formula>
    </cfRule>
  </conditionalFormatting>
  <conditionalFormatting sqref="AQ87:AQ89">
    <cfRule type="expression" dxfId="2485" priority="4655">
      <formula>IF(RIGHT(TEXT(AQ87,"0.#"),1)=".",FALSE,TRUE)</formula>
    </cfRule>
    <cfRule type="expression" dxfId="2484" priority="4656">
      <formula>IF(RIGHT(TEXT(AQ87,"0.#"),1)=".",TRUE,FALSE)</formula>
    </cfRule>
  </conditionalFormatting>
  <conditionalFormatting sqref="AU87:AU89">
    <cfRule type="expression" dxfId="2483" priority="4653">
      <formula>IF(RIGHT(TEXT(AU87,"0.#"),1)=".",FALSE,TRUE)</formula>
    </cfRule>
    <cfRule type="expression" dxfId="2482" priority="4654">
      <formula>IF(RIGHT(TEXT(AU87,"0.#"),1)=".",TRUE,FALSE)</formula>
    </cfRule>
  </conditionalFormatting>
  <conditionalFormatting sqref="AQ92:AQ94">
    <cfRule type="expression" dxfId="2481" priority="4651">
      <formula>IF(RIGHT(TEXT(AQ92,"0.#"),1)=".",FALSE,TRUE)</formula>
    </cfRule>
    <cfRule type="expression" dxfId="2480" priority="4652">
      <formula>IF(RIGHT(TEXT(AQ92,"0.#"),1)=".",TRUE,FALSE)</formula>
    </cfRule>
  </conditionalFormatting>
  <conditionalFormatting sqref="AU92:AU94">
    <cfRule type="expression" dxfId="2479" priority="4649">
      <formula>IF(RIGHT(TEXT(AU92,"0.#"),1)=".",FALSE,TRUE)</formula>
    </cfRule>
    <cfRule type="expression" dxfId="2478" priority="4650">
      <formula>IF(RIGHT(TEXT(AU92,"0.#"),1)=".",TRUE,FALSE)</formula>
    </cfRule>
  </conditionalFormatting>
  <conditionalFormatting sqref="AQ97:AQ99">
    <cfRule type="expression" dxfId="2477" priority="4647">
      <formula>IF(RIGHT(TEXT(AQ97,"0.#"),1)=".",FALSE,TRUE)</formula>
    </cfRule>
    <cfRule type="expression" dxfId="2476" priority="4648">
      <formula>IF(RIGHT(TEXT(AQ97,"0.#"),1)=".",TRUE,FALSE)</formula>
    </cfRule>
  </conditionalFormatting>
  <conditionalFormatting sqref="AU97:AU99">
    <cfRule type="expression" dxfId="2475" priority="4645">
      <formula>IF(RIGHT(TEXT(AU97,"0.#"),1)=".",FALSE,TRUE)</formula>
    </cfRule>
    <cfRule type="expression" dxfId="2474" priority="4646">
      <formula>IF(RIGHT(TEXT(AU97,"0.#"),1)=".",TRUE,FALSE)</formula>
    </cfRule>
  </conditionalFormatting>
  <conditionalFormatting sqref="AE458">
    <cfRule type="expression" dxfId="2473" priority="4339">
      <formula>IF(RIGHT(TEXT(AE458,"0.#"),1)=".",FALSE,TRUE)</formula>
    </cfRule>
    <cfRule type="expression" dxfId="2472" priority="4340">
      <formula>IF(RIGHT(TEXT(AE458,"0.#"),1)=".",TRUE,FALSE)</formula>
    </cfRule>
  </conditionalFormatting>
  <conditionalFormatting sqref="AM460">
    <cfRule type="expression" dxfId="2471" priority="4329">
      <formula>IF(RIGHT(TEXT(AM460,"0.#"),1)=".",FALSE,TRUE)</formula>
    </cfRule>
    <cfRule type="expression" dxfId="2470" priority="4330">
      <formula>IF(RIGHT(TEXT(AM460,"0.#"),1)=".",TRUE,FALSE)</formula>
    </cfRule>
  </conditionalFormatting>
  <conditionalFormatting sqref="AE459">
    <cfRule type="expression" dxfId="2469" priority="4337">
      <formula>IF(RIGHT(TEXT(AE459,"0.#"),1)=".",FALSE,TRUE)</formula>
    </cfRule>
    <cfRule type="expression" dxfId="2468" priority="4338">
      <formula>IF(RIGHT(TEXT(AE459,"0.#"),1)=".",TRUE,FALSE)</formula>
    </cfRule>
  </conditionalFormatting>
  <conditionalFormatting sqref="AE460">
    <cfRule type="expression" dxfId="2467" priority="4335">
      <formula>IF(RIGHT(TEXT(AE460,"0.#"),1)=".",FALSE,TRUE)</formula>
    </cfRule>
    <cfRule type="expression" dxfId="2466" priority="4336">
      <formula>IF(RIGHT(TEXT(AE460,"0.#"),1)=".",TRUE,FALSE)</formula>
    </cfRule>
  </conditionalFormatting>
  <conditionalFormatting sqref="AM458">
    <cfRule type="expression" dxfId="2465" priority="4333">
      <formula>IF(RIGHT(TEXT(AM458,"0.#"),1)=".",FALSE,TRUE)</formula>
    </cfRule>
    <cfRule type="expression" dxfId="2464" priority="4334">
      <formula>IF(RIGHT(TEXT(AM458,"0.#"),1)=".",TRUE,FALSE)</formula>
    </cfRule>
  </conditionalFormatting>
  <conditionalFormatting sqref="AM459">
    <cfRule type="expression" dxfId="2463" priority="4331">
      <formula>IF(RIGHT(TEXT(AM459,"0.#"),1)=".",FALSE,TRUE)</formula>
    </cfRule>
    <cfRule type="expression" dxfId="2462" priority="4332">
      <formula>IF(RIGHT(TEXT(AM459,"0.#"),1)=".",TRUE,FALSE)</formula>
    </cfRule>
  </conditionalFormatting>
  <conditionalFormatting sqref="AU458">
    <cfRule type="expression" dxfId="2461" priority="4327">
      <formula>IF(RIGHT(TEXT(AU458,"0.#"),1)=".",FALSE,TRUE)</formula>
    </cfRule>
    <cfRule type="expression" dxfId="2460" priority="4328">
      <formula>IF(RIGHT(TEXT(AU458,"0.#"),1)=".",TRUE,FALSE)</formula>
    </cfRule>
  </conditionalFormatting>
  <conditionalFormatting sqref="AU459">
    <cfRule type="expression" dxfId="2459" priority="4325">
      <formula>IF(RIGHT(TEXT(AU459,"0.#"),1)=".",FALSE,TRUE)</formula>
    </cfRule>
    <cfRule type="expression" dxfId="2458" priority="4326">
      <formula>IF(RIGHT(TEXT(AU459,"0.#"),1)=".",TRUE,FALSE)</formula>
    </cfRule>
  </conditionalFormatting>
  <conditionalFormatting sqref="AU460">
    <cfRule type="expression" dxfId="2457" priority="4323">
      <formula>IF(RIGHT(TEXT(AU460,"0.#"),1)=".",FALSE,TRUE)</formula>
    </cfRule>
    <cfRule type="expression" dxfId="2456" priority="4324">
      <formula>IF(RIGHT(TEXT(AU460,"0.#"),1)=".",TRUE,FALSE)</formula>
    </cfRule>
  </conditionalFormatting>
  <conditionalFormatting sqref="AI460">
    <cfRule type="expression" dxfId="2455" priority="4317">
      <formula>IF(RIGHT(TEXT(AI460,"0.#"),1)=".",FALSE,TRUE)</formula>
    </cfRule>
    <cfRule type="expression" dxfId="2454" priority="4318">
      <formula>IF(RIGHT(TEXT(AI460,"0.#"),1)=".",TRUE,FALSE)</formula>
    </cfRule>
  </conditionalFormatting>
  <conditionalFormatting sqref="AI458">
    <cfRule type="expression" dxfId="2453" priority="4321">
      <formula>IF(RIGHT(TEXT(AI458,"0.#"),1)=".",FALSE,TRUE)</formula>
    </cfRule>
    <cfRule type="expression" dxfId="2452" priority="4322">
      <formula>IF(RIGHT(TEXT(AI458,"0.#"),1)=".",TRUE,FALSE)</formula>
    </cfRule>
  </conditionalFormatting>
  <conditionalFormatting sqref="AI459">
    <cfRule type="expression" dxfId="2451" priority="4319">
      <formula>IF(RIGHT(TEXT(AI459,"0.#"),1)=".",FALSE,TRUE)</formula>
    </cfRule>
    <cfRule type="expression" dxfId="2450" priority="4320">
      <formula>IF(RIGHT(TEXT(AI459,"0.#"),1)=".",TRUE,FALSE)</formula>
    </cfRule>
  </conditionalFormatting>
  <conditionalFormatting sqref="AQ459">
    <cfRule type="expression" dxfId="2449" priority="4315">
      <formula>IF(RIGHT(TEXT(AQ459,"0.#"),1)=".",FALSE,TRUE)</formula>
    </cfRule>
    <cfRule type="expression" dxfId="2448" priority="4316">
      <formula>IF(RIGHT(TEXT(AQ459,"0.#"),1)=".",TRUE,FALSE)</formula>
    </cfRule>
  </conditionalFormatting>
  <conditionalFormatting sqref="AQ460">
    <cfRule type="expression" dxfId="2447" priority="4313">
      <formula>IF(RIGHT(TEXT(AQ460,"0.#"),1)=".",FALSE,TRUE)</formula>
    </cfRule>
    <cfRule type="expression" dxfId="2446" priority="4314">
      <formula>IF(RIGHT(TEXT(AQ460,"0.#"),1)=".",TRUE,FALSE)</formula>
    </cfRule>
  </conditionalFormatting>
  <conditionalFormatting sqref="AQ458">
    <cfRule type="expression" dxfId="2445" priority="4311">
      <formula>IF(RIGHT(TEXT(AQ458,"0.#"),1)=".",FALSE,TRUE)</formula>
    </cfRule>
    <cfRule type="expression" dxfId="2444" priority="4312">
      <formula>IF(RIGHT(TEXT(AQ458,"0.#"),1)=".",TRUE,FALSE)</formula>
    </cfRule>
  </conditionalFormatting>
  <conditionalFormatting sqref="AE120 AM120">
    <cfRule type="expression" dxfId="2443" priority="2989">
      <formula>IF(RIGHT(TEXT(AE120,"0.#"),1)=".",FALSE,TRUE)</formula>
    </cfRule>
    <cfRule type="expression" dxfId="2442" priority="2990">
      <formula>IF(RIGHT(TEXT(AE120,"0.#"),1)=".",TRUE,FALSE)</formula>
    </cfRule>
  </conditionalFormatting>
  <conditionalFormatting sqref="AI126">
    <cfRule type="expression" dxfId="2441" priority="2979">
      <formula>IF(RIGHT(TEXT(AI126,"0.#"),1)=".",FALSE,TRUE)</formula>
    </cfRule>
    <cfRule type="expression" dxfId="2440" priority="2980">
      <formula>IF(RIGHT(TEXT(AI126,"0.#"),1)=".",TRUE,FALSE)</formula>
    </cfRule>
  </conditionalFormatting>
  <conditionalFormatting sqref="AI120">
    <cfRule type="expression" dxfId="2439" priority="2987">
      <formula>IF(RIGHT(TEXT(AI120,"0.#"),1)=".",FALSE,TRUE)</formula>
    </cfRule>
    <cfRule type="expression" dxfId="2438" priority="2988">
      <formula>IF(RIGHT(TEXT(AI120,"0.#"),1)=".",TRUE,FALSE)</formula>
    </cfRule>
  </conditionalFormatting>
  <conditionalFormatting sqref="AE123 AM123">
    <cfRule type="expression" dxfId="2437" priority="2985">
      <formula>IF(RIGHT(TEXT(AE123,"0.#"),1)=".",FALSE,TRUE)</formula>
    </cfRule>
    <cfRule type="expression" dxfId="2436" priority="2986">
      <formula>IF(RIGHT(TEXT(AE123,"0.#"),1)=".",TRUE,FALSE)</formula>
    </cfRule>
  </conditionalFormatting>
  <conditionalFormatting sqref="AI123">
    <cfRule type="expression" dxfId="2435" priority="2983">
      <formula>IF(RIGHT(TEXT(AI123,"0.#"),1)=".",FALSE,TRUE)</formula>
    </cfRule>
    <cfRule type="expression" dxfId="2434" priority="2984">
      <formula>IF(RIGHT(TEXT(AI123,"0.#"),1)=".",TRUE,FALSE)</formula>
    </cfRule>
  </conditionalFormatting>
  <conditionalFormatting sqref="AE126 AM126">
    <cfRule type="expression" dxfId="2433" priority="2981">
      <formula>IF(RIGHT(TEXT(AE126,"0.#"),1)=".",FALSE,TRUE)</formula>
    </cfRule>
    <cfRule type="expression" dxfId="2432" priority="2982">
      <formula>IF(RIGHT(TEXT(AE126,"0.#"),1)=".",TRUE,FALSE)</formula>
    </cfRule>
  </conditionalFormatting>
  <conditionalFormatting sqref="AE129 AM129">
    <cfRule type="expression" dxfId="2431" priority="2977">
      <formula>IF(RIGHT(TEXT(AE129,"0.#"),1)=".",FALSE,TRUE)</formula>
    </cfRule>
    <cfRule type="expression" dxfId="2430" priority="2978">
      <formula>IF(RIGHT(TEXT(AE129,"0.#"),1)=".",TRUE,FALSE)</formula>
    </cfRule>
  </conditionalFormatting>
  <conditionalFormatting sqref="AI129">
    <cfRule type="expression" dxfId="2429" priority="2975">
      <formula>IF(RIGHT(TEXT(AI129,"0.#"),1)=".",FALSE,TRUE)</formula>
    </cfRule>
    <cfRule type="expression" dxfId="2428" priority="2976">
      <formula>IF(RIGHT(TEXT(AI129,"0.#"),1)=".",TRUE,FALSE)</formula>
    </cfRule>
  </conditionalFormatting>
  <conditionalFormatting sqref="Y840:Y867">
    <cfRule type="expression" dxfId="2427" priority="2973">
      <formula>IF(RIGHT(TEXT(Y840,"0.#"),1)=".",FALSE,TRUE)</formula>
    </cfRule>
    <cfRule type="expression" dxfId="2426" priority="2974">
      <formula>IF(RIGHT(TEXT(Y840,"0.#"),1)=".",TRUE,FALSE)</formula>
    </cfRule>
  </conditionalFormatting>
  <conditionalFormatting sqref="AU518">
    <cfRule type="expression" dxfId="2425" priority="1483">
      <formula>IF(RIGHT(TEXT(AU518,"0.#"),1)=".",FALSE,TRUE)</formula>
    </cfRule>
    <cfRule type="expression" dxfId="2424" priority="1484">
      <formula>IF(RIGHT(TEXT(AU518,"0.#"),1)=".",TRUE,FALSE)</formula>
    </cfRule>
  </conditionalFormatting>
  <conditionalFormatting sqref="AQ551">
    <cfRule type="expression" dxfId="2423" priority="1259">
      <formula>IF(RIGHT(TEXT(AQ551,"0.#"),1)=".",FALSE,TRUE)</formula>
    </cfRule>
    <cfRule type="expression" dxfId="2422" priority="1260">
      <formula>IF(RIGHT(TEXT(AQ551,"0.#"),1)=".",TRUE,FALSE)</formula>
    </cfRule>
  </conditionalFormatting>
  <conditionalFormatting sqref="AE556">
    <cfRule type="expression" dxfId="2421" priority="1257">
      <formula>IF(RIGHT(TEXT(AE556,"0.#"),1)=".",FALSE,TRUE)</formula>
    </cfRule>
    <cfRule type="expression" dxfId="2420" priority="1258">
      <formula>IF(RIGHT(TEXT(AE556,"0.#"),1)=".",TRUE,FALSE)</formula>
    </cfRule>
  </conditionalFormatting>
  <conditionalFormatting sqref="AE557">
    <cfRule type="expression" dxfId="2419" priority="1255">
      <formula>IF(RIGHT(TEXT(AE557,"0.#"),1)=".",FALSE,TRUE)</formula>
    </cfRule>
    <cfRule type="expression" dxfId="2418" priority="1256">
      <formula>IF(RIGHT(TEXT(AE557,"0.#"),1)=".",TRUE,FALSE)</formula>
    </cfRule>
  </conditionalFormatting>
  <conditionalFormatting sqref="AE558">
    <cfRule type="expression" dxfId="2417" priority="1253">
      <formula>IF(RIGHT(TEXT(AE558,"0.#"),1)=".",FALSE,TRUE)</formula>
    </cfRule>
    <cfRule type="expression" dxfId="2416" priority="1254">
      <formula>IF(RIGHT(TEXT(AE558,"0.#"),1)=".",TRUE,FALSE)</formula>
    </cfRule>
  </conditionalFormatting>
  <conditionalFormatting sqref="AU556">
    <cfRule type="expression" dxfId="2415" priority="1245">
      <formula>IF(RIGHT(TEXT(AU556,"0.#"),1)=".",FALSE,TRUE)</formula>
    </cfRule>
    <cfRule type="expression" dxfId="2414" priority="1246">
      <formula>IF(RIGHT(TEXT(AU556,"0.#"),1)=".",TRUE,FALSE)</formula>
    </cfRule>
  </conditionalFormatting>
  <conditionalFormatting sqref="AU557">
    <cfRule type="expression" dxfId="2413" priority="1243">
      <formula>IF(RIGHT(TEXT(AU557,"0.#"),1)=".",FALSE,TRUE)</formula>
    </cfRule>
    <cfRule type="expression" dxfId="2412" priority="1244">
      <formula>IF(RIGHT(TEXT(AU557,"0.#"),1)=".",TRUE,FALSE)</formula>
    </cfRule>
  </conditionalFormatting>
  <conditionalFormatting sqref="AU558">
    <cfRule type="expression" dxfId="2411" priority="1241">
      <formula>IF(RIGHT(TEXT(AU558,"0.#"),1)=".",FALSE,TRUE)</formula>
    </cfRule>
    <cfRule type="expression" dxfId="2410" priority="1242">
      <formula>IF(RIGHT(TEXT(AU558,"0.#"),1)=".",TRUE,FALSE)</formula>
    </cfRule>
  </conditionalFormatting>
  <conditionalFormatting sqref="AQ557">
    <cfRule type="expression" dxfId="2409" priority="1233">
      <formula>IF(RIGHT(TEXT(AQ557,"0.#"),1)=".",FALSE,TRUE)</formula>
    </cfRule>
    <cfRule type="expression" dxfId="2408" priority="1234">
      <formula>IF(RIGHT(TEXT(AQ557,"0.#"),1)=".",TRUE,FALSE)</formula>
    </cfRule>
  </conditionalFormatting>
  <conditionalFormatting sqref="AQ558">
    <cfRule type="expression" dxfId="2407" priority="1231">
      <formula>IF(RIGHT(TEXT(AQ558,"0.#"),1)=".",FALSE,TRUE)</formula>
    </cfRule>
    <cfRule type="expression" dxfId="2406" priority="1232">
      <formula>IF(RIGHT(TEXT(AQ558,"0.#"),1)=".",TRUE,FALSE)</formula>
    </cfRule>
  </conditionalFormatting>
  <conditionalFormatting sqref="AQ556">
    <cfRule type="expression" dxfId="2405" priority="1229">
      <formula>IF(RIGHT(TEXT(AQ556,"0.#"),1)=".",FALSE,TRUE)</formula>
    </cfRule>
    <cfRule type="expression" dxfId="2404" priority="1230">
      <formula>IF(RIGHT(TEXT(AQ556,"0.#"),1)=".",TRUE,FALSE)</formula>
    </cfRule>
  </conditionalFormatting>
  <conditionalFormatting sqref="AE561">
    <cfRule type="expression" dxfId="2403" priority="1227">
      <formula>IF(RIGHT(TEXT(AE561,"0.#"),1)=".",FALSE,TRUE)</formula>
    </cfRule>
    <cfRule type="expression" dxfId="2402" priority="1228">
      <formula>IF(RIGHT(TEXT(AE561,"0.#"),1)=".",TRUE,FALSE)</formula>
    </cfRule>
  </conditionalFormatting>
  <conditionalFormatting sqref="AE562">
    <cfRule type="expression" dxfId="2401" priority="1225">
      <formula>IF(RIGHT(TEXT(AE562,"0.#"),1)=".",FALSE,TRUE)</formula>
    </cfRule>
    <cfRule type="expression" dxfId="2400" priority="1226">
      <formula>IF(RIGHT(TEXT(AE562,"0.#"),1)=".",TRUE,FALSE)</formula>
    </cfRule>
  </conditionalFormatting>
  <conditionalFormatting sqref="AE563">
    <cfRule type="expression" dxfId="2399" priority="1223">
      <formula>IF(RIGHT(TEXT(AE563,"0.#"),1)=".",FALSE,TRUE)</formula>
    </cfRule>
    <cfRule type="expression" dxfId="2398" priority="1224">
      <formula>IF(RIGHT(TEXT(AE563,"0.#"),1)=".",TRUE,FALSE)</formula>
    </cfRule>
  </conditionalFormatting>
  <conditionalFormatting sqref="AL1103:AO1132">
    <cfRule type="expression" dxfId="2397" priority="2879">
      <formula>IF(AND(AL1103&gt;=0, RIGHT(TEXT(AL1103,"0.#"),1)&lt;&gt;"."),TRUE,FALSE)</formula>
    </cfRule>
    <cfRule type="expression" dxfId="2396" priority="2880">
      <formula>IF(AND(AL1103&gt;=0, RIGHT(TEXT(AL1103,"0.#"),1)="."),TRUE,FALSE)</formula>
    </cfRule>
    <cfRule type="expression" dxfId="2395" priority="2881">
      <formula>IF(AND(AL1103&lt;0, RIGHT(TEXT(AL1103,"0.#"),1)&lt;&gt;"."),TRUE,FALSE)</formula>
    </cfRule>
    <cfRule type="expression" dxfId="2394" priority="2882">
      <formula>IF(AND(AL1103&lt;0, RIGHT(TEXT(AL1103,"0.#"),1)="."),TRUE,FALSE)</formula>
    </cfRule>
  </conditionalFormatting>
  <conditionalFormatting sqref="Y1103:Y1132">
    <cfRule type="expression" dxfId="2393" priority="2877">
      <formula>IF(RIGHT(TEXT(Y1103,"0.#"),1)=".",FALSE,TRUE)</formula>
    </cfRule>
    <cfRule type="expression" dxfId="2392" priority="2878">
      <formula>IF(RIGHT(TEXT(Y1103,"0.#"),1)=".",TRUE,FALSE)</formula>
    </cfRule>
  </conditionalFormatting>
  <conditionalFormatting sqref="AQ553">
    <cfRule type="expression" dxfId="2391" priority="1261">
      <formula>IF(RIGHT(TEXT(AQ553,"0.#"),1)=".",FALSE,TRUE)</formula>
    </cfRule>
    <cfRule type="expression" dxfId="2390" priority="1262">
      <formula>IF(RIGHT(TEXT(AQ553,"0.#"),1)=".",TRUE,FALSE)</formula>
    </cfRule>
  </conditionalFormatting>
  <conditionalFormatting sqref="AU552">
    <cfRule type="expression" dxfId="2389" priority="1273">
      <formula>IF(RIGHT(TEXT(AU552,"0.#"),1)=".",FALSE,TRUE)</formula>
    </cfRule>
    <cfRule type="expression" dxfId="2388" priority="1274">
      <formula>IF(RIGHT(TEXT(AU552,"0.#"),1)=".",TRUE,FALSE)</formula>
    </cfRule>
  </conditionalFormatting>
  <conditionalFormatting sqref="AE552">
    <cfRule type="expression" dxfId="2387" priority="1285">
      <formula>IF(RIGHT(TEXT(AE552,"0.#"),1)=".",FALSE,TRUE)</formula>
    </cfRule>
    <cfRule type="expression" dxfId="2386" priority="1286">
      <formula>IF(RIGHT(TEXT(AE552,"0.#"),1)=".",TRUE,FALSE)</formula>
    </cfRule>
  </conditionalFormatting>
  <conditionalFormatting sqref="AQ548">
    <cfRule type="expression" dxfId="2385" priority="1291">
      <formula>IF(RIGHT(TEXT(AQ548,"0.#"),1)=".",FALSE,TRUE)</formula>
    </cfRule>
    <cfRule type="expression" dxfId="2384" priority="1292">
      <formula>IF(RIGHT(TEXT(AQ548,"0.#"),1)=".",TRUE,FALSE)</formula>
    </cfRule>
  </conditionalFormatting>
  <conditionalFormatting sqref="Y838:Y839">
    <cfRule type="expression" dxfId="2383" priority="2829">
      <formula>IF(RIGHT(TEXT(Y838,"0.#"),1)=".",FALSE,TRUE)</formula>
    </cfRule>
    <cfRule type="expression" dxfId="2382" priority="2830">
      <formula>IF(RIGHT(TEXT(Y838,"0.#"),1)=".",TRUE,FALSE)</formula>
    </cfRule>
  </conditionalFormatting>
  <conditionalFormatting sqref="AE492">
    <cfRule type="expression" dxfId="2381" priority="1617">
      <formula>IF(RIGHT(TEXT(AE492,"0.#"),1)=".",FALSE,TRUE)</formula>
    </cfRule>
    <cfRule type="expression" dxfId="2380" priority="1618">
      <formula>IF(RIGHT(TEXT(AE492,"0.#"),1)=".",TRUE,FALSE)</formula>
    </cfRule>
  </conditionalFormatting>
  <conditionalFormatting sqref="AE493">
    <cfRule type="expression" dxfId="2379" priority="1615">
      <formula>IF(RIGHT(TEXT(AE493,"0.#"),1)=".",FALSE,TRUE)</formula>
    </cfRule>
    <cfRule type="expression" dxfId="2378" priority="1616">
      <formula>IF(RIGHT(TEXT(AE493,"0.#"),1)=".",TRUE,FALSE)</formula>
    </cfRule>
  </conditionalFormatting>
  <conditionalFormatting sqref="AE494">
    <cfRule type="expression" dxfId="2377" priority="1613">
      <formula>IF(RIGHT(TEXT(AE494,"0.#"),1)=".",FALSE,TRUE)</formula>
    </cfRule>
    <cfRule type="expression" dxfId="2376" priority="1614">
      <formula>IF(RIGHT(TEXT(AE494,"0.#"),1)=".",TRUE,FALSE)</formula>
    </cfRule>
  </conditionalFormatting>
  <conditionalFormatting sqref="AQ493">
    <cfRule type="expression" dxfId="2375" priority="1593">
      <formula>IF(RIGHT(TEXT(AQ493,"0.#"),1)=".",FALSE,TRUE)</formula>
    </cfRule>
    <cfRule type="expression" dxfId="2374" priority="1594">
      <formula>IF(RIGHT(TEXT(AQ493,"0.#"),1)=".",TRUE,FALSE)</formula>
    </cfRule>
  </conditionalFormatting>
  <conditionalFormatting sqref="AQ494">
    <cfRule type="expression" dxfId="2373" priority="1591">
      <formula>IF(RIGHT(TEXT(AQ494,"0.#"),1)=".",FALSE,TRUE)</formula>
    </cfRule>
    <cfRule type="expression" dxfId="2372" priority="1592">
      <formula>IF(RIGHT(TEXT(AQ494,"0.#"),1)=".",TRUE,FALSE)</formula>
    </cfRule>
  </conditionalFormatting>
  <conditionalFormatting sqref="AQ492">
    <cfRule type="expression" dxfId="2371" priority="1589">
      <formula>IF(RIGHT(TEXT(AQ492,"0.#"),1)=".",FALSE,TRUE)</formula>
    </cfRule>
    <cfRule type="expression" dxfId="2370" priority="1590">
      <formula>IF(RIGHT(TEXT(AQ492,"0.#"),1)=".",TRUE,FALSE)</formula>
    </cfRule>
  </conditionalFormatting>
  <conditionalFormatting sqref="AU494">
    <cfRule type="expression" dxfId="2369" priority="1601">
      <formula>IF(RIGHT(TEXT(AU494,"0.#"),1)=".",FALSE,TRUE)</formula>
    </cfRule>
    <cfRule type="expression" dxfId="2368" priority="1602">
      <formula>IF(RIGHT(TEXT(AU494,"0.#"),1)=".",TRUE,FALSE)</formula>
    </cfRule>
  </conditionalFormatting>
  <conditionalFormatting sqref="AU492">
    <cfRule type="expression" dxfId="2367" priority="1605">
      <formula>IF(RIGHT(TEXT(AU492,"0.#"),1)=".",FALSE,TRUE)</formula>
    </cfRule>
    <cfRule type="expression" dxfId="2366" priority="1606">
      <formula>IF(RIGHT(TEXT(AU492,"0.#"),1)=".",TRUE,FALSE)</formula>
    </cfRule>
  </conditionalFormatting>
  <conditionalFormatting sqref="AU493">
    <cfRule type="expression" dxfId="2365" priority="1603">
      <formula>IF(RIGHT(TEXT(AU493,"0.#"),1)=".",FALSE,TRUE)</formula>
    </cfRule>
    <cfRule type="expression" dxfId="2364" priority="1604">
      <formula>IF(RIGHT(TEXT(AU493,"0.#"),1)=".",TRUE,FALSE)</formula>
    </cfRule>
  </conditionalFormatting>
  <conditionalFormatting sqref="AU583">
    <cfRule type="expression" dxfId="2363" priority="1121">
      <formula>IF(RIGHT(TEXT(AU583,"0.#"),1)=".",FALSE,TRUE)</formula>
    </cfRule>
    <cfRule type="expression" dxfId="2362" priority="1122">
      <formula>IF(RIGHT(TEXT(AU583,"0.#"),1)=".",TRUE,FALSE)</formula>
    </cfRule>
  </conditionalFormatting>
  <conditionalFormatting sqref="AU582">
    <cfRule type="expression" dxfId="2361" priority="1123">
      <formula>IF(RIGHT(TEXT(AU582,"0.#"),1)=".",FALSE,TRUE)</formula>
    </cfRule>
    <cfRule type="expression" dxfId="2360" priority="1124">
      <formula>IF(RIGHT(TEXT(AU582,"0.#"),1)=".",TRUE,FALSE)</formula>
    </cfRule>
  </conditionalFormatting>
  <conditionalFormatting sqref="AE499">
    <cfRule type="expression" dxfId="2359" priority="1583">
      <formula>IF(RIGHT(TEXT(AE499,"0.#"),1)=".",FALSE,TRUE)</formula>
    </cfRule>
    <cfRule type="expression" dxfId="2358" priority="1584">
      <formula>IF(RIGHT(TEXT(AE499,"0.#"),1)=".",TRUE,FALSE)</formula>
    </cfRule>
  </conditionalFormatting>
  <conditionalFormatting sqref="AE497">
    <cfRule type="expression" dxfId="2357" priority="1587">
      <formula>IF(RIGHT(TEXT(AE497,"0.#"),1)=".",FALSE,TRUE)</formula>
    </cfRule>
    <cfRule type="expression" dxfId="2356" priority="1588">
      <formula>IF(RIGHT(TEXT(AE497,"0.#"),1)=".",TRUE,FALSE)</formula>
    </cfRule>
  </conditionalFormatting>
  <conditionalFormatting sqref="AE498">
    <cfRule type="expression" dxfId="2355" priority="1585">
      <formula>IF(RIGHT(TEXT(AE498,"0.#"),1)=".",FALSE,TRUE)</formula>
    </cfRule>
    <cfRule type="expression" dxfId="2354" priority="1586">
      <formula>IF(RIGHT(TEXT(AE498,"0.#"),1)=".",TRUE,FALSE)</formula>
    </cfRule>
  </conditionalFormatting>
  <conditionalFormatting sqref="AU499">
    <cfRule type="expression" dxfId="2353" priority="1571">
      <formula>IF(RIGHT(TEXT(AU499,"0.#"),1)=".",FALSE,TRUE)</formula>
    </cfRule>
    <cfRule type="expression" dxfId="2352" priority="1572">
      <formula>IF(RIGHT(TEXT(AU499,"0.#"),1)=".",TRUE,FALSE)</formula>
    </cfRule>
  </conditionalFormatting>
  <conditionalFormatting sqref="AU497">
    <cfRule type="expression" dxfId="2351" priority="1575">
      <formula>IF(RIGHT(TEXT(AU497,"0.#"),1)=".",FALSE,TRUE)</formula>
    </cfRule>
    <cfRule type="expression" dxfId="2350" priority="1576">
      <formula>IF(RIGHT(TEXT(AU497,"0.#"),1)=".",TRUE,FALSE)</formula>
    </cfRule>
  </conditionalFormatting>
  <conditionalFormatting sqref="AU498">
    <cfRule type="expression" dxfId="2349" priority="1573">
      <formula>IF(RIGHT(TEXT(AU498,"0.#"),1)=".",FALSE,TRUE)</formula>
    </cfRule>
    <cfRule type="expression" dxfId="2348" priority="1574">
      <formula>IF(RIGHT(TEXT(AU498,"0.#"),1)=".",TRUE,FALSE)</formula>
    </cfRule>
  </conditionalFormatting>
  <conditionalFormatting sqref="AQ497">
    <cfRule type="expression" dxfId="2347" priority="1559">
      <formula>IF(RIGHT(TEXT(AQ497,"0.#"),1)=".",FALSE,TRUE)</formula>
    </cfRule>
    <cfRule type="expression" dxfId="2346" priority="1560">
      <formula>IF(RIGHT(TEXT(AQ497,"0.#"),1)=".",TRUE,FALSE)</formula>
    </cfRule>
  </conditionalFormatting>
  <conditionalFormatting sqref="AQ498">
    <cfRule type="expression" dxfId="2345" priority="1563">
      <formula>IF(RIGHT(TEXT(AQ498,"0.#"),1)=".",FALSE,TRUE)</formula>
    </cfRule>
    <cfRule type="expression" dxfId="2344" priority="1564">
      <formula>IF(RIGHT(TEXT(AQ498,"0.#"),1)=".",TRUE,FALSE)</formula>
    </cfRule>
  </conditionalFormatting>
  <conditionalFormatting sqref="AQ499">
    <cfRule type="expression" dxfId="2343" priority="1561">
      <formula>IF(RIGHT(TEXT(AQ499,"0.#"),1)=".",FALSE,TRUE)</formula>
    </cfRule>
    <cfRule type="expression" dxfId="2342" priority="1562">
      <formula>IF(RIGHT(TEXT(AQ499,"0.#"),1)=".",TRUE,FALSE)</formula>
    </cfRule>
  </conditionalFormatting>
  <conditionalFormatting sqref="AE504">
    <cfRule type="expression" dxfId="2341" priority="1553">
      <formula>IF(RIGHT(TEXT(AE504,"0.#"),1)=".",FALSE,TRUE)</formula>
    </cfRule>
    <cfRule type="expression" dxfId="2340" priority="1554">
      <formula>IF(RIGHT(TEXT(AE504,"0.#"),1)=".",TRUE,FALSE)</formula>
    </cfRule>
  </conditionalFormatting>
  <conditionalFormatting sqref="AE502">
    <cfRule type="expression" dxfId="2339" priority="1557">
      <formula>IF(RIGHT(TEXT(AE502,"0.#"),1)=".",FALSE,TRUE)</formula>
    </cfRule>
    <cfRule type="expression" dxfId="2338" priority="1558">
      <formula>IF(RIGHT(TEXT(AE502,"0.#"),1)=".",TRUE,FALSE)</formula>
    </cfRule>
  </conditionalFormatting>
  <conditionalFormatting sqref="AE503">
    <cfRule type="expression" dxfId="2337" priority="1555">
      <formula>IF(RIGHT(TEXT(AE503,"0.#"),1)=".",FALSE,TRUE)</formula>
    </cfRule>
    <cfRule type="expression" dxfId="2336" priority="1556">
      <formula>IF(RIGHT(TEXT(AE503,"0.#"),1)=".",TRUE,FALSE)</formula>
    </cfRule>
  </conditionalFormatting>
  <conditionalFormatting sqref="AU504">
    <cfRule type="expression" dxfId="2335" priority="1541">
      <formula>IF(RIGHT(TEXT(AU504,"0.#"),1)=".",FALSE,TRUE)</formula>
    </cfRule>
    <cfRule type="expression" dxfId="2334" priority="1542">
      <formula>IF(RIGHT(TEXT(AU504,"0.#"),1)=".",TRUE,FALSE)</formula>
    </cfRule>
  </conditionalFormatting>
  <conditionalFormatting sqref="AU502">
    <cfRule type="expression" dxfId="2333" priority="1545">
      <formula>IF(RIGHT(TEXT(AU502,"0.#"),1)=".",FALSE,TRUE)</formula>
    </cfRule>
    <cfRule type="expression" dxfId="2332" priority="1546">
      <formula>IF(RIGHT(TEXT(AU502,"0.#"),1)=".",TRUE,FALSE)</formula>
    </cfRule>
  </conditionalFormatting>
  <conditionalFormatting sqref="AU503">
    <cfRule type="expression" dxfId="2331" priority="1543">
      <formula>IF(RIGHT(TEXT(AU503,"0.#"),1)=".",FALSE,TRUE)</formula>
    </cfRule>
    <cfRule type="expression" dxfId="2330" priority="1544">
      <formula>IF(RIGHT(TEXT(AU503,"0.#"),1)=".",TRUE,FALSE)</formula>
    </cfRule>
  </conditionalFormatting>
  <conditionalFormatting sqref="AQ502">
    <cfRule type="expression" dxfId="2329" priority="1529">
      <formula>IF(RIGHT(TEXT(AQ502,"0.#"),1)=".",FALSE,TRUE)</formula>
    </cfRule>
    <cfRule type="expression" dxfId="2328" priority="1530">
      <formula>IF(RIGHT(TEXT(AQ502,"0.#"),1)=".",TRUE,FALSE)</formula>
    </cfRule>
  </conditionalFormatting>
  <conditionalFormatting sqref="AQ503">
    <cfRule type="expression" dxfId="2327" priority="1533">
      <formula>IF(RIGHT(TEXT(AQ503,"0.#"),1)=".",FALSE,TRUE)</formula>
    </cfRule>
    <cfRule type="expression" dxfId="2326" priority="1534">
      <formula>IF(RIGHT(TEXT(AQ503,"0.#"),1)=".",TRUE,FALSE)</formula>
    </cfRule>
  </conditionalFormatting>
  <conditionalFormatting sqref="AQ504">
    <cfRule type="expression" dxfId="2325" priority="1531">
      <formula>IF(RIGHT(TEXT(AQ504,"0.#"),1)=".",FALSE,TRUE)</formula>
    </cfRule>
    <cfRule type="expression" dxfId="2324" priority="1532">
      <formula>IF(RIGHT(TEXT(AQ504,"0.#"),1)=".",TRUE,FALSE)</formula>
    </cfRule>
  </conditionalFormatting>
  <conditionalFormatting sqref="AE509">
    <cfRule type="expression" dxfId="2323" priority="1523">
      <formula>IF(RIGHT(TEXT(AE509,"0.#"),1)=".",FALSE,TRUE)</formula>
    </cfRule>
    <cfRule type="expression" dxfId="2322" priority="1524">
      <formula>IF(RIGHT(TEXT(AE509,"0.#"),1)=".",TRUE,FALSE)</formula>
    </cfRule>
  </conditionalFormatting>
  <conditionalFormatting sqref="AE507">
    <cfRule type="expression" dxfId="2321" priority="1527">
      <formula>IF(RIGHT(TEXT(AE507,"0.#"),1)=".",FALSE,TRUE)</formula>
    </cfRule>
    <cfRule type="expression" dxfId="2320" priority="1528">
      <formula>IF(RIGHT(TEXT(AE507,"0.#"),1)=".",TRUE,FALSE)</formula>
    </cfRule>
  </conditionalFormatting>
  <conditionalFormatting sqref="AE508">
    <cfRule type="expression" dxfId="2319" priority="1525">
      <formula>IF(RIGHT(TEXT(AE508,"0.#"),1)=".",FALSE,TRUE)</formula>
    </cfRule>
    <cfRule type="expression" dxfId="2318" priority="1526">
      <formula>IF(RIGHT(TEXT(AE508,"0.#"),1)=".",TRUE,FALSE)</formula>
    </cfRule>
  </conditionalFormatting>
  <conditionalFormatting sqref="AU509">
    <cfRule type="expression" dxfId="2317" priority="1511">
      <formula>IF(RIGHT(TEXT(AU509,"0.#"),1)=".",FALSE,TRUE)</formula>
    </cfRule>
    <cfRule type="expression" dxfId="2316" priority="1512">
      <formula>IF(RIGHT(TEXT(AU509,"0.#"),1)=".",TRUE,FALSE)</formula>
    </cfRule>
  </conditionalFormatting>
  <conditionalFormatting sqref="AU507">
    <cfRule type="expression" dxfId="2315" priority="1515">
      <formula>IF(RIGHT(TEXT(AU507,"0.#"),1)=".",FALSE,TRUE)</formula>
    </cfRule>
    <cfRule type="expression" dxfId="2314" priority="1516">
      <formula>IF(RIGHT(TEXT(AU507,"0.#"),1)=".",TRUE,FALSE)</formula>
    </cfRule>
  </conditionalFormatting>
  <conditionalFormatting sqref="AU508">
    <cfRule type="expression" dxfId="2313" priority="1513">
      <formula>IF(RIGHT(TEXT(AU508,"0.#"),1)=".",FALSE,TRUE)</formula>
    </cfRule>
    <cfRule type="expression" dxfId="2312" priority="1514">
      <formula>IF(RIGHT(TEXT(AU508,"0.#"),1)=".",TRUE,FALSE)</formula>
    </cfRule>
  </conditionalFormatting>
  <conditionalFormatting sqref="AQ507">
    <cfRule type="expression" dxfId="2311" priority="1499">
      <formula>IF(RIGHT(TEXT(AQ507,"0.#"),1)=".",FALSE,TRUE)</formula>
    </cfRule>
    <cfRule type="expression" dxfId="2310" priority="1500">
      <formula>IF(RIGHT(TEXT(AQ507,"0.#"),1)=".",TRUE,FALSE)</formula>
    </cfRule>
  </conditionalFormatting>
  <conditionalFormatting sqref="AQ508">
    <cfRule type="expression" dxfId="2309" priority="1503">
      <formula>IF(RIGHT(TEXT(AQ508,"0.#"),1)=".",FALSE,TRUE)</formula>
    </cfRule>
    <cfRule type="expression" dxfId="2308" priority="1504">
      <formula>IF(RIGHT(TEXT(AQ508,"0.#"),1)=".",TRUE,FALSE)</formula>
    </cfRule>
  </conditionalFormatting>
  <conditionalFormatting sqref="AQ509">
    <cfRule type="expression" dxfId="2307" priority="1501">
      <formula>IF(RIGHT(TEXT(AQ509,"0.#"),1)=".",FALSE,TRUE)</formula>
    </cfRule>
    <cfRule type="expression" dxfId="2306" priority="1502">
      <formula>IF(RIGHT(TEXT(AQ509,"0.#"),1)=".",TRUE,FALSE)</formula>
    </cfRule>
  </conditionalFormatting>
  <conditionalFormatting sqref="AE465">
    <cfRule type="expression" dxfId="2305" priority="1793">
      <formula>IF(RIGHT(TEXT(AE465,"0.#"),1)=".",FALSE,TRUE)</formula>
    </cfRule>
    <cfRule type="expression" dxfId="2304" priority="1794">
      <formula>IF(RIGHT(TEXT(AE465,"0.#"),1)=".",TRUE,FALSE)</formula>
    </cfRule>
  </conditionalFormatting>
  <conditionalFormatting sqref="AE463">
    <cfRule type="expression" dxfId="2303" priority="1797">
      <formula>IF(RIGHT(TEXT(AE463,"0.#"),1)=".",FALSE,TRUE)</formula>
    </cfRule>
    <cfRule type="expression" dxfId="2302" priority="1798">
      <formula>IF(RIGHT(TEXT(AE463,"0.#"),1)=".",TRUE,FALSE)</formula>
    </cfRule>
  </conditionalFormatting>
  <conditionalFormatting sqref="AE464">
    <cfRule type="expression" dxfId="2301" priority="1795">
      <formula>IF(RIGHT(TEXT(AE464,"0.#"),1)=".",FALSE,TRUE)</formula>
    </cfRule>
    <cfRule type="expression" dxfId="2300" priority="1796">
      <formula>IF(RIGHT(TEXT(AE464,"0.#"),1)=".",TRUE,FALSE)</formula>
    </cfRule>
  </conditionalFormatting>
  <conditionalFormatting sqref="AM465">
    <cfRule type="expression" dxfId="2299" priority="1787">
      <formula>IF(RIGHT(TEXT(AM465,"0.#"),1)=".",FALSE,TRUE)</formula>
    </cfRule>
    <cfRule type="expression" dxfId="2298" priority="1788">
      <formula>IF(RIGHT(TEXT(AM465,"0.#"),1)=".",TRUE,FALSE)</formula>
    </cfRule>
  </conditionalFormatting>
  <conditionalFormatting sqref="AM463">
    <cfRule type="expression" dxfId="2297" priority="1791">
      <formula>IF(RIGHT(TEXT(AM463,"0.#"),1)=".",FALSE,TRUE)</formula>
    </cfRule>
    <cfRule type="expression" dxfId="2296" priority="1792">
      <formula>IF(RIGHT(TEXT(AM463,"0.#"),1)=".",TRUE,FALSE)</formula>
    </cfRule>
  </conditionalFormatting>
  <conditionalFormatting sqref="AM464">
    <cfRule type="expression" dxfId="2295" priority="1789">
      <formula>IF(RIGHT(TEXT(AM464,"0.#"),1)=".",FALSE,TRUE)</formula>
    </cfRule>
    <cfRule type="expression" dxfId="2294" priority="1790">
      <formula>IF(RIGHT(TEXT(AM464,"0.#"),1)=".",TRUE,FALSE)</formula>
    </cfRule>
  </conditionalFormatting>
  <conditionalFormatting sqref="AU465">
    <cfRule type="expression" dxfId="2293" priority="1781">
      <formula>IF(RIGHT(TEXT(AU465,"0.#"),1)=".",FALSE,TRUE)</formula>
    </cfRule>
    <cfRule type="expression" dxfId="2292" priority="1782">
      <formula>IF(RIGHT(TEXT(AU465,"0.#"),1)=".",TRUE,FALSE)</formula>
    </cfRule>
  </conditionalFormatting>
  <conditionalFormatting sqref="AU463">
    <cfRule type="expression" dxfId="2291" priority="1785">
      <formula>IF(RIGHT(TEXT(AU463,"0.#"),1)=".",FALSE,TRUE)</formula>
    </cfRule>
    <cfRule type="expression" dxfId="2290" priority="1786">
      <formula>IF(RIGHT(TEXT(AU463,"0.#"),1)=".",TRUE,FALSE)</formula>
    </cfRule>
  </conditionalFormatting>
  <conditionalFormatting sqref="AU464">
    <cfRule type="expression" dxfId="2289" priority="1783">
      <formula>IF(RIGHT(TEXT(AU464,"0.#"),1)=".",FALSE,TRUE)</formula>
    </cfRule>
    <cfRule type="expression" dxfId="2288" priority="1784">
      <formula>IF(RIGHT(TEXT(AU464,"0.#"),1)=".",TRUE,FALSE)</formula>
    </cfRule>
  </conditionalFormatting>
  <conditionalFormatting sqref="AI465">
    <cfRule type="expression" dxfId="2287" priority="1775">
      <formula>IF(RIGHT(TEXT(AI465,"0.#"),1)=".",FALSE,TRUE)</formula>
    </cfRule>
    <cfRule type="expression" dxfId="2286" priority="1776">
      <formula>IF(RIGHT(TEXT(AI465,"0.#"),1)=".",TRUE,FALSE)</formula>
    </cfRule>
  </conditionalFormatting>
  <conditionalFormatting sqref="AI463">
    <cfRule type="expression" dxfId="2285" priority="1779">
      <formula>IF(RIGHT(TEXT(AI463,"0.#"),1)=".",FALSE,TRUE)</formula>
    </cfRule>
    <cfRule type="expression" dxfId="2284" priority="1780">
      <formula>IF(RIGHT(TEXT(AI463,"0.#"),1)=".",TRUE,FALSE)</formula>
    </cfRule>
  </conditionalFormatting>
  <conditionalFormatting sqref="AI464">
    <cfRule type="expression" dxfId="2283" priority="1777">
      <formula>IF(RIGHT(TEXT(AI464,"0.#"),1)=".",FALSE,TRUE)</formula>
    </cfRule>
    <cfRule type="expression" dxfId="2282" priority="1778">
      <formula>IF(RIGHT(TEXT(AI464,"0.#"),1)=".",TRUE,FALSE)</formula>
    </cfRule>
  </conditionalFormatting>
  <conditionalFormatting sqref="AQ463">
    <cfRule type="expression" dxfId="2281" priority="1769">
      <formula>IF(RIGHT(TEXT(AQ463,"0.#"),1)=".",FALSE,TRUE)</formula>
    </cfRule>
    <cfRule type="expression" dxfId="2280" priority="1770">
      <formula>IF(RIGHT(TEXT(AQ463,"0.#"),1)=".",TRUE,FALSE)</formula>
    </cfRule>
  </conditionalFormatting>
  <conditionalFormatting sqref="AQ464">
    <cfRule type="expression" dxfId="2279" priority="1773">
      <formula>IF(RIGHT(TEXT(AQ464,"0.#"),1)=".",FALSE,TRUE)</formula>
    </cfRule>
    <cfRule type="expression" dxfId="2278" priority="1774">
      <formula>IF(RIGHT(TEXT(AQ464,"0.#"),1)=".",TRUE,FALSE)</formula>
    </cfRule>
  </conditionalFormatting>
  <conditionalFormatting sqref="AQ465">
    <cfRule type="expression" dxfId="2277" priority="1771">
      <formula>IF(RIGHT(TEXT(AQ465,"0.#"),1)=".",FALSE,TRUE)</formula>
    </cfRule>
    <cfRule type="expression" dxfId="2276" priority="1772">
      <formula>IF(RIGHT(TEXT(AQ465,"0.#"),1)=".",TRUE,FALSE)</formula>
    </cfRule>
  </conditionalFormatting>
  <conditionalFormatting sqref="AE470">
    <cfRule type="expression" dxfId="2275" priority="1763">
      <formula>IF(RIGHT(TEXT(AE470,"0.#"),1)=".",FALSE,TRUE)</formula>
    </cfRule>
    <cfRule type="expression" dxfId="2274" priority="1764">
      <formula>IF(RIGHT(TEXT(AE470,"0.#"),1)=".",TRUE,FALSE)</formula>
    </cfRule>
  </conditionalFormatting>
  <conditionalFormatting sqref="AE468">
    <cfRule type="expression" dxfId="2273" priority="1767">
      <formula>IF(RIGHT(TEXT(AE468,"0.#"),1)=".",FALSE,TRUE)</formula>
    </cfRule>
    <cfRule type="expression" dxfId="2272" priority="1768">
      <formula>IF(RIGHT(TEXT(AE468,"0.#"),1)=".",TRUE,FALSE)</formula>
    </cfRule>
  </conditionalFormatting>
  <conditionalFormatting sqref="AE469">
    <cfRule type="expression" dxfId="2271" priority="1765">
      <formula>IF(RIGHT(TEXT(AE469,"0.#"),1)=".",FALSE,TRUE)</formula>
    </cfRule>
    <cfRule type="expression" dxfId="2270" priority="1766">
      <formula>IF(RIGHT(TEXT(AE469,"0.#"),1)=".",TRUE,FALSE)</formula>
    </cfRule>
  </conditionalFormatting>
  <conditionalFormatting sqref="AM470">
    <cfRule type="expression" dxfId="2269" priority="1757">
      <formula>IF(RIGHT(TEXT(AM470,"0.#"),1)=".",FALSE,TRUE)</formula>
    </cfRule>
    <cfRule type="expression" dxfId="2268" priority="1758">
      <formula>IF(RIGHT(TEXT(AM470,"0.#"),1)=".",TRUE,FALSE)</formula>
    </cfRule>
  </conditionalFormatting>
  <conditionalFormatting sqref="AM468">
    <cfRule type="expression" dxfId="2267" priority="1761">
      <formula>IF(RIGHT(TEXT(AM468,"0.#"),1)=".",FALSE,TRUE)</formula>
    </cfRule>
    <cfRule type="expression" dxfId="2266" priority="1762">
      <formula>IF(RIGHT(TEXT(AM468,"0.#"),1)=".",TRUE,FALSE)</formula>
    </cfRule>
  </conditionalFormatting>
  <conditionalFormatting sqref="AM469">
    <cfRule type="expression" dxfId="2265" priority="1759">
      <formula>IF(RIGHT(TEXT(AM469,"0.#"),1)=".",FALSE,TRUE)</formula>
    </cfRule>
    <cfRule type="expression" dxfId="2264" priority="1760">
      <formula>IF(RIGHT(TEXT(AM469,"0.#"),1)=".",TRUE,FALSE)</formula>
    </cfRule>
  </conditionalFormatting>
  <conditionalFormatting sqref="AU470">
    <cfRule type="expression" dxfId="2263" priority="1751">
      <formula>IF(RIGHT(TEXT(AU470,"0.#"),1)=".",FALSE,TRUE)</formula>
    </cfRule>
    <cfRule type="expression" dxfId="2262" priority="1752">
      <formula>IF(RIGHT(TEXT(AU470,"0.#"),1)=".",TRUE,FALSE)</formula>
    </cfRule>
  </conditionalFormatting>
  <conditionalFormatting sqref="AU468">
    <cfRule type="expression" dxfId="2261" priority="1755">
      <formula>IF(RIGHT(TEXT(AU468,"0.#"),1)=".",FALSE,TRUE)</formula>
    </cfRule>
    <cfRule type="expression" dxfId="2260" priority="1756">
      <formula>IF(RIGHT(TEXT(AU468,"0.#"),1)=".",TRUE,FALSE)</formula>
    </cfRule>
  </conditionalFormatting>
  <conditionalFormatting sqref="AU469">
    <cfRule type="expression" dxfId="2259" priority="1753">
      <formula>IF(RIGHT(TEXT(AU469,"0.#"),1)=".",FALSE,TRUE)</formula>
    </cfRule>
    <cfRule type="expression" dxfId="2258" priority="1754">
      <formula>IF(RIGHT(TEXT(AU469,"0.#"),1)=".",TRUE,FALSE)</formula>
    </cfRule>
  </conditionalFormatting>
  <conditionalFormatting sqref="AI470">
    <cfRule type="expression" dxfId="2257" priority="1745">
      <formula>IF(RIGHT(TEXT(AI470,"0.#"),1)=".",FALSE,TRUE)</formula>
    </cfRule>
    <cfRule type="expression" dxfId="2256" priority="1746">
      <formula>IF(RIGHT(TEXT(AI470,"0.#"),1)=".",TRUE,FALSE)</formula>
    </cfRule>
  </conditionalFormatting>
  <conditionalFormatting sqref="AI468">
    <cfRule type="expression" dxfId="2255" priority="1749">
      <formula>IF(RIGHT(TEXT(AI468,"0.#"),1)=".",FALSE,TRUE)</formula>
    </cfRule>
    <cfRule type="expression" dxfId="2254" priority="1750">
      <formula>IF(RIGHT(TEXT(AI468,"0.#"),1)=".",TRUE,FALSE)</formula>
    </cfRule>
  </conditionalFormatting>
  <conditionalFormatting sqref="AI469">
    <cfRule type="expression" dxfId="2253" priority="1747">
      <formula>IF(RIGHT(TEXT(AI469,"0.#"),1)=".",FALSE,TRUE)</formula>
    </cfRule>
    <cfRule type="expression" dxfId="2252" priority="1748">
      <formula>IF(RIGHT(TEXT(AI469,"0.#"),1)=".",TRUE,FALSE)</formula>
    </cfRule>
  </conditionalFormatting>
  <conditionalFormatting sqref="AQ468">
    <cfRule type="expression" dxfId="2251" priority="1739">
      <formula>IF(RIGHT(TEXT(AQ468,"0.#"),1)=".",FALSE,TRUE)</formula>
    </cfRule>
    <cfRule type="expression" dxfId="2250" priority="1740">
      <formula>IF(RIGHT(TEXT(AQ468,"0.#"),1)=".",TRUE,FALSE)</formula>
    </cfRule>
  </conditionalFormatting>
  <conditionalFormatting sqref="AQ469">
    <cfRule type="expression" dxfId="2249" priority="1743">
      <formula>IF(RIGHT(TEXT(AQ469,"0.#"),1)=".",FALSE,TRUE)</formula>
    </cfRule>
    <cfRule type="expression" dxfId="2248" priority="1744">
      <formula>IF(RIGHT(TEXT(AQ469,"0.#"),1)=".",TRUE,FALSE)</formula>
    </cfRule>
  </conditionalFormatting>
  <conditionalFormatting sqref="AQ470">
    <cfRule type="expression" dxfId="2247" priority="1741">
      <formula>IF(RIGHT(TEXT(AQ470,"0.#"),1)=".",FALSE,TRUE)</formula>
    </cfRule>
    <cfRule type="expression" dxfId="2246" priority="1742">
      <formula>IF(RIGHT(TEXT(AQ470,"0.#"),1)=".",TRUE,FALSE)</formula>
    </cfRule>
  </conditionalFormatting>
  <conditionalFormatting sqref="AE475">
    <cfRule type="expression" dxfId="2245" priority="1733">
      <formula>IF(RIGHT(TEXT(AE475,"0.#"),1)=".",FALSE,TRUE)</formula>
    </cfRule>
    <cfRule type="expression" dxfId="2244" priority="1734">
      <formula>IF(RIGHT(TEXT(AE475,"0.#"),1)=".",TRUE,FALSE)</formula>
    </cfRule>
  </conditionalFormatting>
  <conditionalFormatting sqref="AE473">
    <cfRule type="expression" dxfId="2243" priority="1737">
      <formula>IF(RIGHT(TEXT(AE473,"0.#"),1)=".",FALSE,TRUE)</formula>
    </cfRule>
    <cfRule type="expression" dxfId="2242" priority="1738">
      <formula>IF(RIGHT(TEXT(AE473,"0.#"),1)=".",TRUE,FALSE)</formula>
    </cfRule>
  </conditionalFormatting>
  <conditionalFormatting sqref="AE474">
    <cfRule type="expression" dxfId="2241" priority="1735">
      <formula>IF(RIGHT(TEXT(AE474,"0.#"),1)=".",FALSE,TRUE)</formula>
    </cfRule>
    <cfRule type="expression" dxfId="2240" priority="1736">
      <formula>IF(RIGHT(TEXT(AE474,"0.#"),1)=".",TRUE,FALSE)</formula>
    </cfRule>
  </conditionalFormatting>
  <conditionalFormatting sqref="AM475">
    <cfRule type="expression" dxfId="2239" priority="1727">
      <formula>IF(RIGHT(TEXT(AM475,"0.#"),1)=".",FALSE,TRUE)</formula>
    </cfRule>
    <cfRule type="expression" dxfId="2238" priority="1728">
      <formula>IF(RIGHT(TEXT(AM475,"0.#"),1)=".",TRUE,FALSE)</formula>
    </cfRule>
  </conditionalFormatting>
  <conditionalFormatting sqref="AM473">
    <cfRule type="expression" dxfId="2237" priority="1731">
      <formula>IF(RIGHT(TEXT(AM473,"0.#"),1)=".",FALSE,TRUE)</formula>
    </cfRule>
    <cfRule type="expression" dxfId="2236" priority="1732">
      <formula>IF(RIGHT(TEXT(AM473,"0.#"),1)=".",TRUE,FALSE)</formula>
    </cfRule>
  </conditionalFormatting>
  <conditionalFormatting sqref="AM474">
    <cfRule type="expression" dxfId="2235" priority="1729">
      <formula>IF(RIGHT(TEXT(AM474,"0.#"),1)=".",FALSE,TRUE)</formula>
    </cfRule>
    <cfRule type="expression" dxfId="2234" priority="1730">
      <formula>IF(RIGHT(TEXT(AM474,"0.#"),1)=".",TRUE,FALSE)</formula>
    </cfRule>
  </conditionalFormatting>
  <conditionalFormatting sqref="AU475">
    <cfRule type="expression" dxfId="2233" priority="1721">
      <formula>IF(RIGHT(TEXT(AU475,"0.#"),1)=".",FALSE,TRUE)</formula>
    </cfRule>
    <cfRule type="expression" dxfId="2232" priority="1722">
      <formula>IF(RIGHT(TEXT(AU475,"0.#"),1)=".",TRUE,FALSE)</formula>
    </cfRule>
  </conditionalFormatting>
  <conditionalFormatting sqref="AU473">
    <cfRule type="expression" dxfId="2231" priority="1725">
      <formula>IF(RIGHT(TEXT(AU473,"0.#"),1)=".",FALSE,TRUE)</formula>
    </cfRule>
    <cfRule type="expression" dxfId="2230" priority="1726">
      <formula>IF(RIGHT(TEXT(AU473,"0.#"),1)=".",TRUE,FALSE)</formula>
    </cfRule>
  </conditionalFormatting>
  <conditionalFormatting sqref="AU474">
    <cfRule type="expression" dxfId="2229" priority="1723">
      <formula>IF(RIGHT(TEXT(AU474,"0.#"),1)=".",FALSE,TRUE)</formula>
    </cfRule>
    <cfRule type="expression" dxfId="2228" priority="1724">
      <formula>IF(RIGHT(TEXT(AU474,"0.#"),1)=".",TRUE,FALSE)</formula>
    </cfRule>
  </conditionalFormatting>
  <conditionalFormatting sqref="AI475">
    <cfRule type="expression" dxfId="2227" priority="1715">
      <formula>IF(RIGHT(TEXT(AI475,"0.#"),1)=".",FALSE,TRUE)</formula>
    </cfRule>
    <cfRule type="expression" dxfId="2226" priority="1716">
      <formula>IF(RIGHT(TEXT(AI475,"0.#"),1)=".",TRUE,FALSE)</formula>
    </cfRule>
  </conditionalFormatting>
  <conditionalFormatting sqref="AI473">
    <cfRule type="expression" dxfId="2225" priority="1719">
      <formula>IF(RIGHT(TEXT(AI473,"0.#"),1)=".",FALSE,TRUE)</formula>
    </cfRule>
    <cfRule type="expression" dxfId="2224" priority="1720">
      <formula>IF(RIGHT(TEXT(AI473,"0.#"),1)=".",TRUE,FALSE)</formula>
    </cfRule>
  </conditionalFormatting>
  <conditionalFormatting sqref="AI474">
    <cfRule type="expression" dxfId="2223" priority="1717">
      <formula>IF(RIGHT(TEXT(AI474,"0.#"),1)=".",FALSE,TRUE)</formula>
    </cfRule>
    <cfRule type="expression" dxfId="2222" priority="1718">
      <formula>IF(RIGHT(TEXT(AI474,"0.#"),1)=".",TRUE,FALSE)</formula>
    </cfRule>
  </conditionalFormatting>
  <conditionalFormatting sqref="AQ473">
    <cfRule type="expression" dxfId="2221" priority="1709">
      <formula>IF(RIGHT(TEXT(AQ473,"0.#"),1)=".",FALSE,TRUE)</formula>
    </cfRule>
    <cfRule type="expression" dxfId="2220" priority="1710">
      <formula>IF(RIGHT(TEXT(AQ473,"0.#"),1)=".",TRUE,FALSE)</formula>
    </cfRule>
  </conditionalFormatting>
  <conditionalFormatting sqref="AQ474">
    <cfRule type="expression" dxfId="2219" priority="1713">
      <formula>IF(RIGHT(TEXT(AQ474,"0.#"),1)=".",FALSE,TRUE)</formula>
    </cfRule>
    <cfRule type="expression" dxfId="2218" priority="1714">
      <formula>IF(RIGHT(TEXT(AQ474,"0.#"),1)=".",TRUE,FALSE)</formula>
    </cfRule>
  </conditionalFormatting>
  <conditionalFormatting sqref="AQ475">
    <cfRule type="expression" dxfId="2217" priority="1711">
      <formula>IF(RIGHT(TEXT(AQ475,"0.#"),1)=".",FALSE,TRUE)</formula>
    </cfRule>
    <cfRule type="expression" dxfId="2216" priority="1712">
      <formula>IF(RIGHT(TEXT(AQ475,"0.#"),1)=".",TRUE,FALSE)</formula>
    </cfRule>
  </conditionalFormatting>
  <conditionalFormatting sqref="AE480">
    <cfRule type="expression" dxfId="2215" priority="1703">
      <formula>IF(RIGHT(TEXT(AE480,"0.#"),1)=".",FALSE,TRUE)</formula>
    </cfRule>
    <cfRule type="expression" dxfId="2214" priority="1704">
      <formula>IF(RIGHT(TEXT(AE480,"0.#"),1)=".",TRUE,FALSE)</formula>
    </cfRule>
  </conditionalFormatting>
  <conditionalFormatting sqref="AE478">
    <cfRule type="expression" dxfId="2213" priority="1707">
      <formula>IF(RIGHT(TEXT(AE478,"0.#"),1)=".",FALSE,TRUE)</formula>
    </cfRule>
    <cfRule type="expression" dxfId="2212" priority="1708">
      <formula>IF(RIGHT(TEXT(AE478,"0.#"),1)=".",TRUE,FALSE)</formula>
    </cfRule>
  </conditionalFormatting>
  <conditionalFormatting sqref="AE479">
    <cfRule type="expression" dxfId="2211" priority="1705">
      <formula>IF(RIGHT(TEXT(AE479,"0.#"),1)=".",FALSE,TRUE)</formula>
    </cfRule>
    <cfRule type="expression" dxfId="2210" priority="1706">
      <formula>IF(RIGHT(TEXT(AE479,"0.#"),1)=".",TRUE,FALSE)</formula>
    </cfRule>
  </conditionalFormatting>
  <conditionalFormatting sqref="AM480">
    <cfRule type="expression" dxfId="2209" priority="1697">
      <formula>IF(RIGHT(TEXT(AM480,"0.#"),1)=".",FALSE,TRUE)</formula>
    </cfRule>
    <cfRule type="expression" dxfId="2208" priority="1698">
      <formula>IF(RIGHT(TEXT(AM480,"0.#"),1)=".",TRUE,FALSE)</formula>
    </cfRule>
  </conditionalFormatting>
  <conditionalFormatting sqref="AM478">
    <cfRule type="expression" dxfId="2207" priority="1701">
      <formula>IF(RIGHT(TEXT(AM478,"0.#"),1)=".",FALSE,TRUE)</formula>
    </cfRule>
    <cfRule type="expression" dxfId="2206" priority="1702">
      <formula>IF(RIGHT(TEXT(AM478,"0.#"),1)=".",TRUE,FALSE)</formula>
    </cfRule>
  </conditionalFormatting>
  <conditionalFormatting sqref="AM479">
    <cfRule type="expression" dxfId="2205" priority="1699">
      <formula>IF(RIGHT(TEXT(AM479,"0.#"),1)=".",FALSE,TRUE)</formula>
    </cfRule>
    <cfRule type="expression" dxfId="2204" priority="1700">
      <formula>IF(RIGHT(TEXT(AM479,"0.#"),1)=".",TRUE,FALSE)</formula>
    </cfRule>
  </conditionalFormatting>
  <conditionalFormatting sqref="AU480">
    <cfRule type="expression" dxfId="2203" priority="1691">
      <formula>IF(RIGHT(TEXT(AU480,"0.#"),1)=".",FALSE,TRUE)</formula>
    </cfRule>
    <cfRule type="expression" dxfId="2202" priority="1692">
      <formula>IF(RIGHT(TEXT(AU480,"0.#"),1)=".",TRUE,FALSE)</formula>
    </cfRule>
  </conditionalFormatting>
  <conditionalFormatting sqref="AU478">
    <cfRule type="expression" dxfId="2201" priority="1695">
      <formula>IF(RIGHT(TEXT(AU478,"0.#"),1)=".",FALSE,TRUE)</formula>
    </cfRule>
    <cfRule type="expression" dxfId="2200" priority="1696">
      <formula>IF(RIGHT(TEXT(AU478,"0.#"),1)=".",TRUE,FALSE)</formula>
    </cfRule>
  </conditionalFormatting>
  <conditionalFormatting sqref="AU479">
    <cfRule type="expression" dxfId="2199" priority="1693">
      <formula>IF(RIGHT(TEXT(AU479,"0.#"),1)=".",FALSE,TRUE)</formula>
    </cfRule>
    <cfRule type="expression" dxfId="2198" priority="1694">
      <formula>IF(RIGHT(TEXT(AU479,"0.#"),1)=".",TRUE,FALSE)</formula>
    </cfRule>
  </conditionalFormatting>
  <conditionalFormatting sqref="AI480">
    <cfRule type="expression" dxfId="2197" priority="1685">
      <formula>IF(RIGHT(TEXT(AI480,"0.#"),1)=".",FALSE,TRUE)</formula>
    </cfRule>
    <cfRule type="expression" dxfId="2196" priority="1686">
      <formula>IF(RIGHT(TEXT(AI480,"0.#"),1)=".",TRUE,FALSE)</formula>
    </cfRule>
  </conditionalFormatting>
  <conditionalFormatting sqref="AI478">
    <cfRule type="expression" dxfId="2195" priority="1689">
      <formula>IF(RIGHT(TEXT(AI478,"0.#"),1)=".",FALSE,TRUE)</formula>
    </cfRule>
    <cfRule type="expression" dxfId="2194" priority="1690">
      <formula>IF(RIGHT(TEXT(AI478,"0.#"),1)=".",TRUE,FALSE)</formula>
    </cfRule>
  </conditionalFormatting>
  <conditionalFormatting sqref="AI479">
    <cfRule type="expression" dxfId="2193" priority="1687">
      <formula>IF(RIGHT(TEXT(AI479,"0.#"),1)=".",FALSE,TRUE)</formula>
    </cfRule>
    <cfRule type="expression" dxfId="2192" priority="1688">
      <formula>IF(RIGHT(TEXT(AI479,"0.#"),1)=".",TRUE,FALSE)</formula>
    </cfRule>
  </conditionalFormatting>
  <conditionalFormatting sqref="AQ478">
    <cfRule type="expression" dxfId="2191" priority="1679">
      <formula>IF(RIGHT(TEXT(AQ478,"0.#"),1)=".",FALSE,TRUE)</formula>
    </cfRule>
    <cfRule type="expression" dxfId="2190" priority="1680">
      <formula>IF(RIGHT(TEXT(AQ478,"0.#"),1)=".",TRUE,FALSE)</formula>
    </cfRule>
  </conditionalFormatting>
  <conditionalFormatting sqref="AQ479">
    <cfRule type="expression" dxfId="2189" priority="1683">
      <formula>IF(RIGHT(TEXT(AQ479,"0.#"),1)=".",FALSE,TRUE)</formula>
    </cfRule>
    <cfRule type="expression" dxfId="2188" priority="1684">
      <formula>IF(RIGHT(TEXT(AQ479,"0.#"),1)=".",TRUE,FALSE)</formula>
    </cfRule>
  </conditionalFormatting>
  <conditionalFormatting sqref="AQ480">
    <cfRule type="expression" dxfId="2187" priority="1681">
      <formula>IF(RIGHT(TEXT(AQ480,"0.#"),1)=".",FALSE,TRUE)</formula>
    </cfRule>
    <cfRule type="expression" dxfId="2186" priority="1682">
      <formula>IF(RIGHT(TEXT(AQ480,"0.#"),1)=".",TRUE,FALSE)</formula>
    </cfRule>
  </conditionalFormatting>
  <conditionalFormatting sqref="AM47">
    <cfRule type="expression" dxfId="2185" priority="1973">
      <formula>IF(RIGHT(TEXT(AM47,"0.#"),1)=".",FALSE,TRUE)</formula>
    </cfRule>
    <cfRule type="expression" dxfId="2184" priority="1974">
      <formula>IF(RIGHT(TEXT(AM47,"0.#"),1)=".",TRUE,FALSE)</formula>
    </cfRule>
  </conditionalFormatting>
  <conditionalFormatting sqref="AI46">
    <cfRule type="expression" dxfId="2183" priority="1977">
      <formula>IF(RIGHT(TEXT(AI46,"0.#"),1)=".",FALSE,TRUE)</formula>
    </cfRule>
    <cfRule type="expression" dxfId="2182" priority="1978">
      <formula>IF(RIGHT(TEXT(AI46,"0.#"),1)=".",TRUE,FALSE)</formula>
    </cfRule>
  </conditionalFormatting>
  <conditionalFormatting sqref="AM46">
    <cfRule type="expression" dxfId="2181" priority="1975">
      <formula>IF(RIGHT(TEXT(AM46,"0.#"),1)=".",FALSE,TRUE)</formula>
    </cfRule>
    <cfRule type="expression" dxfId="2180" priority="1976">
      <formula>IF(RIGHT(TEXT(AM46,"0.#"),1)=".",TRUE,FALSE)</formula>
    </cfRule>
  </conditionalFormatting>
  <conditionalFormatting sqref="AU46:AU48">
    <cfRule type="expression" dxfId="2179" priority="1967">
      <formula>IF(RIGHT(TEXT(AU46,"0.#"),1)=".",FALSE,TRUE)</formula>
    </cfRule>
    <cfRule type="expression" dxfId="2178" priority="1968">
      <formula>IF(RIGHT(TEXT(AU46,"0.#"),1)=".",TRUE,FALSE)</formula>
    </cfRule>
  </conditionalFormatting>
  <conditionalFormatting sqref="AM48">
    <cfRule type="expression" dxfId="2177" priority="1971">
      <formula>IF(RIGHT(TEXT(AM48,"0.#"),1)=".",FALSE,TRUE)</formula>
    </cfRule>
    <cfRule type="expression" dxfId="2176" priority="1972">
      <formula>IF(RIGHT(TEXT(AM48,"0.#"),1)=".",TRUE,FALSE)</formula>
    </cfRule>
  </conditionalFormatting>
  <conditionalFormatting sqref="AQ46:AQ48">
    <cfRule type="expression" dxfId="2175" priority="1969">
      <formula>IF(RIGHT(TEXT(AQ46,"0.#"),1)=".",FALSE,TRUE)</formula>
    </cfRule>
    <cfRule type="expression" dxfId="2174" priority="1970">
      <formula>IF(RIGHT(TEXT(AQ46,"0.#"),1)=".",TRUE,FALSE)</formula>
    </cfRule>
  </conditionalFormatting>
  <conditionalFormatting sqref="AE146:AE147 AI146:AI147 AM146:AM147 AQ146:AQ147 AU146:AU147">
    <cfRule type="expression" dxfId="2173" priority="1961">
      <formula>IF(RIGHT(TEXT(AE146,"0.#"),1)=".",FALSE,TRUE)</formula>
    </cfRule>
    <cfRule type="expression" dxfId="2172" priority="1962">
      <formula>IF(RIGHT(TEXT(AE146,"0.#"),1)=".",TRUE,FALSE)</formula>
    </cfRule>
  </conditionalFormatting>
  <conditionalFormatting sqref="AE138:AE139 AI138:AI139 AM138:AM139 AQ138:AQ139 AU138:AU139">
    <cfRule type="expression" dxfId="2171" priority="1965">
      <formula>IF(RIGHT(TEXT(AE138,"0.#"),1)=".",FALSE,TRUE)</formula>
    </cfRule>
    <cfRule type="expression" dxfId="2170" priority="1966">
      <formula>IF(RIGHT(TEXT(AE138,"0.#"),1)=".",TRUE,FALSE)</formula>
    </cfRule>
  </conditionalFormatting>
  <conditionalFormatting sqref="AE142:AE143 AI142:AI143 AM142:AM143 AQ142:AQ143 AU142:AU143">
    <cfRule type="expression" dxfId="2169" priority="1963">
      <formula>IF(RIGHT(TEXT(AE142,"0.#"),1)=".",FALSE,TRUE)</formula>
    </cfRule>
    <cfRule type="expression" dxfId="2168" priority="1964">
      <formula>IF(RIGHT(TEXT(AE142,"0.#"),1)=".",TRUE,FALSE)</formula>
    </cfRule>
  </conditionalFormatting>
  <conditionalFormatting sqref="AE198:AE199 AI198:AI199 AM198:AM199 AQ198:AQ199 AU198:AU199">
    <cfRule type="expression" dxfId="2167" priority="1955">
      <formula>IF(RIGHT(TEXT(AE198,"0.#"),1)=".",FALSE,TRUE)</formula>
    </cfRule>
    <cfRule type="expression" dxfId="2166" priority="1956">
      <formula>IF(RIGHT(TEXT(AE198,"0.#"),1)=".",TRUE,FALSE)</formula>
    </cfRule>
  </conditionalFormatting>
  <conditionalFormatting sqref="AE150:AE151 AI150:AI151 AM150:AM151 AQ150:AQ151 AU150:AU151">
    <cfRule type="expression" dxfId="2165" priority="1959">
      <formula>IF(RIGHT(TEXT(AE150,"0.#"),1)=".",FALSE,TRUE)</formula>
    </cfRule>
    <cfRule type="expression" dxfId="2164" priority="1960">
      <formula>IF(RIGHT(TEXT(AE150,"0.#"),1)=".",TRUE,FALSE)</formula>
    </cfRule>
  </conditionalFormatting>
  <conditionalFormatting sqref="AE194:AE195 AI194:AI195 AM194:AM195 AQ194:AQ195 AU194:AU195">
    <cfRule type="expression" dxfId="2163" priority="1957">
      <formula>IF(RIGHT(TEXT(AE194,"0.#"),1)=".",FALSE,TRUE)</formula>
    </cfRule>
    <cfRule type="expression" dxfId="2162" priority="1958">
      <formula>IF(RIGHT(TEXT(AE194,"0.#"),1)=".",TRUE,FALSE)</formula>
    </cfRule>
  </conditionalFormatting>
  <conditionalFormatting sqref="AE210:AE211 AI210:AI211 AM210:AM211 AQ210:AQ211 AU210:AU211">
    <cfRule type="expression" dxfId="2161" priority="1949">
      <formula>IF(RIGHT(TEXT(AE210,"0.#"),1)=".",FALSE,TRUE)</formula>
    </cfRule>
    <cfRule type="expression" dxfId="2160" priority="1950">
      <formula>IF(RIGHT(TEXT(AE210,"0.#"),1)=".",TRUE,FALSE)</formula>
    </cfRule>
  </conditionalFormatting>
  <conditionalFormatting sqref="AE202:AE203 AI202:AI203 AM202:AM203 AQ202:AQ203 AU202:AU203">
    <cfRule type="expression" dxfId="2159" priority="1953">
      <formula>IF(RIGHT(TEXT(AE202,"0.#"),1)=".",FALSE,TRUE)</formula>
    </cfRule>
    <cfRule type="expression" dxfId="2158" priority="1954">
      <formula>IF(RIGHT(TEXT(AE202,"0.#"),1)=".",TRUE,FALSE)</formula>
    </cfRule>
  </conditionalFormatting>
  <conditionalFormatting sqref="AE206:AE207 AI206:AI207 AM206:AM207 AQ206:AQ207 AU206:AU207">
    <cfRule type="expression" dxfId="2157" priority="1951">
      <formula>IF(RIGHT(TEXT(AE206,"0.#"),1)=".",FALSE,TRUE)</formula>
    </cfRule>
    <cfRule type="expression" dxfId="2156" priority="1952">
      <formula>IF(RIGHT(TEXT(AE206,"0.#"),1)=".",TRUE,FALSE)</formula>
    </cfRule>
  </conditionalFormatting>
  <conditionalFormatting sqref="AE262:AE263 AI262:AI263 AM262:AM263 AQ262:AQ263 AU262:AU263">
    <cfRule type="expression" dxfId="2155" priority="1943">
      <formula>IF(RIGHT(TEXT(AE262,"0.#"),1)=".",FALSE,TRUE)</formula>
    </cfRule>
    <cfRule type="expression" dxfId="2154" priority="1944">
      <formula>IF(RIGHT(TEXT(AE262,"0.#"),1)=".",TRUE,FALSE)</formula>
    </cfRule>
  </conditionalFormatting>
  <conditionalFormatting sqref="AE254:AE255 AI254:AI255 AM254:AM255 AQ254:AQ255 AU254:AU255">
    <cfRule type="expression" dxfId="2153" priority="1947">
      <formula>IF(RIGHT(TEXT(AE254,"0.#"),1)=".",FALSE,TRUE)</formula>
    </cfRule>
    <cfRule type="expression" dxfId="2152" priority="1948">
      <formula>IF(RIGHT(TEXT(AE254,"0.#"),1)=".",TRUE,FALSE)</formula>
    </cfRule>
  </conditionalFormatting>
  <conditionalFormatting sqref="AE258:AE259 AI258:AI259 AM258:AM259 AQ258:AQ259 AU258:AU259">
    <cfRule type="expression" dxfId="2151" priority="1945">
      <formula>IF(RIGHT(TEXT(AE258,"0.#"),1)=".",FALSE,TRUE)</formula>
    </cfRule>
    <cfRule type="expression" dxfId="2150" priority="1946">
      <formula>IF(RIGHT(TEXT(AE258,"0.#"),1)=".",TRUE,FALSE)</formula>
    </cfRule>
  </conditionalFormatting>
  <conditionalFormatting sqref="AE314:AE315 AI314:AI315 AM314:AM315 AQ314:AQ315 AU314:AU315">
    <cfRule type="expression" dxfId="2149" priority="1937">
      <formula>IF(RIGHT(TEXT(AE314,"0.#"),1)=".",FALSE,TRUE)</formula>
    </cfRule>
    <cfRule type="expression" dxfId="2148" priority="1938">
      <formula>IF(RIGHT(TEXT(AE314,"0.#"),1)=".",TRUE,FALSE)</formula>
    </cfRule>
  </conditionalFormatting>
  <conditionalFormatting sqref="AE266:AE267 AI266:AI267 AM266:AM267 AQ266:AQ267 AU266:AU267">
    <cfRule type="expression" dxfId="2147" priority="1941">
      <formula>IF(RIGHT(TEXT(AE266,"0.#"),1)=".",FALSE,TRUE)</formula>
    </cfRule>
    <cfRule type="expression" dxfId="2146" priority="1942">
      <formula>IF(RIGHT(TEXT(AE266,"0.#"),1)=".",TRUE,FALSE)</formula>
    </cfRule>
  </conditionalFormatting>
  <conditionalFormatting sqref="AE270:AE271 AI270:AI271 AM270:AM271 AQ270:AQ271 AU270:AU271">
    <cfRule type="expression" dxfId="2145" priority="1939">
      <formula>IF(RIGHT(TEXT(AE270,"0.#"),1)=".",FALSE,TRUE)</formula>
    </cfRule>
    <cfRule type="expression" dxfId="2144" priority="1940">
      <formula>IF(RIGHT(TEXT(AE270,"0.#"),1)=".",TRUE,FALSE)</formula>
    </cfRule>
  </conditionalFormatting>
  <conditionalFormatting sqref="AE326:AE327 AI326:AI327 AM326:AM327 AQ326:AQ327 AU326:AU327">
    <cfRule type="expression" dxfId="2143" priority="1931">
      <formula>IF(RIGHT(TEXT(AE326,"0.#"),1)=".",FALSE,TRUE)</formula>
    </cfRule>
    <cfRule type="expression" dxfId="2142" priority="1932">
      <formula>IF(RIGHT(TEXT(AE326,"0.#"),1)=".",TRUE,FALSE)</formula>
    </cfRule>
  </conditionalFormatting>
  <conditionalFormatting sqref="AE318:AE319 AI318:AI319 AM318:AM319 AQ318:AQ319 AU318:AU319">
    <cfRule type="expression" dxfId="2141" priority="1935">
      <formula>IF(RIGHT(TEXT(AE318,"0.#"),1)=".",FALSE,TRUE)</formula>
    </cfRule>
    <cfRule type="expression" dxfId="2140" priority="1936">
      <formula>IF(RIGHT(TEXT(AE318,"0.#"),1)=".",TRUE,FALSE)</formula>
    </cfRule>
  </conditionalFormatting>
  <conditionalFormatting sqref="AE322:AE323 AI322:AI323 AM322:AM323 AQ322:AQ323 AU322:AU323">
    <cfRule type="expression" dxfId="2139" priority="1933">
      <formula>IF(RIGHT(TEXT(AE322,"0.#"),1)=".",FALSE,TRUE)</formula>
    </cfRule>
    <cfRule type="expression" dxfId="2138" priority="1934">
      <formula>IF(RIGHT(TEXT(AE322,"0.#"),1)=".",TRUE,FALSE)</formula>
    </cfRule>
  </conditionalFormatting>
  <conditionalFormatting sqref="AE378:AE379 AI378:AI379 AM378:AM379 AQ378:AQ379 AU378:AU379">
    <cfRule type="expression" dxfId="2137" priority="1925">
      <formula>IF(RIGHT(TEXT(AE378,"0.#"),1)=".",FALSE,TRUE)</formula>
    </cfRule>
    <cfRule type="expression" dxfId="2136" priority="1926">
      <formula>IF(RIGHT(TEXT(AE378,"0.#"),1)=".",TRUE,FALSE)</formula>
    </cfRule>
  </conditionalFormatting>
  <conditionalFormatting sqref="AE330:AE331 AI330:AI331 AM330:AM331 AQ330:AQ331 AU330:AU331">
    <cfRule type="expression" dxfId="2135" priority="1929">
      <formula>IF(RIGHT(TEXT(AE330,"0.#"),1)=".",FALSE,TRUE)</formula>
    </cfRule>
    <cfRule type="expression" dxfId="2134" priority="1930">
      <formula>IF(RIGHT(TEXT(AE330,"0.#"),1)=".",TRUE,FALSE)</formula>
    </cfRule>
  </conditionalFormatting>
  <conditionalFormatting sqref="AE374:AE375 AI374:AI375 AM374:AM375 AQ374:AQ375 AU374:AU375">
    <cfRule type="expression" dxfId="2133" priority="1927">
      <formula>IF(RIGHT(TEXT(AE374,"0.#"),1)=".",FALSE,TRUE)</formula>
    </cfRule>
    <cfRule type="expression" dxfId="2132" priority="1928">
      <formula>IF(RIGHT(TEXT(AE374,"0.#"),1)=".",TRUE,FALSE)</formula>
    </cfRule>
  </conditionalFormatting>
  <conditionalFormatting sqref="AE390:AE391 AI390:AI391 AM390:AM391 AQ390:AQ391 AU390:AU391">
    <cfRule type="expression" dxfId="2131" priority="1919">
      <formula>IF(RIGHT(TEXT(AE390,"0.#"),1)=".",FALSE,TRUE)</formula>
    </cfRule>
    <cfRule type="expression" dxfId="2130" priority="1920">
      <formula>IF(RIGHT(TEXT(AE390,"0.#"),1)=".",TRUE,FALSE)</formula>
    </cfRule>
  </conditionalFormatting>
  <conditionalFormatting sqref="AE382:AE383 AI382:AI383 AM382:AM383 AQ382:AQ383 AU382:AU383">
    <cfRule type="expression" dxfId="2129" priority="1923">
      <formula>IF(RIGHT(TEXT(AE382,"0.#"),1)=".",FALSE,TRUE)</formula>
    </cfRule>
    <cfRule type="expression" dxfId="2128" priority="1924">
      <formula>IF(RIGHT(TEXT(AE382,"0.#"),1)=".",TRUE,FALSE)</formula>
    </cfRule>
  </conditionalFormatting>
  <conditionalFormatting sqref="AE386:AE387 AI386:AI387 AM386:AM387 AQ386:AQ387 AU386:AU387">
    <cfRule type="expression" dxfId="2127" priority="1921">
      <formula>IF(RIGHT(TEXT(AE386,"0.#"),1)=".",FALSE,TRUE)</formula>
    </cfRule>
    <cfRule type="expression" dxfId="2126" priority="1922">
      <formula>IF(RIGHT(TEXT(AE386,"0.#"),1)=".",TRUE,FALSE)</formula>
    </cfRule>
  </conditionalFormatting>
  <conditionalFormatting sqref="AE440">
    <cfRule type="expression" dxfId="2125" priority="1913">
      <formula>IF(RIGHT(TEXT(AE440,"0.#"),1)=".",FALSE,TRUE)</formula>
    </cfRule>
    <cfRule type="expression" dxfId="2124" priority="1914">
      <formula>IF(RIGHT(TEXT(AE440,"0.#"),1)=".",TRUE,FALSE)</formula>
    </cfRule>
  </conditionalFormatting>
  <conditionalFormatting sqref="AE438">
    <cfRule type="expression" dxfId="2123" priority="1917">
      <formula>IF(RIGHT(TEXT(AE438,"0.#"),1)=".",FALSE,TRUE)</formula>
    </cfRule>
    <cfRule type="expression" dxfId="2122" priority="1918">
      <formula>IF(RIGHT(TEXT(AE438,"0.#"),1)=".",TRUE,FALSE)</formula>
    </cfRule>
  </conditionalFormatting>
  <conditionalFormatting sqref="AE439">
    <cfRule type="expression" dxfId="2121" priority="1915">
      <formula>IF(RIGHT(TEXT(AE439,"0.#"),1)=".",FALSE,TRUE)</formula>
    </cfRule>
    <cfRule type="expression" dxfId="2120" priority="1916">
      <formula>IF(RIGHT(TEXT(AE439,"0.#"),1)=".",TRUE,FALSE)</formula>
    </cfRule>
  </conditionalFormatting>
  <conditionalFormatting sqref="AM440">
    <cfRule type="expression" dxfId="2119" priority="1907">
      <formula>IF(RIGHT(TEXT(AM440,"0.#"),1)=".",FALSE,TRUE)</formula>
    </cfRule>
    <cfRule type="expression" dxfId="2118" priority="1908">
      <formula>IF(RIGHT(TEXT(AM440,"0.#"),1)=".",TRUE,FALSE)</formula>
    </cfRule>
  </conditionalFormatting>
  <conditionalFormatting sqref="AM438">
    <cfRule type="expression" dxfId="2117" priority="1911">
      <formula>IF(RIGHT(TEXT(AM438,"0.#"),1)=".",FALSE,TRUE)</formula>
    </cfRule>
    <cfRule type="expression" dxfId="2116" priority="1912">
      <formula>IF(RIGHT(TEXT(AM438,"0.#"),1)=".",TRUE,FALSE)</formula>
    </cfRule>
  </conditionalFormatting>
  <conditionalFormatting sqref="AM439">
    <cfRule type="expression" dxfId="2115" priority="1909">
      <formula>IF(RIGHT(TEXT(AM439,"0.#"),1)=".",FALSE,TRUE)</formula>
    </cfRule>
    <cfRule type="expression" dxfId="2114" priority="1910">
      <formula>IF(RIGHT(TEXT(AM439,"0.#"),1)=".",TRUE,FALSE)</formula>
    </cfRule>
  </conditionalFormatting>
  <conditionalFormatting sqref="AU440">
    <cfRule type="expression" dxfId="2113" priority="1901">
      <formula>IF(RIGHT(TEXT(AU440,"0.#"),1)=".",FALSE,TRUE)</formula>
    </cfRule>
    <cfRule type="expression" dxfId="2112" priority="1902">
      <formula>IF(RIGHT(TEXT(AU440,"0.#"),1)=".",TRUE,FALSE)</formula>
    </cfRule>
  </conditionalFormatting>
  <conditionalFormatting sqref="AU438">
    <cfRule type="expression" dxfId="2111" priority="1905">
      <formula>IF(RIGHT(TEXT(AU438,"0.#"),1)=".",FALSE,TRUE)</formula>
    </cfRule>
    <cfRule type="expression" dxfId="2110" priority="1906">
      <formula>IF(RIGHT(TEXT(AU438,"0.#"),1)=".",TRUE,FALSE)</formula>
    </cfRule>
  </conditionalFormatting>
  <conditionalFormatting sqref="AU439">
    <cfRule type="expression" dxfId="2109" priority="1903">
      <formula>IF(RIGHT(TEXT(AU439,"0.#"),1)=".",FALSE,TRUE)</formula>
    </cfRule>
    <cfRule type="expression" dxfId="2108" priority="1904">
      <formula>IF(RIGHT(TEXT(AU439,"0.#"),1)=".",TRUE,FALSE)</formula>
    </cfRule>
  </conditionalFormatting>
  <conditionalFormatting sqref="AI440">
    <cfRule type="expression" dxfId="2107" priority="1895">
      <formula>IF(RIGHT(TEXT(AI440,"0.#"),1)=".",FALSE,TRUE)</formula>
    </cfRule>
    <cfRule type="expression" dxfId="2106" priority="1896">
      <formula>IF(RIGHT(TEXT(AI440,"0.#"),1)=".",TRUE,FALSE)</formula>
    </cfRule>
  </conditionalFormatting>
  <conditionalFormatting sqref="AI438">
    <cfRule type="expression" dxfId="2105" priority="1899">
      <formula>IF(RIGHT(TEXT(AI438,"0.#"),1)=".",FALSE,TRUE)</formula>
    </cfRule>
    <cfRule type="expression" dxfId="2104" priority="1900">
      <formula>IF(RIGHT(TEXT(AI438,"0.#"),1)=".",TRUE,FALSE)</formula>
    </cfRule>
  </conditionalFormatting>
  <conditionalFormatting sqref="AI439">
    <cfRule type="expression" dxfId="2103" priority="1897">
      <formula>IF(RIGHT(TEXT(AI439,"0.#"),1)=".",FALSE,TRUE)</formula>
    </cfRule>
    <cfRule type="expression" dxfId="2102" priority="1898">
      <formula>IF(RIGHT(TEXT(AI439,"0.#"),1)=".",TRUE,FALSE)</formula>
    </cfRule>
  </conditionalFormatting>
  <conditionalFormatting sqref="AQ438">
    <cfRule type="expression" dxfId="2101" priority="1889">
      <formula>IF(RIGHT(TEXT(AQ438,"0.#"),1)=".",FALSE,TRUE)</formula>
    </cfRule>
    <cfRule type="expression" dxfId="2100" priority="1890">
      <formula>IF(RIGHT(TEXT(AQ438,"0.#"),1)=".",TRUE,FALSE)</formula>
    </cfRule>
  </conditionalFormatting>
  <conditionalFormatting sqref="AQ439">
    <cfRule type="expression" dxfId="2099" priority="1893">
      <formula>IF(RIGHT(TEXT(AQ439,"0.#"),1)=".",FALSE,TRUE)</formula>
    </cfRule>
    <cfRule type="expression" dxfId="2098" priority="1894">
      <formula>IF(RIGHT(TEXT(AQ439,"0.#"),1)=".",TRUE,FALSE)</formula>
    </cfRule>
  </conditionalFormatting>
  <conditionalFormatting sqref="AQ440">
    <cfRule type="expression" dxfId="2097" priority="1891">
      <formula>IF(RIGHT(TEXT(AQ440,"0.#"),1)=".",FALSE,TRUE)</formula>
    </cfRule>
    <cfRule type="expression" dxfId="2096" priority="1892">
      <formula>IF(RIGHT(TEXT(AQ440,"0.#"),1)=".",TRUE,FALSE)</formula>
    </cfRule>
  </conditionalFormatting>
  <conditionalFormatting sqref="AE445">
    <cfRule type="expression" dxfId="2095" priority="1883">
      <formula>IF(RIGHT(TEXT(AE445,"0.#"),1)=".",FALSE,TRUE)</formula>
    </cfRule>
    <cfRule type="expression" dxfId="2094" priority="1884">
      <formula>IF(RIGHT(TEXT(AE445,"0.#"),1)=".",TRUE,FALSE)</formula>
    </cfRule>
  </conditionalFormatting>
  <conditionalFormatting sqref="AE443">
    <cfRule type="expression" dxfId="2093" priority="1887">
      <formula>IF(RIGHT(TEXT(AE443,"0.#"),1)=".",FALSE,TRUE)</formula>
    </cfRule>
    <cfRule type="expression" dxfId="2092" priority="1888">
      <formula>IF(RIGHT(TEXT(AE443,"0.#"),1)=".",TRUE,FALSE)</formula>
    </cfRule>
  </conditionalFormatting>
  <conditionalFormatting sqref="AE444">
    <cfRule type="expression" dxfId="2091" priority="1885">
      <formula>IF(RIGHT(TEXT(AE444,"0.#"),1)=".",FALSE,TRUE)</formula>
    </cfRule>
    <cfRule type="expression" dxfId="2090" priority="1886">
      <formula>IF(RIGHT(TEXT(AE444,"0.#"),1)=".",TRUE,FALSE)</formula>
    </cfRule>
  </conditionalFormatting>
  <conditionalFormatting sqref="AM445">
    <cfRule type="expression" dxfId="2089" priority="1877">
      <formula>IF(RIGHT(TEXT(AM445,"0.#"),1)=".",FALSE,TRUE)</formula>
    </cfRule>
    <cfRule type="expression" dxfId="2088" priority="1878">
      <formula>IF(RIGHT(TEXT(AM445,"0.#"),1)=".",TRUE,FALSE)</formula>
    </cfRule>
  </conditionalFormatting>
  <conditionalFormatting sqref="AM443">
    <cfRule type="expression" dxfId="2087" priority="1881">
      <formula>IF(RIGHT(TEXT(AM443,"0.#"),1)=".",FALSE,TRUE)</formula>
    </cfRule>
    <cfRule type="expression" dxfId="2086" priority="1882">
      <formula>IF(RIGHT(TEXT(AM443,"0.#"),1)=".",TRUE,FALSE)</formula>
    </cfRule>
  </conditionalFormatting>
  <conditionalFormatting sqref="AM444">
    <cfRule type="expression" dxfId="2085" priority="1879">
      <formula>IF(RIGHT(TEXT(AM444,"0.#"),1)=".",FALSE,TRUE)</formula>
    </cfRule>
    <cfRule type="expression" dxfId="2084" priority="1880">
      <formula>IF(RIGHT(TEXT(AM444,"0.#"),1)=".",TRUE,FALSE)</formula>
    </cfRule>
  </conditionalFormatting>
  <conditionalFormatting sqref="AU445">
    <cfRule type="expression" dxfId="2083" priority="1871">
      <formula>IF(RIGHT(TEXT(AU445,"0.#"),1)=".",FALSE,TRUE)</formula>
    </cfRule>
    <cfRule type="expression" dxfId="2082" priority="1872">
      <formula>IF(RIGHT(TEXT(AU445,"0.#"),1)=".",TRUE,FALSE)</formula>
    </cfRule>
  </conditionalFormatting>
  <conditionalFormatting sqref="AU443">
    <cfRule type="expression" dxfId="2081" priority="1875">
      <formula>IF(RIGHT(TEXT(AU443,"0.#"),1)=".",FALSE,TRUE)</formula>
    </cfRule>
    <cfRule type="expression" dxfId="2080" priority="1876">
      <formula>IF(RIGHT(TEXT(AU443,"0.#"),1)=".",TRUE,FALSE)</formula>
    </cfRule>
  </conditionalFormatting>
  <conditionalFormatting sqref="AU444">
    <cfRule type="expression" dxfId="2079" priority="1873">
      <formula>IF(RIGHT(TEXT(AU444,"0.#"),1)=".",FALSE,TRUE)</formula>
    </cfRule>
    <cfRule type="expression" dxfId="2078" priority="1874">
      <formula>IF(RIGHT(TEXT(AU444,"0.#"),1)=".",TRUE,FALSE)</formula>
    </cfRule>
  </conditionalFormatting>
  <conditionalFormatting sqref="AI445">
    <cfRule type="expression" dxfId="2077" priority="1865">
      <formula>IF(RIGHT(TEXT(AI445,"0.#"),1)=".",FALSE,TRUE)</formula>
    </cfRule>
    <cfRule type="expression" dxfId="2076" priority="1866">
      <formula>IF(RIGHT(TEXT(AI445,"0.#"),1)=".",TRUE,FALSE)</formula>
    </cfRule>
  </conditionalFormatting>
  <conditionalFormatting sqref="AI443">
    <cfRule type="expression" dxfId="2075" priority="1869">
      <formula>IF(RIGHT(TEXT(AI443,"0.#"),1)=".",FALSE,TRUE)</formula>
    </cfRule>
    <cfRule type="expression" dxfId="2074" priority="1870">
      <formula>IF(RIGHT(TEXT(AI443,"0.#"),1)=".",TRUE,FALSE)</formula>
    </cfRule>
  </conditionalFormatting>
  <conditionalFormatting sqref="AI444">
    <cfRule type="expression" dxfId="2073" priority="1867">
      <formula>IF(RIGHT(TEXT(AI444,"0.#"),1)=".",FALSE,TRUE)</formula>
    </cfRule>
    <cfRule type="expression" dxfId="2072" priority="1868">
      <formula>IF(RIGHT(TEXT(AI444,"0.#"),1)=".",TRUE,FALSE)</formula>
    </cfRule>
  </conditionalFormatting>
  <conditionalFormatting sqref="AQ443">
    <cfRule type="expression" dxfId="2071" priority="1859">
      <formula>IF(RIGHT(TEXT(AQ443,"0.#"),1)=".",FALSE,TRUE)</formula>
    </cfRule>
    <cfRule type="expression" dxfId="2070" priority="1860">
      <formula>IF(RIGHT(TEXT(AQ443,"0.#"),1)=".",TRUE,FALSE)</formula>
    </cfRule>
  </conditionalFormatting>
  <conditionalFormatting sqref="AQ444">
    <cfRule type="expression" dxfId="2069" priority="1863">
      <formula>IF(RIGHT(TEXT(AQ444,"0.#"),1)=".",FALSE,TRUE)</formula>
    </cfRule>
    <cfRule type="expression" dxfId="2068" priority="1864">
      <formula>IF(RIGHT(TEXT(AQ444,"0.#"),1)=".",TRUE,FALSE)</formula>
    </cfRule>
  </conditionalFormatting>
  <conditionalFormatting sqref="AQ445">
    <cfRule type="expression" dxfId="2067" priority="1861">
      <formula>IF(RIGHT(TEXT(AQ445,"0.#"),1)=".",FALSE,TRUE)</formula>
    </cfRule>
    <cfRule type="expression" dxfId="2066" priority="1862">
      <formula>IF(RIGHT(TEXT(AQ445,"0.#"),1)=".",TRUE,FALSE)</formula>
    </cfRule>
  </conditionalFormatting>
  <conditionalFormatting sqref="Y873:Y900">
    <cfRule type="expression" dxfId="2065" priority="2089">
      <formula>IF(RIGHT(TEXT(Y873,"0.#"),1)=".",FALSE,TRUE)</formula>
    </cfRule>
    <cfRule type="expression" dxfId="2064" priority="2090">
      <formula>IF(RIGHT(TEXT(Y873,"0.#"),1)=".",TRUE,FALSE)</formula>
    </cfRule>
  </conditionalFormatting>
  <conditionalFormatting sqref="Y871:Y872">
    <cfRule type="expression" dxfId="2063" priority="2083">
      <formula>IF(RIGHT(TEXT(Y871,"0.#"),1)=".",FALSE,TRUE)</formula>
    </cfRule>
    <cfRule type="expression" dxfId="2062" priority="2084">
      <formula>IF(RIGHT(TEXT(Y871,"0.#"),1)=".",TRUE,FALSE)</formula>
    </cfRule>
  </conditionalFormatting>
  <conditionalFormatting sqref="Y906:Y933">
    <cfRule type="expression" dxfId="2061" priority="2077">
      <formula>IF(RIGHT(TEXT(Y906,"0.#"),1)=".",FALSE,TRUE)</formula>
    </cfRule>
    <cfRule type="expression" dxfId="2060" priority="2078">
      <formula>IF(RIGHT(TEXT(Y906,"0.#"),1)=".",TRUE,FALSE)</formula>
    </cfRule>
  </conditionalFormatting>
  <conditionalFormatting sqref="Y904:Y905">
    <cfRule type="expression" dxfId="2059" priority="2071">
      <formula>IF(RIGHT(TEXT(Y904,"0.#"),1)=".",FALSE,TRUE)</formula>
    </cfRule>
    <cfRule type="expression" dxfId="2058" priority="2072">
      <formula>IF(RIGHT(TEXT(Y904,"0.#"),1)=".",TRUE,FALSE)</formula>
    </cfRule>
  </conditionalFormatting>
  <conditionalFormatting sqref="Y939:Y966">
    <cfRule type="expression" dxfId="2057" priority="2065">
      <formula>IF(RIGHT(TEXT(Y939,"0.#"),1)=".",FALSE,TRUE)</formula>
    </cfRule>
    <cfRule type="expression" dxfId="2056" priority="2066">
      <formula>IF(RIGHT(TEXT(Y939,"0.#"),1)=".",TRUE,FALSE)</formula>
    </cfRule>
  </conditionalFormatting>
  <conditionalFormatting sqref="Y937:Y938">
    <cfRule type="expression" dxfId="2055" priority="2059">
      <formula>IF(RIGHT(TEXT(Y937,"0.#"),1)=".",FALSE,TRUE)</formula>
    </cfRule>
    <cfRule type="expression" dxfId="2054" priority="2060">
      <formula>IF(RIGHT(TEXT(Y937,"0.#"),1)=".",TRUE,FALSE)</formula>
    </cfRule>
  </conditionalFormatting>
  <conditionalFormatting sqref="Y972:Y999">
    <cfRule type="expression" dxfId="2053" priority="2053">
      <formula>IF(RIGHT(TEXT(Y972,"0.#"),1)=".",FALSE,TRUE)</formula>
    </cfRule>
    <cfRule type="expression" dxfId="2052" priority="2054">
      <formula>IF(RIGHT(TEXT(Y972,"0.#"),1)=".",TRUE,FALSE)</formula>
    </cfRule>
  </conditionalFormatting>
  <conditionalFormatting sqref="Y970:Y971">
    <cfRule type="expression" dxfId="2051" priority="2047">
      <formula>IF(RIGHT(TEXT(Y970,"0.#"),1)=".",FALSE,TRUE)</formula>
    </cfRule>
    <cfRule type="expression" dxfId="2050" priority="2048">
      <formula>IF(RIGHT(TEXT(Y970,"0.#"),1)=".",TRUE,FALSE)</formula>
    </cfRule>
  </conditionalFormatting>
  <conditionalFormatting sqref="Y1005:Y1032">
    <cfRule type="expression" dxfId="2049" priority="2041">
      <formula>IF(RIGHT(TEXT(Y1005,"0.#"),1)=".",FALSE,TRUE)</formula>
    </cfRule>
    <cfRule type="expression" dxfId="2048" priority="2042">
      <formula>IF(RIGHT(TEXT(Y1005,"0.#"),1)=".",TRUE,FALSE)</formula>
    </cfRule>
  </conditionalFormatting>
  <conditionalFormatting sqref="W23">
    <cfRule type="expression" dxfId="2047" priority="2325">
      <formula>IF(RIGHT(TEXT(W23,"0.#"),1)=".",FALSE,TRUE)</formula>
    </cfRule>
    <cfRule type="expression" dxfId="2046" priority="2326">
      <formula>IF(RIGHT(TEXT(W23,"0.#"),1)=".",TRUE,FALSE)</formula>
    </cfRule>
  </conditionalFormatting>
  <conditionalFormatting sqref="W24:W27">
    <cfRule type="expression" dxfId="2045" priority="2323">
      <formula>IF(RIGHT(TEXT(W24,"0.#"),1)=".",FALSE,TRUE)</formula>
    </cfRule>
    <cfRule type="expression" dxfId="2044" priority="2324">
      <formula>IF(RIGHT(TEXT(W24,"0.#"),1)=".",TRUE,FALSE)</formula>
    </cfRule>
  </conditionalFormatting>
  <conditionalFormatting sqref="W28">
    <cfRule type="expression" dxfId="2043" priority="2315">
      <formula>IF(RIGHT(TEXT(W28,"0.#"),1)=".",FALSE,TRUE)</formula>
    </cfRule>
    <cfRule type="expression" dxfId="2042" priority="2316">
      <formula>IF(RIGHT(TEXT(W28,"0.#"),1)=".",TRUE,FALSE)</formula>
    </cfRule>
  </conditionalFormatting>
  <conditionalFormatting sqref="P23">
    <cfRule type="expression" dxfId="2041" priority="2313">
      <formula>IF(RIGHT(TEXT(P23,"0.#"),1)=".",FALSE,TRUE)</formula>
    </cfRule>
    <cfRule type="expression" dxfId="2040" priority="2314">
      <formula>IF(RIGHT(TEXT(P23,"0.#"),1)=".",TRUE,FALSE)</formula>
    </cfRule>
  </conditionalFormatting>
  <conditionalFormatting sqref="P24:P27">
    <cfRule type="expression" dxfId="2039" priority="2311">
      <formula>IF(RIGHT(TEXT(P24,"0.#"),1)=".",FALSE,TRUE)</formula>
    </cfRule>
    <cfRule type="expression" dxfId="2038" priority="2312">
      <formula>IF(RIGHT(TEXT(P24,"0.#"),1)=".",TRUE,FALSE)</formula>
    </cfRule>
  </conditionalFormatting>
  <conditionalFormatting sqref="P28">
    <cfRule type="expression" dxfId="2037" priority="2309">
      <formula>IF(RIGHT(TEXT(P28,"0.#"),1)=".",FALSE,TRUE)</formula>
    </cfRule>
    <cfRule type="expression" dxfId="2036" priority="2310">
      <formula>IF(RIGHT(TEXT(P28,"0.#"),1)=".",TRUE,FALSE)</formula>
    </cfRule>
  </conditionalFormatting>
  <conditionalFormatting sqref="AQ114">
    <cfRule type="expression" dxfId="2035" priority="2293">
      <formula>IF(RIGHT(TEXT(AQ114,"0.#"),1)=".",FALSE,TRUE)</formula>
    </cfRule>
    <cfRule type="expression" dxfId="2034" priority="2294">
      <formula>IF(RIGHT(TEXT(AQ114,"0.#"),1)=".",TRUE,FALSE)</formula>
    </cfRule>
  </conditionalFormatting>
  <conditionalFormatting sqref="AQ104">
    <cfRule type="expression" dxfId="2033" priority="2307">
      <formula>IF(RIGHT(TEXT(AQ104,"0.#"),1)=".",FALSE,TRUE)</formula>
    </cfRule>
    <cfRule type="expression" dxfId="2032" priority="2308">
      <formula>IF(RIGHT(TEXT(AQ104,"0.#"),1)=".",TRUE,FALSE)</formula>
    </cfRule>
  </conditionalFormatting>
  <conditionalFormatting sqref="AQ105">
    <cfRule type="expression" dxfId="2031" priority="2305">
      <formula>IF(RIGHT(TEXT(AQ105,"0.#"),1)=".",FALSE,TRUE)</formula>
    </cfRule>
    <cfRule type="expression" dxfId="2030" priority="2306">
      <formula>IF(RIGHT(TEXT(AQ105,"0.#"),1)=".",TRUE,FALSE)</formula>
    </cfRule>
  </conditionalFormatting>
  <conditionalFormatting sqref="AQ107">
    <cfRule type="expression" dxfId="2029" priority="2303">
      <formula>IF(RIGHT(TEXT(AQ107,"0.#"),1)=".",FALSE,TRUE)</formula>
    </cfRule>
    <cfRule type="expression" dxfId="2028" priority="2304">
      <formula>IF(RIGHT(TEXT(AQ107,"0.#"),1)=".",TRUE,FALSE)</formula>
    </cfRule>
  </conditionalFormatting>
  <conditionalFormatting sqref="AQ108">
    <cfRule type="expression" dxfId="2027" priority="2301">
      <formula>IF(RIGHT(TEXT(AQ108,"0.#"),1)=".",FALSE,TRUE)</formula>
    </cfRule>
    <cfRule type="expression" dxfId="2026" priority="2302">
      <formula>IF(RIGHT(TEXT(AQ108,"0.#"),1)=".",TRUE,FALSE)</formula>
    </cfRule>
  </conditionalFormatting>
  <conditionalFormatting sqref="AQ110">
    <cfRule type="expression" dxfId="2025" priority="2299">
      <formula>IF(RIGHT(TEXT(AQ110,"0.#"),1)=".",FALSE,TRUE)</formula>
    </cfRule>
    <cfRule type="expression" dxfId="2024" priority="2300">
      <formula>IF(RIGHT(TEXT(AQ110,"0.#"),1)=".",TRUE,FALSE)</formula>
    </cfRule>
  </conditionalFormatting>
  <conditionalFormatting sqref="AQ111">
    <cfRule type="expression" dxfId="2023" priority="2297">
      <formula>IF(RIGHT(TEXT(AQ111,"0.#"),1)=".",FALSE,TRUE)</formula>
    </cfRule>
    <cfRule type="expression" dxfId="2022" priority="2298">
      <formula>IF(RIGHT(TEXT(AQ111,"0.#"),1)=".",TRUE,FALSE)</formula>
    </cfRule>
  </conditionalFormatting>
  <conditionalFormatting sqref="AQ113">
    <cfRule type="expression" dxfId="2021" priority="2295">
      <formula>IF(RIGHT(TEXT(AQ113,"0.#"),1)=".",FALSE,TRUE)</formula>
    </cfRule>
    <cfRule type="expression" dxfId="2020" priority="2296">
      <formula>IF(RIGHT(TEXT(AQ113,"0.#"),1)=".",TRUE,FALSE)</formula>
    </cfRule>
  </conditionalFormatting>
  <conditionalFormatting sqref="AE67">
    <cfRule type="expression" dxfId="2019" priority="2225">
      <formula>IF(RIGHT(TEXT(AE67,"0.#"),1)=".",FALSE,TRUE)</formula>
    </cfRule>
    <cfRule type="expression" dxfId="2018" priority="2226">
      <formula>IF(RIGHT(TEXT(AE67,"0.#"),1)=".",TRUE,FALSE)</formula>
    </cfRule>
  </conditionalFormatting>
  <conditionalFormatting sqref="AE68">
    <cfRule type="expression" dxfId="2017" priority="2223">
      <formula>IF(RIGHT(TEXT(AE68,"0.#"),1)=".",FALSE,TRUE)</formula>
    </cfRule>
    <cfRule type="expression" dxfId="2016" priority="2224">
      <formula>IF(RIGHT(TEXT(AE68,"0.#"),1)=".",TRUE,FALSE)</formula>
    </cfRule>
  </conditionalFormatting>
  <conditionalFormatting sqref="AE69">
    <cfRule type="expression" dxfId="2015" priority="2221">
      <formula>IF(RIGHT(TEXT(AE69,"0.#"),1)=".",FALSE,TRUE)</formula>
    </cfRule>
    <cfRule type="expression" dxfId="2014" priority="2222">
      <formula>IF(RIGHT(TEXT(AE69,"0.#"),1)=".",TRUE,FALSE)</formula>
    </cfRule>
  </conditionalFormatting>
  <conditionalFormatting sqref="AI69">
    <cfRule type="expression" dxfId="2013" priority="2219">
      <formula>IF(RIGHT(TEXT(AI69,"0.#"),1)=".",FALSE,TRUE)</formula>
    </cfRule>
    <cfRule type="expression" dxfId="2012" priority="2220">
      <formula>IF(RIGHT(TEXT(AI69,"0.#"),1)=".",TRUE,FALSE)</formula>
    </cfRule>
  </conditionalFormatting>
  <conditionalFormatting sqref="AI68">
    <cfRule type="expression" dxfId="2011" priority="2217">
      <formula>IF(RIGHT(TEXT(AI68,"0.#"),1)=".",FALSE,TRUE)</formula>
    </cfRule>
    <cfRule type="expression" dxfId="2010" priority="2218">
      <formula>IF(RIGHT(TEXT(AI68,"0.#"),1)=".",TRUE,FALSE)</formula>
    </cfRule>
  </conditionalFormatting>
  <conditionalFormatting sqref="AI67">
    <cfRule type="expression" dxfId="2009" priority="2215">
      <formula>IF(RIGHT(TEXT(AI67,"0.#"),1)=".",FALSE,TRUE)</formula>
    </cfRule>
    <cfRule type="expression" dxfId="2008" priority="2216">
      <formula>IF(RIGHT(TEXT(AI67,"0.#"),1)=".",TRUE,FALSE)</formula>
    </cfRule>
  </conditionalFormatting>
  <conditionalFormatting sqref="AM67">
    <cfRule type="expression" dxfId="2007" priority="2213">
      <formula>IF(RIGHT(TEXT(AM67,"0.#"),1)=".",FALSE,TRUE)</formula>
    </cfRule>
    <cfRule type="expression" dxfId="2006" priority="2214">
      <formula>IF(RIGHT(TEXT(AM67,"0.#"),1)=".",TRUE,FALSE)</formula>
    </cfRule>
  </conditionalFormatting>
  <conditionalFormatting sqref="AM68">
    <cfRule type="expression" dxfId="2005" priority="2211">
      <formula>IF(RIGHT(TEXT(AM68,"0.#"),1)=".",FALSE,TRUE)</formula>
    </cfRule>
    <cfRule type="expression" dxfId="2004" priority="2212">
      <formula>IF(RIGHT(TEXT(AM68,"0.#"),1)=".",TRUE,FALSE)</formula>
    </cfRule>
  </conditionalFormatting>
  <conditionalFormatting sqref="AM69">
    <cfRule type="expression" dxfId="2003" priority="2209">
      <formula>IF(RIGHT(TEXT(AM69,"0.#"),1)=".",FALSE,TRUE)</formula>
    </cfRule>
    <cfRule type="expression" dxfId="2002" priority="2210">
      <formula>IF(RIGHT(TEXT(AM69,"0.#"),1)=".",TRUE,FALSE)</formula>
    </cfRule>
  </conditionalFormatting>
  <conditionalFormatting sqref="AQ67:AQ69">
    <cfRule type="expression" dxfId="2001" priority="2207">
      <formula>IF(RIGHT(TEXT(AQ67,"0.#"),1)=".",FALSE,TRUE)</formula>
    </cfRule>
    <cfRule type="expression" dxfId="2000" priority="2208">
      <formula>IF(RIGHT(TEXT(AQ67,"0.#"),1)=".",TRUE,FALSE)</formula>
    </cfRule>
  </conditionalFormatting>
  <conditionalFormatting sqref="AU67:AU69">
    <cfRule type="expression" dxfId="1999" priority="2205">
      <formula>IF(RIGHT(TEXT(AU67,"0.#"),1)=".",FALSE,TRUE)</formula>
    </cfRule>
    <cfRule type="expression" dxfId="1998" priority="2206">
      <formula>IF(RIGHT(TEXT(AU67,"0.#"),1)=".",TRUE,FALSE)</formula>
    </cfRule>
  </conditionalFormatting>
  <conditionalFormatting sqref="AE70">
    <cfRule type="expression" dxfId="1997" priority="2203">
      <formula>IF(RIGHT(TEXT(AE70,"0.#"),1)=".",FALSE,TRUE)</formula>
    </cfRule>
    <cfRule type="expression" dxfId="1996" priority="2204">
      <formula>IF(RIGHT(TEXT(AE70,"0.#"),1)=".",TRUE,FALSE)</formula>
    </cfRule>
  </conditionalFormatting>
  <conditionalFormatting sqref="AE71">
    <cfRule type="expression" dxfId="1995" priority="2201">
      <formula>IF(RIGHT(TEXT(AE71,"0.#"),1)=".",FALSE,TRUE)</formula>
    </cfRule>
    <cfRule type="expression" dxfId="1994" priority="2202">
      <formula>IF(RIGHT(TEXT(AE71,"0.#"),1)=".",TRUE,FALSE)</formula>
    </cfRule>
  </conditionalFormatting>
  <conditionalFormatting sqref="AE72">
    <cfRule type="expression" dxfId="1993" priority="2199">
      <formula>IF(RIGHT(TEXT(AE72,"0.#"),1)=".",FALSE,TRUE)</formula>
    </cfRule>
    <cfRule type="expression" dxfId="1992" priority="2200">
      <formula>IF(RIGHT(TEXT(AE72,"0.#"),1)=".",TRUE,FALSE)</formula>
    </cfRule>
  </conditionalFormatting>
  <conditionalFormatting sqref="AI72">
    <cfRule type="expression" dxfId="1991" priority="2197">
      <formula>IF(RIGHT(TEXT(AI72,"0.#"),1)=".",FALSE,TRUE)</formula>
    </cfRule>
    <cfRule type="expression" dxfId="1990" priority="2198">
      <formula>IF(RIGHT(TEXT(AI72,"0.#"),1)=".",TRUE,FALSE)</formula>
    </cfRule>
  </conditionalFormatting>
  <conditionalFormatting sqref="AI71">
    <cfRule type="expression" dxfId="1989" priority="2195">
      <formula>IF(RIGHT(TEXT(AI71,"0.#"),1)=".",FALSE,TRUE)</formula>
    </cfRule>
    <cfRule type="expression" dxfId="1988" priority="2196">
      <formula>IF(RIGHT(TEXT(AI71,"0.#"),1)=".",TRUE,FALSE)</formula>
    </cfRule>
  </conditionalFormatting>
  <conditionalFormatting sqref="AI70">
    <cfRule type="expression" dxfId="1987" priority="2193">
      <formula>IF(RIGHT(TEXT(AI70,"0.#"),1)=".",FALSE,TRUE)</formula>
    </cfRule>
    <cfRule type="expression" dxfId="1986" priority="2194">
      <formula>IF(RIGHT(TEXT(AI70,"0.#"),1)=".",TRUE,FALSE)</formula>
    </cfRule>
  </conditionalFormatting>
  <conditionalFormatting sqref="AM70">
    <cfRule type="expression" dxfId="1985" priority="2191">
      <formula>IF(RIGHT(TEXT(AM70,"0.#"),1)=".",FALSE,TRUE)</formula>
    </cfRule>
    <cfRule type="expression" dxfId="1984" priority="2192">
      <formula>IF(RIGHT(TEXT(AM70,"0.#"),1)=".",TRUE,FALSE)</formula>
    </cfRule>
  </conditionalFormatting>
  <conditionalFormatting sqref="AM71">
    <cfRule type="expression" dxfId="1983" priority="2189">
      <formula>IF(RIGHT(TEXT(AM71,"0.#"),1)=".",FALSE,TRUE)</formula>
    </cfRule>
    <cfRule type="expression" dxfId="1982" priority="2190">
      <formula>IF(RIGHT(TEXT(AM71,"0.#"),1)=".",TRUE,FALSE)</formula>
    </cfRule>
  </conditionalFormatting>
  <conditionalFormatting sqref="AM72">
    <cfRule type="expression" dxfId="1981" priority="2187">
      <formula>IF(RIGHT(TEXT(AM72,"0.#"),1)=".",FALSE,TRUE)</formula>
    </cfRule>
    <cfRule type="expression" dxfId="1980" priority="2188">
      <formula>IF(RIGHT(TEXT(AM72,"0.#"),1)=".",TRUE,FALSE)</formula>
    </cfRule>
  </conditionalFormatting>
  <conditionalFormatting sqref="AQ70:AQ72">
    <cfRule type="expression" dxfId="1979" priority="2185">
      <formula>IF(RIGHT(TEXT(AQ70,"0.#"),1)=".",FALSE,TRUE)</formula>
    </cfRule>
    <cfRule type="expression" dxfId="1978" priority="2186">
      <formula>IF(RIGHT(TEXT(AQ70,"0.#"),1)=".",TRUE,FALSE)</formula>
    </cfRule>
  </conditionalFormatting>
  <conditionalFormatting sqref="AU70:AU72">
    <cfRule type="expression" dxfId="1977" priority="2183">
      <formula>IF(RIGHT(TEXT(AU70,"0.#"),1)=".",FALSE,TRUE)</formula>
    </cfRule>
    <cfRule type="expression" dxfId="1976" priority="2184">
      <formula>IF(RIGHT(TEXT(AU70,"0.#"),1)=".",TRUE,FALSE)</formula>
    </cfRule>
  </conditionalFormatting>
  <conditionalFormatting sqref="AU656">
    <cfRule type="expression" dxfId="1975" priority="701">
      <formula>IF(RIGHT(TEXT(AU656,"0.#"),1)=".",FALSE,TRUE)</formula>
    </cfRule>
    <cfRule type="expression" dxfId="1974" priority="702">
      <formula>IF(RIGHT(TEXT(AU656,"0.#"),1)=".",TRUE,FALSE)</formula>
    </cfRule>
  </conditionalFormatting>
  <conditionalFormatting sqref="AQ655">
    <cfRule type="expression" dxfId="1973" priority="693">
      <formula>IF(RIGHT(TEXT(AQ655,"0.#"),1)=".",FALSE,TRUE)</formula>
    </cfRule>
    <cfRule type="expression" dxfId="1972" priority="694">
      <formula>IF(RIGHT(TEXT(AQ655,"0.#"),1)=".",TRUE,FALSE)</formula>
    </cfRule>
  </conditionalFormatting>
  <conditionalFormatting sqref="AI696">
    <cfRule type="expression" dxfId="1971" priority="485">
      <formula>IF(RIGHT(TEXT(AI696,"0.#"),1)=".",FALSE,TRUE)</formula>
    </cfRule>
    <cfRule type="expression" dxfId="1970" priority="486">
      <formula>IF(RIGHT(TEXT(AI696,"0.#"),1)=".",TRUE,FALSE)</formula>
    </cfRule>
  </conditionalFormatting>
  <conditionalFormatting sqref="AQ694">
    <cfRule type="expression" dxfId="1969" priority="479">
      <formula>IF(RIGHT(TEXT(AQ694,"0.#"),1)=".",FALSE,TRUE)</formula>
    </cfRule>
    <cfRule type="expression" dxfId="1968" priority="480">
      <formula>IF(RIGHT(TEXT(AQ694,"0.#"),1)=".",TRUE,FALSE)</formula>
    </cfRule>
  </conditionalFormatting>
  <conditionalFormatting sqref="AL873:AO900">
    <cfRule type="expression" dxfId="1967" priority="2091">
      <formula>IF(AND(AL873&gt;=0, RIGHT(TEXT(AL873,"0.#"),1)&lt;&gt;"."),TRUE,FALSE)</formula>
    </cfRule>
    <cfRule type="expression" dxfId="1966" priority="2092">
      <formula>IF(AND(AL873&gt;=0, RIGHT(TEXT(AL873,"0.#"),1)="."),TRUE,FALSE)</formula>
    </cfRule>
    <cfRule type="expression" dxfId="1965" priority="2093">
      <formula>IF(AND(AL873&lt;0, RIGHT(TEXT(AL873,"0.#"),1)&lt;&gt;"."),TRUE,FALSE)</formula>
    </cfRule>
    <cfRule type="expression" dxfId="1964" priority="2094">
      <formula>IF(AND(AL873&lt;0, RIGHT(TEXT(AL873,"0.#"),1)="."),TRUE,FALSE)</formula>
    </cfRule>
  </conditionalFormatting>
  <conditionalFormatting sqref="AL871:AO872">
    <cfRule type="expression" dxfId="1963" priority="2085">
      <formula>IF(AND(AL871&gt;=0, RIGHT(TEXT(AL871,"0.#"),1)&lt;&gt;"."),TRUE,FALSE)</formula>
    </cfRule>
    <cfRule type="expression" dxfId="1962" priority="2086">
      <formula>IF(AND(AL871&gt;=0, RIGHT(TEXT(AL871,"0.#"),1)="."),TRUE,FALSE)</formula>
    </cfRule>
    <cfRule type="expression" dxfId="1961" priority="2087">
      <formula>IF(AND(AL871&lt;0, RIGHT(TEXT(AL871,"0.#"),1)&lt;&gt;"."),TRUE,FALSE)</formula>
    </cfRule>
    <cfRule type="expression" dxfId="1960" priority="2088">
      <formula>IF(AND(AL871&lt;0, RIGHT(TEXT(AL871,"0.#"),1)="."),TRUE,FALSE)</formula>
    </cfRule>
  </conditionalFormatting>
  <conditionalFormatting sqref="AL906:AO933">
    <cfRule type="expression" dxfId="1959" priority="2079">
      <formula>IF(AND(AL906&gt;=0, RIGHT(TEXT(AL906,"0.#"),1)&lt;&gt;"."),TRUE,FALSE)</formula>
    </cfRule>
    <cfRule type="expression" dxfId="1958" priority="2080">
      <formula>IF(AND(AL906&gt;=0, RIGHT(TEXT(AL906,"0.#"),1)="."),TRUE,FALSE)</formula>
    </cfRule>
    <cfRule type="expression" dxfId="1957" priority="2081">
      <formula>IF(AND(AL906&lt;0, RIGHT(TEXT(AL906,"0.#"),1)&lt;&gt;"."),TRUE,FALSE)</formula>
    </cfRule>
    <cfRule type="expression" dxfId="1956" priority="2082">
      <formula>IF(AND(AL906&lt;0, RIGHT(TEXT(AL906,"0.#"),1)="."),TRUE,FALSE)</formula>
    </cfRule>
  </conditionalFormatting>
  <conditionalFormatting sqref="AL904:AO905">
    <cfRule type="expression" dxfId="1955" priority="2073">
      <formula>IF(AND(AL904&gt;=0, RIGHT(TEXT(AL904,"0.#"),1)&lt;&gt;"."),TRUE,FALSE)</formula>
    </cfRule>
    <cfRule type="expression" dxfId="1954" priority="2074">
      <formula>IF(AND(AL904&gt;=0, RIGHT(TEXT(AL904,"0.#"),1)="."),TRUE,FALSE)</formula>
    </cfRule>
    <cfRule type="expression" dxfId="1953" priority="2075">
      <formula>IF(AND(AL904&lt;0, RIGHT(TEXT(AL904,"0.#"),1)&lt;&gt;"."),TRUE,FALSE)</formula>
    </cfRule>
    <cfRule type="expression" dxfId="1952" priority="2076">
      <formula>IF(AND(AL904&lt;0, RIGHT(TEXT(AL904,"0.#"),1)="."),TRUE,FALSE)</formula>
    </cfRule>
  </conditionalFormatting>
  <conditionalFormatting sqref="AL939:AO966">
    <cfRule type="expression" dxfId="1951" priority="2067">
      <formula>IF(AND(AL939&gt;=0, RIGHT(TEXT(AL939,"0.#"),1)&lt;&gt;"."),TRUE,FALSE)</formula>
    </cfRule>
    <cfRule type="expression" dxfId="1950" priority="2068">
      <formula>IF(AND(AL939&gt;=0, RIGHT(TEXT(AL939,"0.#"),1)="."),TRUE,FALSE)</formula>
    </cfRule>
    <cfRule type="expression" dxfId="1949" priority="2069">
      <formula>IF(AND(AL939&lt;0, RIGHT(TEXT(AL939,"0.#"),1)&lt;&gt;"."),TRUE,FALSE)</formula>
    </cfRule>
    <cfRule type="expression" dxfId="1948" priority="2070">
      <formula>IF(AND(AL939&lt;0, RIGHT(TEXT(AL939,"0.#"),1)="."),TRUE,FALSE)</formula>
    </cfRule>
  </conditionalFormatting>
  <conditionalFormatting sqref="AL937:AO938">
    <cfRule type="expression" dxfId="1947" priority="2061">
      <formula>IF(AND(AL937&gt;=0, RIGHT(TEXT(AL937,"0.#"),1)&lt;&gt;"."),TRUE,FALSE)</formula>
    </cfRule>
    <cfRule type="expression" dxfId="1946" priority="2062">
      <formula>IF(AND(AL937&gt;=0, RIGHT(TEXT(AL937,"0.#"),1)="."),TRUE,FALSE)</formula>
    </cfRule>
    <cfRule type="expression" dxfId="1945" priority="2063">
      <formula>IF(AND(AL937&lt;0, RIGHT(TEXT(AL937,"0.#"),1)&lt;&gt;"."),TRUE,FALSE)</formula>
    </cfRule>
    <cfRule type="expression" dxfId="1944" priority="2064">
      <formula>IF(AND(AL937&lt;0, RIGHT(TEXT(AL937,"0.#"),1)="."),TRUE,FALSE)</formula>
    </cfRule>
  </conditionalFormatting>
  <conditionalFormatting sqref="AL972:AO999">
    <cfRule type="expression" dxfId="1943" priority="2055">
      <formula>IF(AND(AL972&gt;=0, RIGHT(TEXT(AL972,"0.#"),1)&lt;&gt;"."),TRUE,FALSE)</formula>
    </cfRule>
    <cfRule type="expression" dxfId="1942" priority="2056">
      <formula>IF(AND(AL972&gt;=0, RIGHT(TEXT(AL972,"0.#"),1)="."),TRUE,FALSE)</formula>
    </cfRule>
    <cfRule type="expression" dxfId="1941" priority="2057">
      <formula>IF(AND(AL972&lt;0, RIGHT(TEXT(AL972,"0.#"),1)&lt;&gt;"."),TRUE,FALSE)</formula>
    </cfRule>
    <cfRule type="expression" dxfId="1940" priority="2058">
      <formula>IF(AND(AL972&lt;0, RIGHT(TEXT(AL972,"0.#"),1)="."),TRUE,FALSE)</formula>
    </cfRule>
  </conditionalFormatting>
  <conditionalFormatting sqref="AL970:AO971">
    <cfRule type="expression" dxfId="1939" priority="2049">
      <formula>IF(AND(AL970&gt;=0, RIGHT(TEXT(AL970,"0.#"),1)&lt;&gt;"."),TRUE,FALSE)</formula>
    </cfRule>
    <cfRule type="expression" dxfId="1938" priority="2050">
      <formula>IF(AND(AL970&gt;=0, RIGHT(TEXT(AL970,"0.#"),1)="."),TRUE,FALSE)</formula>
    </cfRule>
    <cfRule type="expression" dxfId="1937" priority="2051">
      <formula>IF(AND(AL970&lt;0, RIGHT(TEXT(AL970,"0.#"),1)&lt;&gt;"."),TRUE,FALSE)</formula>
    </cfRule>
    <cfRule type="expression" dxfId="1936" priority="2052">
      <formula>IF(AND(AL970&lt;0, RIGHT(TEXT(AL970,"0.#"),1)="."),TRUE,FALSE)</formula>
    </cfRule>
  </conditionalFormatting>
  <conditionalFormatting sqref="AL1005:AO1032">
    <cfRule type="expression" dxfId="1935" priority="2043">
      <formula>IF(AND(AL1005&gt;=0, RIGHT(TEXT(AL1005,"0.#"),1)&lt;&gt;"."),TRUE,FALSE)</formula>
    </cfRule>
    <cfRule type="expression" dxfId="1934" priority="2044">
      <formula>IF(AND(AL1005&gt;=0, RIGHT(TEXT(AL1005,"0.#"),1)="."),TRUE,FALSE)</formula>
    </cfRule>
    <cfRule type="expression" dxfId="1933" priority="2045">
      <formula>IF(AND(AL1005&lt;0, RIGHT(TEXT(AL1005,"0.#"),1)&lt;&gt;"."),TRUE,FALSE)</formula>
    </cfRule>
    <cfRule type="expression" dxfId="1932" priority="2046">
      <formula>IF(AND(AL1005&lt;0, RIGHT(TEXT(AL1005,"0.#"),1)="."),TRUE,FALSE)</formula>
    </cfRule>
  </conditionalFormatting>
  <conditionalFormatting sqref="AL1003:AO1004">
    <cfRule type="expression" dxfId="1931" priority="2037">
      <formula>IF(AND(AL1003&gt;=0, RIGHT(TEXT(AL1003,"0.#"),1)&lt;&gt;"."),TRUE,FALSE)</formula>
    </cfRule>
    <cfRule type="expression" dxfId="1930" priority="2038">
      <formula>IF(AND(AL1003&gt;=0, RIGHT(TEXT(AL1003,"0.#"),1)="."),TRUE,FALSE)</formula>
    </cfRule>
    <cfRule type="expression" dxfId="1929" priority="2039">
      <formula>IF(AND(AL1003&lt;0, RIGHT(TEXT(AL1003,"0.#"),1)&lt;&gt;"."),TRUE,FALSE)</formula>
    </cfRule>
    <cfRule type="expression" dxfId="1928" priority="2040">
      <formula>IF(AND(AL1003&lt;0, RIGHT(TEXT(AL1003,"0.#"),1)="."),TRUE,FALSE)</formula>
    </cfRule>
  </conditionalFormatting>
  <conditionalFormatting sqref="Y1003:Y1004">
    <cfRule type="expression" dxfId="1927" priority="2035">
      <formula>IF(RIGHT(TEXT(Y1003,"0.#"),1)=".",FALSE,TRUE)</formula>
    </cfRule>
    <cfRule type="expression" dxfId="1926" priority="2036">
      <formula>IF(RIGHT(TEXT(Y1003,"0.#"),1)=".",TRUE,FALSE)</formula>
    </cfRule>
  </conditionalFormatting>
  <conditionalFormatting sqref="AL1038:AO1065">
    <cfRule type="expression" dxfId="1925" priority="2031">
      <formula>IF(AND(AL1038&gt;=0, RIGHT(TEXT(AL1038,"0.#"),1)&lt;&gt;"."),TRUE,FALSE)</formula>
    </cfRule>
    <cfRule type="expression" dxfId="1924" priority="2032">
      <formula>IF(AND(AL1038&gt;=0, RIGHT(TEXT(AL1038,"0.#"),1)="."),TRUE,FALSE)</formula>
    </cfRule>
    <cfRule type="expression" dxfId="1923" priority="2033">
      <formula>IF(AND(AL1038&lt;0, RIGHT(TEXT(AL1038,"0.#"),1)&lt;&gt;"."),TRUE,FALSE)</formula>
    </cfRule>
    <cfRule type="expression" dxfId="1922" priority="2034">
      <formula>IF(AND(AL1038&lt;0, RIGHT(TEXT(AL1038,"0.#"),1)="."),TRUE,FALSE)</formula>
    </cfRule>
  </conditionalFormatting>
  <conditionalFormatting sqref="Y1038:Y1065">
    <cfRule type="expression" dxfId="1921" priority="2029">
      <formula>IF(RIGHT(TEXT(Y1038,"0.#"),1)=".",FALSE,TRUE)</formula>
    </cfRule>
    <cfRule type="expression" dxfId="1920" priority="2030">
      <formula>IF(RIGHT(TEXT(Y1038,"0.#"),1)=".",TRUE,FALSE)</formula>
    </cfRule>
  </conditionalFormatting>
  <conditionalFormatting sqref="AL1036:AO1037">
    <cfRule type="expression" dxfId="1919" priority="2025">
      <formula>IF(AND(AL1036&gt;=0, RIGHT(TEXT(AL1036,"0.#"),1)&lt;&gt;"."),TRUE,FALSE)</formula>
    </cfRule>
    <cfRule type="expression" dxfId="1918" priority="2026">
      <formula>IF(AND(AL1036&gt;=0, RIGHT(TEXT(AL1036,"0.#"),1)="."),TRUE,FALSE)</formula>
    </cfRule>
    <cfRule type="expression" dxfId="1917" priority="2027">
      <formula>IF(AND(AL1036&lt;0, RIGHT(TEXT(AL1036,"0.#"),1)&lt;&gt;"."),TRUE,FALSE)</formula>
    </cfRule>
    <cfRule type="expression" dxfId="1916" priority="2028">
      <formula>IF(AND(AL1036&lt;0, RIGHT(TEXT(AL1036,"0.#"),1)="."),TRUE,FALSE)</formula>
    </cfRule>
  </conditionalFormatting>
  <conditionalFormatting sqref="Y1036:Y1037">
    <cfRule type="expression" dxfId="1915" priority="2023">
      <formula>IF(RIGHT(TEXT(Y1036,"0.#"),1)=".",FALSE,TRUE)</formula>
    </cfRule>
    <cfRule type="expression" dxfId="1914" priority="2024">
      <formula>IF(RIGHT(TEXT(Y1036,"0.#"),1)=".",TRUE,FALSE)</formula>
    </cfRule>
  </conditionalFormatting>
  <conditionalFormatting sqref="AL1071:AO1098">
    <cfRule type="expression" dxfId="1913" priority="2019">
      <formula>IF(AND(AL1071&gt;=0, RIGHT(TEXT(AL1071,"0.#"),1)&lt;&gt;"."),TRUE,FALSE)</formula>
    </cfRule>
    <cfRule type="expression" dxfId="1912" priority="2020">
      <formula>IF(AND(AL1071&gt;=0, RIGHT(TEXT(AL1071,"0.#"),1)="."),TRUE,FALSE)</formula>
    </cfRule>
    <cfRule type="expression" dxfId="1911" priority="2021">
      <formula>IF(AND(AL1071&lt;0, RIGHT(TEXT(AL1071,"0.#"),1)&lt;&gt;"."),TRUE,FALSE)</formula>
    </cfRule>
    <cfRule type="expression" dxfId="1910" priority="2022">
      <formula>IF(AND(AL1071&lt;0, RIGHT(TEXT(AL1071,"0.#"),1)="."),TRUE,FALSE)</formula>
    </cfRule>
  </conditionalFormatting>
  <conditionalFormatting sqref="Y1071:Y1098">
    <cfRule type="expression" dxfId="1909" priority="2017">
      <formula>IF(RIGHT(TEXT(Y1071,"0.#"),1)=".",FALSE,TRUE)</formula>
    </cfRule>
    <cfRule type="expression" dxfId="1908" priority="2018">
      <formula>IF(RIGHT(TEXT(Y1071,"0.#"),1)=".",TRUE,FALSE)</formula>
    </cfRule>
  </conditionalFormatting>
  <conditionalFormatting sqref="AL1069:AO1070">
    <cfRule type="expression" dxfId="1907" priority="2013">
      <formula>IF(AND(AL1069&gt;=0, RIGHT(TEXT(AL1069,"0.#"),1)&lt;&gt;"."),TRUE,FALSE)</formula>
    </cfRule>
    <cfRule type="expression" dxfId="1906" priority="2014">
      <formula>IF(AND(AL1069&gt;=0, RIGHT(TEXT(AL1069,"0.#"),1)="."),TRUE,FALSE)</formula>
    </cfRule>
    <cfRule type="expression" dxfId="1905" priority="2015">
      <formula>IF(AND(AL1069&lt;0, RIGHT(TEXT(AL1069,"0.#"),1)&lt;&gt;"."),TRUE,FALSE)</formula>
    </cfRule>
    <cfRule type="expression" dxfId="1904" priority="2016">
      <formula>IF(AND(AL1069&lt;0, RIGHT(TEXT(AL1069,"0.#"),1)="."),TRUE,FALSE)</formula>
    </cfRule>
  </conditionalFormatting>
  <conditionalFormatting sqref="Y1069:Y1070">
    <cfRule type="expression" dxfId="1903" priority="2011">
      <formula>IF(RIGHT(TEXT(Y1069,"0.#"),1)=".",FALSE,TRUE)</formula>
    </cfRule>
    <cfRule type="expression" dxfId="1902" priority="2012">
      <formula>IF(RIGHT(TEXT(Y1069,"0.#"),1)=".",TRUE,FALSE)</formula>
    </cfRule>
  </conditionalFormatting>
  <conditionalFormatting sqref="AM41">
    <cfRule type="expression" dxfId="1901" priority="1993">
      <formula>IF(RIGHT(TEXT(AM41,"0.#"),1)=".",FALSE,TRUE)</formula>
    </cfRule>
    <cfRule type="expression" dxfId="1900" priority="1994">
      <formula>IF(RIGHT(TEXT(AM41,"0.#"),1)=".",TRUE,FALSE)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E34">
    <cfRule type="expression" dxfId="719" priority="15">
      <formula>IF(RIGHT(TEXT(AE34,"0.#"),1)=".",FALSE,TRUE)</formula>
    </cfRule>
    <cfRule type="expression" dxfId="718" priority="16">
      <formula>IF(RIGHT(TEXT(AE34,"0.#"),1)=".",TRUE,FALSE)</formula>
    </cfRule>
  </conditionalFormatting>
  <conditionalFormatting sqref="AE32">
    <cfRule type="expression" dxfId="717" priority="19">
      <formula>IF(RIGHT(TEXT(AE32,"0.#"),1)=".",FALSE,TRUE)</formula>
    </cfRule>
    <cfRule type="expression" dxfId="716" priority="20">
      <formula>IF(RIGHT(TEXT(AE32,"0.#"),1)=".",TRUE,FALSE)</formula>
    </cfRule>
  </conditionalFormatting>
  <conditionalFormatting sqref="AE33">
    <cfRule type="expression" dxfId="715" priority="17">
      <formula>IF(RIGHT(TEXT(AE33,"0.#"),1)=".",FALSE,TRUE)</formula>
    </cfRule>
    <cfRule type="expression" dxfId="714" priority="18">
      <formula>IF(RIGHT(TEXT(AE33,"0.#"),1)=".",TRUE,FALSE)</formula>
    </cfRule>
  </conditionalFormatting>
  <conditionalFormatting sqref="AE41">
    <cfRule type="expression" dxfId="713" priority="9">
      <formula>IF(RIGHT(TEXT(AE41,"0.#"),1)=".",FALSE,TRUE)</formula>
    </cfRule>
    <cfRule type="expression" dxfId="712" priority="10">
      <formula>IF(RIGHT(TEXT(AE41,"0.#"),1)=".",TRUE,FALSE)</formula>
    </cfRule>
  </conditionalFormatting>
  <conditionalFormatting sqref="AE39">
    <cfRule type="expression" dxfId="711" priority="13">
      <formula>IF(RIGHT(TEXT(AE39,"0.#"),1)=".",FALSE,TRUE)</formula>
    </cfRule>
    <cfRule type="expression" dxfId="710" priority="14">
      <formula>IF(RIGHT(TEXT(AE39,"0.#"),1)=".",TRUE,FALSE)</formula>
    </cfRule>
  </conditionalFormatting>
  <conditionalFormatting sqref="AE40">
    <cfRule type="expression" dxfId="709" priority="11">
      <formula>IF(RIGHT(TEXT(AE40,"0.#"),1)=".",FALSE,TRUE)</formula>
    </cfRule>
    <cfRule type="expression" dxfId="708" priority="12">
      <formula>IF(RIGHT(TEXT(AE40,"0.#"),1)=".",TRUE,FALSE)</formula>
    </cfRule>
  </conditionalFormatting>
  <conditionalFormatting sqref="AI39:AI41">
    <cfRule type="expression" dxfId="707" priority="7">
      <formula>IF(RIGHT(TEXT(AI39,"0.#"),1)=".",FALSE,TRUE)</formula>
    </cfRule>
    <cfRule type="expression" dxfId="706" priority="8">
      <formula>IF(RIGHT(TEXT(AI39,"0.#"),1)=".",TRUE,FALSE)</formula>
    </cfRule>
  </conditionalFormatting>
  <conditionalFormatting sqref="AE101">
    <cfRule type="expression" dxfId="705" priority="5">
      <formula>IF(RIGHT(TEXT(AE101,"0.#"),1)=".",FALSE,TRUE)</formula>
    </cfRule>
    <cfRule type="expression" dxfId="704" priority="6">
      <formula>IF(RIGHT(TEXT(AE101,"0.#"),1)=".",TRUE,FALSE)</formula>
    </cfRule>
  </conditionalFormatting>
  <conditionalFormatting sqref="AE102">
    <cfRule type="expression" dxfId="703" priority="3">
      <formula>IF(RIGHT(TEXT(AE102,"0.#"),1)=".",FALSE,TRUE)</formula>
    </cfRule>
    <cfRule type="expression" dxfId="702" priority="4">
      <formula>IF(RIGHT(TEXT(AE102,"0.#"),1)=".",TRUE,FALSE)</formula>
    </cfRule>
  </conditionalFormatting>
  <conditionalFormatting sqref="AI33">
    <cfRule type="expression" dxfId="701" priority="1">
      <formula>IF(RIGHT(TEXT(AI33,"0.#"),1)=".",FALSE,TRUE)</formula>
    </cfRule>
    <cfRule type="expression" dxfId="700" priority="2">
      <formula>IF(RIGHT(TEXT(AI33,"0.#"),1)=".",TRUE,FALSE)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27" max="49" man="1"/>
    <brk id="834"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 sqref="A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c r="A2" s="14" t="s">
        <v>85</v>
      </c>
      <c r="B2" s="15"/>
      <c r="C2" s="13" t="str">
        <f>IF(B2="","",A2)</f>
        <v/>
      </c>
      <c r="D2" s="13" t="str">
        <f>IF(C2="","",IF(D1&lt;&gt;"",CONCATENATE(D1,"、",C2),C2))</f>
        <v/>
      </c>
      <c r="F2" s="12" t="s">
        <v>72</v>
      </c>
      <c r="G2" s="17"/>
      <c r="H2" s="13" t="str">
        <f>IF(G2="","",F2)</f>
        <v/>
      </c>
      <c r="I2" s="13" t="str">
        <f>IF(H2="","",IF(I1&lt;&gt;"",CONCATENATE(I1,"、",H2),H2))</f>
        <v/>
      </c>
      <c r="K2" s="14" t="s">
        <v>103</v>
      </c>
      <c r="L2" s="15" t="s">
        <v>562</v>
      </c>
      <c r="M2" s="13" t="str">
        <f>IF(L2="","",K2)</f>
        <v>社会保障</v>
      </c>
      <c r="N2" s="13" t="str">
        <f>IF(M2="","",IF(N1&lt;&gt;"",CONCATENATE(N1,"、",M2),M2))</f>
        <v>社会保障</v>
      </c>
      <c r="O2" s="13"/>
      <c r="P2" s="12" t="s">
        <v>74</v>
      </c>
      <c r="Q2" s="17" t="s">
        <v>562</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c r="A9" s="14" t="s">
        <v>92</v>
      </c>
      <c r="B9" s="15" t="s">
        <v>562</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c r="A10" s="14" t="s">
        <v>331</v>
      </c>
      <c r="B10" s="15"/>
      <c r="C10" s="13" t="str">
        <f t="shared" si="0"/>
        <v/>
      </c>
      <c r="D10" s="13" t="str">
        <f t="shared" si="8"/>
        <v>高齢社会対策</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c r="A14" s="14" t="s">
        <v>96</v>
      </c>
      <c r="B14" s="15"/>
      <c r="C14" s="13" t="str">
        <f t="shared" si="9"/>
        <v/>
      </c>
      <c r="D14" s="13" t="str">
        <f t="shared" si="8"/>
        <v>高齢社会対策</v>
      </c>
      <c r="F14" s="18" t="s">
        <v>121</v>
      </c>
      <c r="G14" s="17" t="s">
        <v>562</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c r="A15" s="14" t="s">
        <v>97</v>
      </c>
      <c r="B15" s="15" t="s">
        <v>562</v>
      </c>
      <c r="C15" s="13" t="str">
        <f t="shared" si="9"/>
        <v>男女共同参画</v>
      </c>
      <c r="D15" s="13" t="str">
        <f t="shared" si="8"/>
        <v>高齢社会対策、男女共同参画</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c r="A16" s="14" t="s">
        <v>98</v>
      </c>
      <c r="B16" s="15"/>
      <c r="C16" s="13" t="str">
        <f t="shared" si="9"/>
        <v/>
      </c>
      <c r="D16" s="13" t="str">
        <f t="shared" si="8"/>
        <v>高齢社会対策、男女共同参画</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c r="A17" s="14" t="s">
        <v>99</v>
      </c>
      <c r="B17" s="15"/>
      <c r="C17" s="13" t="str">
        <f t="shared" si="9"/>
        <v/>
      </c>
      <c r="D17" s="13" t="str">
        <f t="shared" si="8"/>
        <v>高齢社会対策、男女共同参画</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c r="A18" s="14" t="s">
        <v>100</v>
      </c>
      <c r="B18" s="15"/>
      <c r="C18" s="13" t="str">
        <f t="shared" si="9"/>
        <v/>
      </c>
      <c r="D18" s="13" t="str">
        <f t="shared" si="8"/>
        <v>高齢社会対策、男女共同参画</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c r="A19" s="14" t="s">
        <v>101</v>
      </c>
      <c r="B19" s="15"/>
      <c r="C19" s="13" t="str">
        <f t="shared" si="9"/>
        <v/>
      </c>
      <c r="D19" s="13" t="str">
        <f t="shared" si="8"/>
        <v>高齢社会対策、男女共同参画</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c r="A20" s="14" t="s">
        <v>314</v>
      </c>
      <c r="B20" s="15"/>
      <c r="C20" s="13" t="str">
        <f t="shared" si="9"/>
        <v/>
      </c>
      <c r="D20" s="13" t="str">
        <f t="shared" si="8"/>
        <v>高齢社会対策、男女共同参画</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c r="A21" s="14" t="s">
        <v>315</v>
      </c>
      <c r="B21" s="15"/>
      <c r="C21" s="13" t="str">
        <f t="shared" si="9"/>
        <v/>
      </c>
      <c r="D21" s="13" t="str">
        <f t="shared" si="8"/>
        <v>高齢社会対策、男女共同参画</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c r="A22" s="14" t="s">
        <v>316</v>
      </c>
      <c r="B22" s="15"/>
      <c r="C22" s="13" t="str">
        <f t="shared" si="9"/>
        <v/>
      </c>
      <c r="D22" s="13" t="str">
        <f>IF(C22="",D21,IF(D21&lt;&gt;"",CONCATENATE(D21,"、",C22),C22))</f>
        <v>高齢社会対策、男女共同参画</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c r="A23" s="14" t="s">
        <v>317</v>
      </c>
      <c r="B23" s="15"/>
      <c r="C23" s="13" t="str">
        <f t="shared" si="9"/>
        <v/>
      </c>
      <c r="D23" s="13" t="str">
        <f>IF(C23="",D22,IF(D22&lt;&gt;"",CONCATENATE(D22,"、",C23),C23))</f>
        <v>高齢社会対策、男女共同参画</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c r="A24" s="97" t="s">
        <v>411</v>
      </c>
      <c r="B24" s="15"/>
      <c r="C24" s="13" t="str">
        <f t="shared" si="9"/>
        <v/>
      </c>
      <c r="D24" s="13" t="str">
        <f>IF(C24="",D23,IF(D23&lt;&gt;"",CONCATENATE(D23,"、",C24),C24))</f>
        <v>高齢社会対策、男女共同参画</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c r="A27" s="13" t="str">
        <f>IF(D24="", "-", D24)</f>
        <v>高齢社会対策、男女共同参画</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c r="A38" s="13"/>
      <c r="B38" s="13"/>
      <c r="F38" s="13"/>
      <c r="G38" s="19"/>
      <c r="K38" s="13"/>
      <c r="L38" s="13"/>
      <c r="O38" s="13"/>
      <c r="P38" s="13"/>
      <c r="Q38" s="19"/>
      <c r="T38" s="13"/>
      <c r="Y38" s="32" t="s">
        <v>474</v>
      </c>
      <c r="Z38" s="30"/>
      <c r="AF38" s="30"/>
      <c r="AK38" s="53" t="str">
        <f t="shared" si="7"/>
        <v>k</v>
      </c>
    </row>
    <row r="39" spans="1:37">
      <c r="A39" s="13"/>
      <c r="B39" s="13"/>
      <c r="F39" s="13" t="str">
        <f>I37</f>
        <v>労働保険特別会計雇用勘定</v>
      </c>
      <c r="G39" s="19"/>
      <c r="K39" s="13"/>
      <c r="L39" s="13"/>
      <c r="O39" s="13"/>
      <c r="P39" s="13"/>
      <c r="Q39" s="19"/>
      <c r="T39" s="13"/>
      <c r="Y39" s="32" t="s">
        <v>475</v>
      </c>
      <c r="Z39" s="30"/>
      <c r="AF39" s="30"/>
      <c r="AK39" s="53" t="str">
        <f t="shared" si="7"/>
        <v>l</v>
      </c>
    </row>
    <row r="40" spans="1:37">
      <c r="A40" s="13"/>
      <c r="B40" s="13"/>
      <c r="F40" s="13"/>
      <c r="G40" s="19"/>
      <c r="K40" s="13"/>
      <c r="L40" s="13"/>
      <c r="O40" s="13"/>
      <c r="P40" s="13"/>
      <c r="Q40" s="19"/>
      <c r="T40" s="13"/>
      <c r="Y40" s="32" t="s">
        <v>476</v>
      </c>
      <c r="Z40" s="30"/>
      <c r="AF40" s="30"/>
      <c r="AK40" s="53" t="str">
        <f t="shared" si="7"/>
        <v>m</v>
      </c>
    </row>
    <row r="41" spans="1:37">
      <c r="A41" s="13"/>
      <c r="B41" s="13"/>
      <c r="F41" s="13"/>
      <c r="G41" s="19"/>
      <c r="K41" s="13"/>
      <c r="L41" s="13"/>
      <c r="O41" s="13"/>
      <c r="P41" s="13"/>
      <c r="Q41" s="19"/>
      <c r="T41" s="13"/>
      <c r="Y41" s="32" t="s">
        <v>477</v>
      </c>
      <c r="Z41" s="30"/>
      <c r="AF41" s="30"/>
      <c r="AK41" s="53" t="str">
        <f t="shared" si="7"/>
        <v>n</v>
      </c>
    </row>
    <row r="42" spans="1:37">
      <c r="A42" s="13"/>
      <c r="B42" s="13"/>
      <c r="F42" s="13"/>
      <c r="G42" s="19"/>
      <c r="K42" s="13"/>
      <c r="L42" s="13"/>
      <c r="O42" s="13"/>
      <c r="P42" s="13"/>
      <c r="Q42" s="19"/>
      <c r="T42" s="13"/>
      <c r="Y42" s="32" t="s">
        <v>478</v>
      </c>
      <c r="Z42" s="30"/>
      <c r="AF42" s="30"/>
      <c r="AK42" s="53" t="str">
        <f t="shared" si="7"/>
        <v>o</v>
      </c>
    </row>
    <row r="43" spans="1:37">
      <c r="A43" s="13"/>
      <c r="B43" s="13"/>
      <c r="F43" s="13"/>
      <c r="G43" s="19"/>
      <c r="K43" s="13"/>
      <c r="L43" s="13"/>
      <c r="O43" s="13"/>
      <c r="P43" s="13"/>
      <c r="Q43" s="19"/>
      <c r="T43" s="13"/>
      <c r="Y43" s="32" t="s">
        <v>479</v>
      </c>
      <c r="Z43" s="30"/>
      <c r="AF43" s="30"/>
      <c r="AK43" s="53" t="str">
        <f t="shared" si="7"/>
        <v>p</v>
      </c>
    </row>
    <row r="44" spans="1:37">
      <c r="A44" s="13"/>
      <c r="B44" s="13"/>
      <c r="F44" s="13"/>
      <c r="G44" s="19"/>
      <c r="K44" s="13"/>
      <c r="L44" s="13"/>
      <c r="O44" s="13"/>
      <c r="P44" s="13"/>
      <c r="Q44" s="19"/>
      <c r="T44" s="13"/>
      <c r="Y44" s="32" t="s">
        <v>480</v>
      </c>
      <c r="Z44" s="30"/>
      <c r="AF44" s="30"/>
      <c r="AK44" s="53" t="str">
        <f t="shared" si="7"/>
        <v>q</v>
      </c>
    </row>
    <row r="45" spans="1:37">
      <c r="A45" s="13"/>
      <c r="B45" s="13"/>
      <c r="F45" s="13"/>
      <c r="G45" s="19"/>
      <c r="K45" s="13"/>
      <c r="L45" s="13"/>
      <c r="O45" s="13"/>
      <c r="P45" s="13"/>
      <c r="Q45" s="19"/>
      <c r="T45" s="13"/>
      <c r="Y45" s="32" t="s">
        <v>481</v>
      </c>
      <c r="Z45" s="30"/>
      <c r="AF45" s="30"/>
      <c r="AK45" s="53" t="str">
        <f t="shared" si="7"/>
        <v>r</v>
      </c>
    </row>
    <row r="46" spans="1:37">
      <c r="A46" s="13"/>
      <c r="B46" s="13"/>
      <c r="F46" s="13"/>
      <c r="G46" s="19"/>
      <c r="K46" s="13"/>
      <c r="L46" s="13"/>
      <c r="O46" s="13"/>
      <c r="P46" s="13"/>
      <c r="Q46" s="19"/>
      <c r="T46" s="13"/>
      <c r="Y46" s="32" t="s">
        <v>482</v>
      </c>
      <c r="Z46" s="30"/>
      <c r="AF46" s="30"/>
      <c r="AK46" s="53" t="str">
        <f t="shared" si="7"/>
        <v>s</v>
      </c>
    </row>
    <row r="47" spans="1:37">
      <c r="A47" s="13"/>
      <c r="B47" s="13"/>
      <c r="F47" s="13"/>
      <c r="G47" s="19"/>
      <c r="K47" s="13"/>
      <c r="L47" s="13"/>
      <c r="O47" s="13"/>
      <c r="P47" s="13"/>
      <c r="Q47" s="19"/>
      <c r="T47" s="13"/>
      <c r="Y47" s="32" t="s">
        <v>483</v>
      </c>
      <c r="Z47" s="30"/>
      <c r="AF47" s="30"/>
      <c r="AK47" s="53" t="str">
        <f t="shared" si="7"/>
        <v>t</v>
      </c>
    </row>
    <row r="48" spans="1:37">
      <c r="A48" s="13"/>
      <c r="B48" s="13"/>
      <c r="F48" s="13"/>
      <c r="G48" s="19"/>
      <c r="K48" s="13"/>
      <c r="L48" s="13"/>
      <c r="O48" s="13"/>
      <c r="P48" s="13"/>
      <c r="Q48" s="19"/>
      <c r="T48" s="13"/>
      <c r="Y48" s="32" t="s">
        <v>484</v>
      </c>
      <c r="Z48" s="30"/>
      <c r="AF48" s="30"/>
      <c r="AK48" s="53" t="str">
        <f t="shared" si="7"/>
        <v>u</v>
      </c>
    </row>
    <row r="49" spans="1:37">
      <c r="A49" s="13"/>
      <c r="B49" s="13"/>
      <c r="F49" s="13"/>
      <c r="G49" s="19"/>
      <c r="K49" s="13"/>
      <c r="L49" s="13"/>
      <c r="O49" s="13"/>
      <c r="P49" s="13"/>
      <c r="Q49" s="19"/>
      <c r="T49" s="13"/>
      <c r="Y49" s="32" t="s">
        <v>485</v>
      </c>
      <c r="Z49" s="30"/>
      <c r="AF49" s="30"/>
      <c r="AK49" s="53" t="str">
        <f t="shared" si="7"/>
        <v>v</v>
      </c>
    </row>
    <row r="50" spans="1:37">
      <c r="A50" s="13"/>
      <c r="B50" s="13"/>
      <c r="F50" s="13"/>
      <c r="G50" s="19"/>
      <c r="K50" s="13"/>
      <c r="L50" s="13"/>
      <c r="O50" s="13"/>
      <c r="P50" s="13"/>
      <c r="Q50" s="19"/>
      <c r="T50" s="13"/>
      <c r="Y50" s="32" t="s">
        <v>486</v>
      </c>
      <c r="Z50" s="30"/>
      <c r="AF50" s="30"/>
    </row>
    <row r="51" spans="1:37">
      <c r="A51" s="13"/>
      <c r="B51" s="13"/>
      <c r="F51" s="13"/>
      <c r="G51" s="19"/>
      <c r="K51" s="13"/>
      <c r="L51" s="13"/>
      <c r="O51" s="13"/>
      <c r="P51" s="13"/>
      <c r="Q51" s="19"/>
      <c r="T51" s="13"/>
      <c r="Y51" s="32" t="s">
        <v>487</v>
      </c>
      <c r="Z51" s="30"/>
      <c r="AF51" s="30"/>
    </row>
    <row r="52" spans="1:37">
      <c r="A52" s="13"/>
      <c r="B52" s="13"/>
      <c r="F52" s="13"/>
      <c r="G52" s="19"/>
      <c r="K52" s="13"/>
      <c r="L52" s="13"/>
      <c r="O52" s="13"/>
      <c r="P52" s="13"/>
      <c r="Q52" s="19"/>
      <c r="T52" s="13"/>
      <c r="Y52" s="32" t="s">
        <v>488</v>
      </c>
      <c r="Z52" s="30"/>
      <c r="AF52" s="30"/>
    </row>
    <row r="53" spans="1:37">
      <c r="A53" s="13"/>
      <c r="B53" s="13"/>
      <c r="F53" s="13"/>
      <c r="G53" s="19"/>
      <c r="K53" s="13"/>
      <c r="L53" s="13"/>
      <c r="O53" s="13"/>
      <c r="P53" s="13"/>
      <c r="Q53" s="19"/>
      <c r="T53" s="13"/>
      <c r="Y53" s="32" t="s">
        <v>489</v>
      </c>
      <c r="Z53" s="30"/>
      <c r="AF53" s="30"/>
    </row>
    <row r="54" spans="1:37">
      <c r="A54" s="13"/>
      <c r="B54" s="13"/>
      <c r="F54" s="13"/>
      <c r="G54" s="19"/>
      <c r="K54" s="13"/>
      <c r="L54" s="13"/>
      <c r="O54" s="13"/>
      <c r="P54" s="20"/>
      <c r="Q54" s="19"/>
      <c r="T54" s="13"/>
      <c r="Y54" s="32" t="s">
        <v>490</v>
      </c>
      <c r="Z54" s="30"/>
      <c r="AF54" s="30"/>
    </row>
    <row r="55" spans="1:37">
      <c r="A55" s="13"/>
      <c r="B55" s="13"/>
      <c r="F55" s="13"/>
      <c r="G55" s="19"/>
      <c r="K55" s="13"/>
      <c r="L55" s="13"/>
      <c r="O55" s="13"/>
      <c r="P55" s="13"/>
      <c r="Q55" s="19"/>
      <c r="T55" s="13"/>
      <c r="Y55" s="32" t="s">
        <v>491</v>
      </c>
      <c r="Z55" s="30"/>
      <c r="AF55" s="30"/>
    </row>
    <row r="56" spans="1:37">
      <c r="A56" s="13"/>
      <c r="B56" s="13"/>
      <c r="F56" s="13"/>
      <c r="G56" s="19"/>
      <c r="K56" s="13"/>
      <c r="L56" s="13"/>
      <c r="O56" s="13"/>
      <c r="P56" s="13"/>
      <c r="Q56" s="19"/>
      <c r="T56" s="13"/>
      <c r="Y56" s="32" t="s">
        <v>492</v>
      </c>
      <c r="Z56" s="30"/>
      <c r="AF56" s="30"/>
    </row>
    <row r="57" spans="1:37">
      <c r="A57" s="13"/>
      <c r="B57" s="13"/>
      <c r="F57" s="13"/>
      <c r="G57" s="19"/>
      <c r="K57" s="13"/>
      <c r="L57" s="13"/>
      <c r="O57" s="13"/>
      <c r="P57" s="13"/>
      <c r="Q57" s="19"/>
      <c r="T57" s="13"/>
      <c r="Y57" s="32" t="s">
        <v>493</v>
      </c>
      <c r="Z57" s="30"/>
      <c r="AF57" s="30"/>
    </row>
    <row r="58" spans="1:37">
      <c r="A58" s="13"/>
      <c r="B58" s="13"/>
      <c r="F58" s="13"/>
      <c r="G58" s="19"/>
      <c r="K58" s="13"/>
      <c r="L58" s="13"/>
      <c r="O58" s="13"/>
      <c r="P58" s="13"/>
      <c r="Q58" s="19"/>
      <c r="T58" s="13"/>
      <c r="Y58" s="32" t="s">
        <v>494</v>
      </c>
      <c r="Z58" s="30"/>
      <c r="AF58" s="30"/>
    </row>
    <row r="59" spans="1:37">
      <c r="A59" s="13"/>
      <c r="B59" s="13"/>
      <c r="F59" s="13"/>
      <c r="G59" s="19"/>
      <c r="K59" s="13"/>
      <c r="L59" s="13"/>
      <c r="O59" s="13"/>
      <c r="P59" s="13"/>
      <c r="Q59" s="19"/>
      <c r="T59" s="13"/>
      <c r="Y59" s="32" t="s">
        <v>495</v>
      </c>
      <c r="Z59" s="30"/>
      <c r="AF59" s="30"/>
    </row>
    <row r="60" spans="1:37">
      <c r="A60" s="13"/>
      <c r="B60" s="13"/>
      <c r="F60" s="13"/>
      <c r="G60" s="19"/>
      <c r="K60" s="13"/>
      <c r="L60" s="13"/>
      <c r="O60" s="13"/>
      <c r="P60" s="13"/>
      <c r="Q60" s="19"/>
      <c r="T60" s="13"/>
      <c r="Y60" s="32" t="s">
        <v>496</v>
      </c>
      <c r="Z60" s="30"/>
      <c r="AF60" s="30"/>
    </row>
    <row r="61" spans="1:37">
      <c r="A61" s="13"/>
      <c r="B61" s="13"/>
      <c r="F61" s="13"/>
      <c r="G61" s="19"/>
      <c r="K61" s="13"/>
      <c r="L61" s="13"/>
      <c r="O61" s="13"/>
      <c r="P61" s="13"/>
      <c r="Q61" s="19"/>
      <c r="T61" s="13"/>
      <c r="Y61" s="32" t="s">
        <v>497</v>
      </c>
      <c r="Z61" s="30"/>
      <c r="AF61" s="30"/>
    </row>
    <row r="62" spans="1:37">
      <c r="A62" s="13"/>
      <c r="B62" s="13"/>
      <c r="F62" s="13"/>
      <c r="G62" s="19"/>
      <c r="K62" s="13"/>
      <c r="L62" s="13"/>
      <c r="O62" s="13"/>
      <c r="P62" s="13"/>
      <c r="Q62" s="19"/>
      <c r="T62" s="13"/>
      <c r="Y62" s="32" t="s">
        <v>498</v>
      </c>
      <c r="Z62" s="30"/>
      <c r="AF62" s="30"/>
    </row>
    <row r="63" spans="1:37">
      <c r="A63" s="13"/>
      <c r="B63" s="13"/>
      <c r="F63" s="13"/>
      <c r="G63" s="19"/>
      <c r="K63" s="13"/>
      <c r="L63" s="13"/>
      <c r="O63" s="13"/>
      <c r="P63" s="13"/>
      <c r="Q63" s="19"/>
      <c r="T63" s="13"/>
      <c r="Y63" s="32" t="s">
        <v>499</v>
      </c>
      <c r="Z63" s="30"/>
      <c r="AF63" s="30"/>
    </row>
    <row r="64" spans="1:37">
      <c r="A64" s="13"/>
      <c r="B64" s="13"/>
      <c r="F64" s="13"/>
      <c r="G64" s="19"/>
      <c r="K64" s="13"/>
      <c r="L64" s="13"/>
      <c r="O64" s="13"/>
      <c r="P64" s="13"/>
      <c r="Q64" s="19"/>
      <c r="T64" s="13"/>
      <c r="Y64" s="32" t="s">
        <v>500</v>
      </c>
      <c r="Z64" s="30"/>
      <c r="AF64" s="30"/>
    </row>
    <row r="65" spans="1:32">
      <c r="A65" s="13"/>
      <c r="B65" s="13"/>
      <c r="F65" s="13"/>
      <c r="G65" s="19"/>
      <c r="K65" s="13"/>
      <c r="L65" s="13"/>
      <c r="O65" s="13"/>
      <c r="P65" s="13"/>
      <c r="Q65" s="19"/>
      <c r="T65" s="13"/>
      <c r="Y65" s="32" t="s">
        <v>501</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502</v>
      </c>
      <c r="Z67" s="30"/>
      <c r="AF67" s="30"/>
    </row>
    <row r="68" spans="1:32">
      <c r="A68" s="13"/>
      <c r="B68" s="13"/>
      <c r="F68" s="13"/>
      <c r="G68" s="19"/>
      <c r="K68" s="13"/>
      <c r="L68" s="13"/>
      <c r="O68" s="13"/>
      <c r="P68" s="13"/>
      <c r="Q68" s="19"/>
      <c r="T68" s="13"/>
      <c r="Y68" s="32" t="s">
        <v>503</v>
      </c>
      <c r="Z68" s="30"/>
      <c r="AF68" s="30"/>
    </row>
    <row r="69" spans="1:32">
      <c r="A69" s="13"/>
      <c r="B69" s="13"/>
      <c r="F69" s="13"/>
      <c r="G69" s="19"/>
      <c r="K69" s="13"/>
      <c r="L69" s="13"/>
      <c r="O69" s="13"/>
      <c r="P69" s="13"/>
      <c r="Q69" s="19"/>
      <c r="T69" s="13"/>
      <c r="Y69" s="32" t="s">
        <v>504</v>
      </c>
      <c r="Z69" s="30"/>
      <c r="AF69" s="30"/>
    </row>
    <row r="70" spans="1:32">
      <c r="A70" s="13"/>
      <c r="B70" s="13"/>
      <c r="Y70" s="32" t="s">
        <v>505</v>
      </c>
    </row>
    <row r="71" spans="1:32">
      <c r="Y71" s="32" t="s">
        <v>506</v>
      </c>
    </row>
    <row r="72" spans="1:32">
      <c r="Y72" s="32" t="s">
        <v>507</v>
      </c>
    </row>
    <row r="73" spans="1:32">
      <c r="Y73" s="32" t="s">
        <v>508</v>
      </c>
    </row>
    <row r="74" spans="1:32">
      <c r="Y74" s="32" t="s">
        <v>509</v>
      </c>
    </row>
    <row r="75" spans="1:32">
      <c r="Y75" s="32" t="s">
        <v>510</v>
      </c>
    </row>
    <row r="76" spans="1:32">
      <c r="Y76" s="32" t="s">
        <v>511</v>
      </c>
    </row>
    <row r="77" spans="1:32">
      <c r="Y77" s="32" t="s">
        <v>512</v>
      </c>
    </row>
    <row r="78" spans="1:32">
      <c r="Y78" s="32" t="s">
        <v>513</v>
      </c>
    </row>
    <row r="79" spans="1:32">
      <c r="Y79" s="32" t="s">
        <v>514</v>
      </c>
    </row>
    <row r="80" spans="1:32">
      <c r="Y80" s="32" t="s">
        <v>515</v>
      </c>
    </row>
    <row r="81" spans="25:25">
      <c r="Y81" s="32" t="s">
        <v>516</v>
      </c>
    </row>
    <row r="82" spans="25:25">
      <c r="Y82" s="32" t="s">
        <v>517</v>
      </c>
    </row>
    <row r="83" spans="25:25">
      <c r="Y83" s="32" t="s">
        <v>518</v>
      </c>
    </row>
    <row r="84" spans="25:25">
      <c r="Y84" s="32" t="s">
        <v>519</v>
      </c>
    </row>
    <row r="85" spans="25:25">
      <c r="Y85" s="32" t="s">
        <v>520</v>
      </c>
    </row>
    <row r="86" spans="25:25">
      <c r="Y86" s="32" t="s">
        <v>521</v>
      </c>
    </row>
    <row r="87" spans="25:25">
      <c r="Y87" s="32" t="s">
        <v>522</v>
      </c>
    </row>
    <row r="88" spans="25:25">
      <c r="Y88" s="32" t="s">
        <v>523</v>
      </c>
    </row>
    <row r="89" spans="25:25">
      <c r="Y89" s="32" t="s">
        <v>524</v>
      </c>
    </row>
    <row r="90" spans="25:25">
      <c r="Y90" s="32" t="s">
        <v>525</v>
      </c>
    </row>
    <row r="91" spans="25:25">
      <c r="Y91" s="32" t="s">
        <v>526</v>
      </c>
    </row>
    <row r="92" spans="25:25">
      <c r="Y92" s="32" t="s">
        <v>527</v>
      </c>
    </row>
    <row r="93" spans="25:25">
      <c r="Y93" s="32" t="s">
        <v>528</v>
      </c>
    </row>
    <row r="94" spans="25:25">
      <c r="Y94" s="32" t="s">
        <v>529</v>
      </c>
    </row>
    <row r="95" spans="25:25">
      <c r="Y95" s="32" t="s">
        <v>530</v>
      </c>
    </row>
    <row r="96" spans="25:25">
      <c r="Y96" s="32" t="s">
        <v>422</v>
      </c>
    </row>
    <row r="97" spans="25:25">
      <c r="Y97" s="32" t="s">
        <v>531</v>
      </c>
    </row>
    <row r="98" spans="25:25">
      <c r="Y98" s="32" t="s">
        <v>532</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4"/>
      <c r="Z2" s="826"/>
      <c r="AA2" s="827"/>
      <c r="AB2" s="1028" t="s">
        <v>11</v>
      </c>
      <c r="AC2" s="1029"/>
      <c r="AD2" s="1030"/>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c r="A3" s="400"/>
      <c r="B3" s="401"/>
      <c r="C3" s="401"/>
      <c r="D3" s="401"/>
      <c r="E3" s="401"/>
      <c r="F3" s="402"/>
      <c r="G3" s="416"/>
      <c r="H3" s="398"/>
      <c r="I3" s="398"/>
      <c r="J3" s="398"/>
      <c r="K3" s="398"/>
      <c r="L3" s="398"/>
      <c r="M3" s="398"/>
      <c r="N3" s="398"/>
      <c r="O3" s="417"/>
      <c r="P3" s="438"/>
      <c r="Q3" s="398"/>
      <c r="R3" s="398"/>
      <c r="S3" s="398"/>
      <c r="T3" s="398"/>
      <c r="U3" s="398"/>
      <c r="V3" s="398"/>
      <c r="W3" s="398"/>
      <c r="X3" s="417"/>
      <c r="Y3" s="1025"/>
      <c r="Z3" s="1026"/>
      <c r="AA3" s="1027"/>
      <c r="AB3" s="1031"/>
      <c r="AC3" s="1032"/>
      <c r="AD3" s="1033"/>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c r="A4" s="403"/>
      <c r="B4" s="401"/>
      <c r="C4" s="401"/>
      <c r="D4" s="401"/>
      <c r="E4" s="401"/>
      <c r="F4" s="402"/>
      <c r="G4" s="564"/>
      <c r="H4" s="1001"/>
      <c r="I4" s="1001"/>
      <c r="J4" s="1001"/>
      <c r="K4" s="1001"/>
      <c r="L4" s="1001"/>
      <c r="M4" s="1001"/>
      <c r="N4" s="1001"/>
      <c r="O4" s="1002"/>
      <c r="P4" s="104"/>
      <c r="Q4" s="1009"/>
      <c r="R4" s="1009"/>
      <c r="S4" s="1009"/>
      <c r="T4" s="1009"/>
      <c r="U4" s="1009"/>
      <c r="V4" s="1009"/>
      <c r="W4" s="1009"/>
      <c r="X4" s="1010"/>
      <c r="Y4" s="1019" t="s">
        <v>12</v>
      </c>
      <c r="Z4" s="1020"/>
      <c r="AA4" s="1021"/>
      <c r="AB4" s="464"/>
      <c r="AC4" s="1023"/>
      <c r="AD4" s="1023"/>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8" t="s">
        <v>54</v>
      </c>
      <c r="Z5" s="1016"/>
      <c r="AA5" s="1017"/>
      <c r="AB5" s="526"/>
      <c r="AC5" s="1022"/>
      <c r="AD5" s="1022"/>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182</v>
      </c>
      <c r="AC6" s="1018"/>
      <c r="AD6" s="1018"/>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4"/>
      <c r="Z9" s="826"/>
      <c r="AA9" s="827"/>
      <c r="AB9" s="1028" t="s">
        <v>11</v>
      </c>
      <c r="AC9" s="1029"/>
      <c r="AD9" s="1030"/>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5"/>
      <c r="Z10" s="1026"/>
      <c r="AA10" s="1027"/>
      <c r="AB10" s="1031"/>
      <c r="AC10" s="1032"/>
      <c r="AD10" s="1033"/>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c r="A11" s="403"/>
      <c r="B11" s="401"/>
      <c r="C11" s="401"/>
      <c r="D11" s="401"/>
      <c r="E11" s="401"/>
      <c r="F11" s="402"/>
      <c r="G11" s="564"/>
      <c r="H11" s="1001"/>
      <c r="I11" s="1001"/>
      <c r="J11" s="1001"/>
      <c r="K11" s="1001"/>
      <c r="L11" s="1001"/>
      <c r="M11" s="1001"/>
      <c r="N11" s="1001"/>
      <c r="O11" s="1002"/>
      <c r="P11" s="104"/>
      <c r="Q11" s="1009"/>
      <c r="R11" s="1009"/>
      <c r="S11" s="1009"/>
      <c r="T11" s="1009"/>
      <c r="U11" s="1009"/>
      <c r="V11" s="1009"/>
      <c r="W11" s="1009"/>
      <c r="X11" s="1010"/>
      <c r="Y11" s="1019" t="s">
        <v>12</v>
      </c>
      <c r="Z11" s="1020"/>
      <c r="AA11" s="1021"/>
      <c r="AB11" s="464"/>
      <c r="AC11" s="1023"/>
      <c r="AD11" s="1023"/>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8" t="s">
        <v>54</v>
      </c>
      <c r="Z12" s="1016"/>
      <c r="AA12" s="1017"/>
      <c r="AB12" s="526"/>
      <c r="AC12" s="1022"/>
      <c r="AD12" s="1022"/>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182</v>
      </c>
      <c r="AC13" s="1018"/>
      <c r="AD13" s="1018"/>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4"/>
      <c r="Z16" s="826"/>
      <c r="AA16" s="827"/>
      <c r="AB16" s="1028" t="s">
        <v>11</v>
      </c>
      <c r="AC16" s="1029"/>
      <c r="AD16" s="1030"/>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5"/>
      <c r="Z17" s="1026"/>
      <c r="AA17" s="1027"/>
      <c r="AB17" s="1031"/>
      <c r="AC17" s="1032"/>
      <c r="AD17" s="1033"/>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c r="A18" s="403"/>
      <c r="B18" s="401"/>
      <c r="C18" s="401"/>
      <c r="D18" s="401"/>
      <c r="E18" s="401"/>
      <c r="F18" s="402"/>
      <c r="G18" s="564"/>
      <c r="H18" s="1001"/>
      <c r="I18" s="1001"/>
      <c r="J18" s="1001"/>
      <c r="K18" s="1001"/>
      <c r="L18" s="1001"/>
      <c r="M18" s="1001"/>
      <c r="N18" s="1001"/>
      <c r="O18" s="1002"/>
      <c r="P18" s="104"/>
      <c r="Q18" s="1009"/>
      <c r="R18" s="1009"/>
      <c r="S18" s="1009"/>
      <c r="T18" s="1009"/>
      <c r="U18" s="1009"/>
      <c r="V18" s="1009"/>
      <c r="W18" s="1009"/>
      <c r="X18" s="1010"/>
      <c r="Y18" s="1019" t="s">
        <v>12</v>
      </c>
      <c r="Z18" s="1020"/>
      <c r="AA18" s="1021"/>
      <c r="AB18" s="464"/>
      <c r="AC18" s="1023"/>
      <c r="AD18" s="1023"/>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8" t="s">
        <v>54</v>
      </c>
      <c r="Z19" s="1016"/>
      <c r="AA19" s="1017"/>
      <c r="AB19" s="526"/>
      <c r="AC19" s="1022"/>
      <c r="AD19" s="1022"/>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182</v>
      </c>
      <c r="AC20" s="1018"/>
      <c r="AD20" s="1018"/>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4"/>
      <c r="Z23" s="826"/>
      <c r="AA23" s="827"/>
      <c r="AB23" s="1028" t="s">
        <v>11</v>
      </c>
      <c r="AC23" s="1029"/>
      <c r="AD23" s="1030"/>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5"/>
      <c r="Z24" s="1026"/>
      <c r="AA24" s="1027"/>
      <c r="AB24" s="1031"/>
      <c r="AC24" s="1032"/>
      <c r="AD24" s="1033"/>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c r="A25" s="403"/>
      <c r="B25" s="401"/>
      <c r="C25" s="401"/>
      <c r="D25" s="401"/>
      <c r="E25" s="401"/>
      <c r="F25" s="402"/>
      <c r="G25" s="564"/>
      <c r="H25" s="1001"/>
      <c r="I25" s="1001"/>
      <c r="J25" s="1001"/>
      <c r="K25" s="1001"/>
      <c r="L25" s="1001"/>
      <c r="M25" s="1001"/>
      <c r="N25" s="1001"/>
      <c r="O25" s="1002"/>
      <c r="P25" s="104"/>
      <c r="Q25" s="1009"/>
      <c r="R25" s="1009"/>
      <c r="S25" s="1009"/>
      <c r="T25" s="1009"/>
      <c r="U25" s="1009"/>
      <c r="V25" s="1009"/>
      <c r="W25" s="1009"/>
      <c r="X25" s="1010"/>
      <c r="Y25" s="1019" t="s">
        <v>12</v>
      </c>
      <c r="Z25" s="1020"/>
      <c r="AA25" s="1021"/>
      <c r="AB25" s="464"/>
      <c r="AC25" s="1023"/>
      <c r="AD25" s="1023"/>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8" t="s">
        <v>54</v>
      </c>
      <c r="Z26" s="1016"/>
      <c r="AA26" s="1017"/>
      <c r="AB26" s="526"/>
      <c r="AC26" s="1022"/>
      <c r="AD26" s="1022"/>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182</v>
      </c>
      <c r="AC27" s="1018"/>
      <c r="AD27" s="1018"/>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4"/>
      <c r="Z30" s="826"/>
      <c r="AA30" s="827"/>
      <c r="AB30" s="1028" t="s">
        <v>11</v>
      </c>
      <c r="AC30" s="1029"/>
      <c r="AD30" s="1030"/>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5"/>
      <c r="Z31" s="1026"/>
      <c r="AA31" s="1027"/>
      <c r="AB31" s="1031"/>
      <c r="AC31" s="1032"/>
      <c r="AD31" s="1033"/>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c r="A32" s="403"/>
      <c r="B32" s="401"/>
      <c r="C32" s="401"/>
      <c r="D32" s="401"/>
      <c r="E32" s="401"/>
      <c r="F32" s="402"/>
      <c r="G32" s="564"/>
      <c r="H32" s="1001"/>
      <c r="I32" s="1001"/>
      <c r="J32" s="1001"/>
      <c r="K32" s="1001"/>
      <c r="L32" s="1001"/>
      <c r="M32" s="1001"/>
      <c r="N32" s="1001"/>
      <c r="O32" s="1002"/>
      <c r="P32" s="104"/>
      <c r="Q32" s="1009"/>
      <c r="R32" s="1009"/>
      <c r="S32" s="1009"/>
      <c r="T32" s="1009"/>
      <c r="U32" s="1009"/>
      <c r="V32" s="1009"/>
      <c r="W32" s="1009"/>
      <c r="X32" s="1010"/>
      <c r="Y32" s="1019" t="s">
        <v>12</v>
      </c>
      <c r="Z32" s="1020"/>
      <c r="AA32" s="1021"/>
      <c r="AB32" s="464"/>
      <c r="AC32" s="1023"/>
      <c r="AD32" s="1023"/>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8" t="s">
        <v>54</v>
      </c>
      <c r="Z33" s="1016"/>
      <c r="AA33" s="1017"/>
      <c r="AB33" s="526"/>
      <c r="AC33" s="1022"/>
      <c r="AD33" s="1022"/>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182</v>
      </c>
      <c r="AC34" s="1018"/>
      <c r="AD34" s="1018"/>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4"/>
      <c r="Z37" s="826"/>
      <c r="AA37" s="827"/>
      <c r="AB37" s="1028" t="s">
        <v>11</v>
      </c>
      <c r="AC37" s="1029"/>
      <c r="AD37" s="1030"/>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5"/>
      <c r="Z38" s="1026"/>
      <c r="AA38" s="1027"/>
      <c r="AB38" s="1031"/>
      <c r="AC38" s="1032"/>
      <c r="AD38" s="1033"/>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c r="A39" s="403"/>
      <c r="B39" s="401"/>
      <c r="C39" s="401"/>
      <c r="D39" s="401"/>
      <c r="E39" s="401"/>
      <c r="F39" s="402"/>
      <c r="G39" s="564"/>
      <c r="H39" s="1001"/>
      <c r="I39" s="1001"/>
      <c r="J39" s="1001"/>
      <c r="K39" s="1001"/>
      <c r="L39" s="1001"/>
      <c r="M39" s="1001"/>
      <c r="N39" s="1001"/>
      <c r="O39" s="1002"/>
      <c r="P39" s="104"/>
      <c r="Q39" s="1009"/>
      <c r="R39" s="1009"/>
      <c r="S39" s="1009"/>
      <c r="T39" s="1009"/>
      <c r="U39" s="1009"/>
      <c r="V39" s="1009"/>
      <c r="W39" s="1009"/>
      <c r="X39" s="1010"/>
      <c r="Y39" s="1019" t="s">
        <v>12</v>
      </c>
      <c r="Z39" s="1020"/>
      <c r="AA39" s="1021"/>
      <c r="AB39" s="464"/>
      <c r="AC39" s="1023"/>
      <c r="AD39" s="102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8" t="s">
        <v>54</v>
      </c>
      <c r="Z40" s="1016"/>
      <c r="AA40" s="1017"/>
      <c r="AB40" s="526"/>
      <c r="AC40" s="1022"/>
      <c r="AD40" s="102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182</v>
      </c>
      <c r="AC41" s="1018"/>
      <c r="AD41" s="101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4"/>
      <c r="Z44" s="826"/>
      <c r="AA44" s="827"/>
      <c r="AB44" s="1028" t="s">
        <v>11</v>
      </c>
      <c r="AC44" s="1029"/>
      <c r="AD44" s="1030"/>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5"/>
      <c r="Z45" s="1026"/>
      <c r="AA45" s="1027"/>
      <c r="AB45" s="1031"/>
      <c r="AC45" s="1032"/>
      <c r="AD45" s="1033"/>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c r="A46" s="403"/>
      <c r="B46" s="401"/>
      <c r="C46" s="401"/>
      <c r="D46" s="401"/>
      <c r="E46" s="401"/>
      <c r="F46" s="402"/>
      <c r="G46" s="564"/>
      <c r="H46" s="1001"/>
      <c r="I46" s="1001"/>
      <c r="J46" s="1001"/>
      <c r="K46" s="1001"/>
      <c r="L46" s="1001"/>
      <c r="M46" s="1001"/>
      <c r="N46" s="1001"/>
      <c r="O46" s="1002"/>
      <c r="P46" s="104"/>
      <c r="Q46" s="1009"/>
      <c r="R46" s="1009"/>
      <c r="S46" s="1009"/>
      <c r="T46" s="1009"/>
      <c r="U46" s="1009"/>
      <c r="V46" s="1009"/>
      <c r="W46" s="1009"/>
      <c r="X46" s="1010"/>
      <c r="Y46" s="1019" t="s">
        <v>12</v>
      </c>
      <c r="Z46" s="1020"/>
      <c r="AA46" s="1021"/>
      <c r="AB46" s="464"/>
      <c r="AC46" s="1023"/>
      <c r="AD46" s="102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8" t="s">
        <v>54</v>
      </c>
      <c r="Z47" s="1016"/>
      <c r="AA47" s="1017"/>
      <c r="AB47" s="526"/>
      <c r="AC47" s="1022"/>
      <c r="AD47" s="102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182</v>
      </c>
      <c r="AC48" s="1018"/>
      <c r="AD48" s="101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4"/>
      <c r="Z51" s="826"/>
      <c r="AA51" s="827"/>
      <c r="AB51" s="242" t="s">
        <v>11</v>
      </c>
      <c r="AC51" s="1029"/>
      <c r="AD51" s="1030"/>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5"/>
      <c r="Z52" s="1026"/>
      <c r="AA52" s="1027"/>
      <c r="AB52" s="1031"/>
      <c r="AC52" s="1032"/>
      <c r="AD52" s="1033"/>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c r="A53" s="403"/>
      <c r="B53" s="401"/>
      <c r="C53" s="401"/>
      <c r="D53" s="401"/>
      <c r="E53" s="401"/>
      <c r="F53" s="402"/>
      <c r="G53" s="564"/>
      <c r="H53" s="1001"/>
      <c r="I53" s="1001"/>
      <c r="J53" s="1001"/>
      <c r="K53" s="1001"/>
      <c r="L53" s="1001"/>
      <c r="M53" s="1001"/>
      <c r="N53" s="1001"/>
      <c r="O53" s="1002"/>
      <c r="P53" s="104"/>
      <c r="Q53" s="1009"/>
      <c r="R53" s="1009"/>
      <c r="S53" s="1009"/>
      <c r="T53" s="1009"/>
      <c r="U53" s="1009"/>
      <c r="V53" s="1009"/>
      <c r="W53" s="1009"/>
      <c r="X53" s="1010"/>
      <c r="Y53" s="1019" t="s">
        <v>12</v>
      </c>
      <c r="Z53" s="1020"/>
      <c r="AA53" s="1021"/>
      <c r="AB53" s="464"/>
      <c r="AC53" s="1023"/>
      <c r="AD53" s="102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8" t="s">
        <v>54</v>
      </c>
      <c r="Z54" s="1016"/>
      <c r="AA54" s="1017"/>
      <c r="AB54" s="526"/>
      <c r="AC54" s="1022"/>
      <c r="AD54" s="102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182</v>
      </c>
      <c r="AC55" s="1018"/>
      <c r="AD55" s="101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4"/>
      <c r="Z58" s="826"/>
      <c r="AA58" s="827"/>
      <c r="AB58" s="1028" t="s">
        <v>11</v>
      </c>
      <c r="AC58" s="1029"/>
      <c r="AD58" s="1030"/>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5"/>
      <c r="Z59" s="1026"/>
      <c r="AA59" s="1027"/>
      <c r="AB59" s="1031"/>
      <c r="AC59" s="1032"/>
      <c r="AD59" s="1033"/>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c r="A60" s="403"/>
      <c r="B60" s="401"/>
      <c r="C60" s="401"/>
      <c r="D60" s="401"/>
      <c r="E60" s="401"/>
      <c r="F60" s="402"/>
      <c r="G60" s="564"/>
      <c r="H60" s="1001"/>
      <c r="I60" s="1001"/>
      <c r="J60" s="1001"/>
      <c r="K60" s="1001"/>
      <c r="L60" s="1001"/>
      <c r="M60" s="1001"/>
      <c r="N60" s="1001"/>
      <c r="O60" s="1002"/>
      <c r="P60" s="104"/>
      <c r="Q60" s="1009"/>
      <c r="R60" s="1009"/>
      <c r="S60" s="1009"/>
      <c r="T60" s="1009"/>
      <c r="U60" s="1009"/>
      <c r="V60" s="1009"/>
      <c r="W60" s="1009"/>
      <c r="X60" s="1010"/>
      <c r="Y60" s="1019" t="s">
        <v>12</v>
      </c>
      <c r="Z60" s="1020"/>
      <c r="AA60" s="1021"/>
      <c r="AB60" s="464"/>
      <c r="AC60" s="1023"/>
      <c r="AD60" s="102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8" t="s">
        <v>54</v>
      </c>
      <c r="Z61" s="1016"/>
      <c r="AA61" s="1017"/>
      <c r="AB61" s="526"/>
      <c r="AC61" s="1022"/>
      <c r="AD61" s="102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182</v>
      </c>
      <c r="AC62" s="1018"/>
      <c r="AD62" s="101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4"/>
      <c r="Z65" s="826"/>
      <c r="AA65" s="827"/>
      <c r="AB65" s="1028" t="s">
        <v>11</v>
      </c>
      <c r="AC65" s="1029"/>
      <c r="AD65" s="1030"/>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5"/>
      <c r="Z66" s="1026"/>
      <c r="AA66" s="1027"/>
      <c r="AB66" s="1031"/>
      <c r="AC66" s="1032"/>
      <c r="AD66" s="1033"/>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c r="A67" s="403"/>
      <c r="B67" s="401"/>
      <c r="C67" s="401"/>
      <c r="D67" s="401"/>
      <c r="E67" s="401"/>
      <c r="F67" s="402"/>
      <c r="G67" s="564"/>
      <c r="H67" s="1001"/>
      <c r="I67" s="1001"/>
      <c r="J67" s="1001"/>
      <c r="K67" s="1001"/>
      <c r="L67" s="1001"/>
      <c r="M67" s="1001"/>
      <c r="N67" s="1001"/>
      <c r="O67" s="1002"/>
      <c r="P67" s="104"/>
      <c r="Q67" s="1009"/>
      <c r="R67" s="1009"/>
      <c r="S67" s="1009"/>
      <c r="T67" s="1009"/>
      <c r="U67" s="1009"/>
      <c r="V67" s="1009"/>
      <c r="W67" s="1009"/>
      <c r="X67" s="1010"/>
      <c r="Y67" s="1019" t="s">
        <v>12</v>
      </c>
      <c r="Z67" s="1020"/>
      <c r="AA67" s="1021"/>
      <c r="AB67" s="464"/>
      <c r="AC67" s="1023"/>
      <c r="AD67" s="1023"/>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8" t="s">
        <v>54</v>
      </c>
      <c r="Z68" s="1016"/>
      <c r="AA68" s="1017"/>
      <c r="AB68" s="526"/>
      <c r="AC68" s="1022"/>
      <c r="AD68" s="1022"/>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8" t="s">
        <v>13</v>
      </c>
      <c r="Z69" s="1016"/>
      <c r="AA69" s="1017"/>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c r="A71" s="227"/>
      <c r="B71" s="228"/>
      <c r="C71" s="228"/>
      <c r="D71" s="228"/>
      <c r="E71" s="228"/>
      <c r="F71" s="229"/>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52" t="s">
        <v>28</v>
      </c>
      <c r="B2" s="1053"/>
      <c r="C2" s="1053"/>
      <c r="D2" s="1053"/>
      <c r="E2" s="1053"/>
      <c r="F2" s="1054"/>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c r="A3" s="1046"/>
      <c r="B3" s="1047"/>
      <c r="C3" s="1047"/>
      <c r="D3" s="1047"/>
      <c r="E3" s="1047"/>
      <c r="F3" s="1048"/>
      <c r="G3" s="812" t="s">
        <v>17</v>
      </c>
      <c r="H3" s="671"/>
      <c r="I3" s="671"/>
      <c r="J3" s="671"/>
      <c r="K3" s="671"/>
      <c r="L3" s="670" t="s">
        <v>18</v>
      </c>
      <c r="M3" s="671"/>
      <c r="N3" s="671"/>
      <c r="O3" s="671"/>
      <c r="P3" s="671"/>
      <c r="Q3" s="671"/>
      <c r="R3" s="671"/>
      <c r="S3" s="671"/>
      <c r="T3" s="671"/>
      <c r="U3" s="671"/>
      <c r="V3" s="671"/>
      <c r="W3" s="671"/>
      <c r="X3" s="672"/>
      <c r="Y3" s="656" t="s">
        <v>19</v>
      </c>
      <c r="Z3" s="657"/>
      <c r="AA3" s="657"/>
      <c r="AB3" s="798"/>
      <c r="AC3" s="812"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c r="A4" s="1046"/>
      <c r="B4" s="1047"/>
      <c r="C4" s="1047"/>
      <c r="D4" s="1047"/>
      <c r="E4" s="1047"/>
      <c r="F4" s="1048"/>
      <c r="G4" s="673"/>
      <c r="H4" s="674"/>
      <c r="I4" s="674"/>
      <c r="J4" s="674"/>
      <c r="K4" s="675"/>
      <c r="L4" s="667"/>
      <c r="M4" s="668"/>
      <c r="N4" s="668"/>
      <c r="O4" s="668"/>
      <c r="P4" s="668"/>
      <c r="Q4" s="668"/>
      <c r="R4" s="668"/>
      <c r="S4" s="668"/>
      <c r="T4" s="668"/>
      <c r="U4" s="668"/>
      <c r="V4" s="668"/>
      <c r="W4" s="668"/>
      <c r="X4" s="669"/>
      <c r="Y4" s="388"/>
      <c r="Z4" s="389"/>
      <c r="AA4" s="389"/>
      <c r="AB4" s="805"/>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5"/>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5"/>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5"/>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5"/>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5"/>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5"/>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5"/>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5"/>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5"/>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46"/>
      <c r="B14" s="1047"/>
      <c r="C14" s="1047"/>
      <c r="D14" s="1047"/>
      <c r="E14" s="1047"/>
      <c r="F14" s="1048"/>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c r="A15" s="1046"/>
      <c r="B15" s="1047"/>
      <c r="C15" s="1047"/>
      <c r="D15" s="1047"/>
      <c r="E15" s="1047"/>
      <c r="F15" s="1048"/>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c r="A16" s="1046"/>
      <c r="B16" s="1047"/>
      <c r="C16" s="1047"/>
      <c r="D16" s="1047"/>
      <c r="E16" s="1047"/>
      <c r="F16" s="1048"/>
      <c r="G16" s="812"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8"/>
      <c r="AC16" s="812"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c r="A17" s="1046"/>
      <c r="B17" s="1047"/>
      <c r="C17" s="1047"/>
      <c r="D17" s="1047"/>
      <c r="E17" s="1047"/>
      <c r="F17" s="1048"/>
      <c r="G17" s="673"/>
      <c r="H17" s="674"/>
      <c r="I17" s="674"/>
      <c r="J17" s="674"/>
      <c r="K17" s="675"/>
      <c r="L17" s="667"/>
      <c r="M17" s="668"/>
      <c r="N17" s="668"/>
      <c r="O17" s="668"/>
      <c r="P17" s="668"/>
      <c r="Q17" s="668"/>
      <c r="R17" s="668"/>
      <c r="S17" s="668"/>
      <c r="T17" s="668"/>
      <c r="U17" s="668"/>
      <c r="V17" s="668"/>
      <c r="W17" s="668"/>
      <c r="X17" s="669"/>
      <c r="Y17" s="388"/>
      <c r="Z17" s="389"/>
      <c r="AA17" s="389"/>
      <c r="AB17" s="805"/>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5"/>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5"/>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5"/>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5"/>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5"/>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5"/>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5"/>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5"/>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5"/>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46"/>
      <c r="B27" s="1047"/>
      <c r="C27" s="1047"/>
      <c r="D27" s="1047"/>
      <c r="E27" s="1047"/>
      <c r="F27" s="1048"/>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c r="A28" s="1046"/>
      <c r="B28" s="1047"/>
      <c r="C28" s="1047"/>
      <c r="D28" s="1047"/>
      <c r="E28" s="1047"/>
      <c r="F28" s="1048"/>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c r="A29" s="1046"/>
      <c r="B29" s="1047"/>
      <c r="C29" s="1047"/>
      <c r="D29" s="1047"/>
      <c r="E29" s="1047"/>
      <c r="F29" s="1048"/>
      <c r="G29" s="812"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8"/>
      <c r="AC29" s="812"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c r="A30" s="1046"/>
      <c r="B30" s="1047"/>
      <c r="C30" s="1047"/>
      <c r="D30" s="1047"/>
      <c r="E30" s="1047"/>
      <c r="F30" s="1048"/>
      <c r="G30" s="673"/>
      <c r="H30" s="674"/>
      <c r="I30" s="674"/>
      <c r="J30" s="674"/>
      <c r="K30" s="675"/>
      <c r="L30" s="667"/>
      <c r="M30" s="668"/>
      <c r="N30" s="668"/>
      <c r="O30" s="668"/>
      <c r="P30" s="668"/>
      <c r="Q30" s="668"/>
      <c r="R30" s="668"/>
      <c r="S30" s="668"/>
      <c r="T30" s="668"/>
      <c r="U30" s="668"/>
      <c r="V30" s="668"/>
      <c r="W30" s="668"/>
      <c r="X30" s="669"/>
      <c r="Y30" s="388"/>
      <c r="Z30" s="389"/>
      <c r="AA30" s="389"/>
      <c r="AB30" s="805"/>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5"/>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5"/>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5"/>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5"/>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5"/>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5"/>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5"/>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5"/>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5"/>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46"/>
      <c r="B40" s="1047"/>
      <c r="C40" s="1047"/>
      <c r="D40" s="1047"/>
      <c r="E40" s="1047"/>
      <c r="F40" s="1048"/>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c r="A41" s="1046"/>
      <c r="B41" s="1047"/>
      <c r="C41" s="1047"/>
      <c r="D41" s="1047"/>
      <c r="E41" s="1047"/>
      <c r="F41" s="1048"/>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c r="A42" s="1046"/>
      <c r="B42" s="1047"/>
      <c r="C42" s="1047"/>
      <c r="D42" s="1047"/>
      <c r="E42" s="1047"/>
      <c r="F42" s="1048"/>
      <c r="G42" s="812"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8"/>
      <c r="AC42" s="812"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c r="A43" s="1046"/>
      <c r="B43" s="1047"/>
      <c r="C43" s="1047"/>
      <c r="D43" s="1047"/>
      <c r="E43" s="1047"/>
      <c r="F43" s="1048"/>
      <c r="G43" s="673"/>
      <c r="H43" s="674"/>
      <c r="I43" s="674"/>
      <c r="J43" s="674"/>
      <c r="K43" s="675"/>
      <c r="L43" s="667"/>
      <c r="M43" s="668"/>
      <c r="N43" s="668"/>
      <c r="O43" s="668"/>
      <c r="P43" s="668"/>
      <c r="Q43" s="668"/>
      <c r="R43" s="668"/>
      <c r="S43" s="668"/>
      <c r="T43" s="668"/>
      <c r="U43" s="668"/>
      <c r="V43" s="668"/>
      <c r="W43" s="668"/>
      <c r="X43" s="669"/>
      <c r="Y43" s="388"/>
      <c r="Z43" s="389"/>
      <c r="AA43" s="389"/>
      <c r="AB43" s="805"/>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5"/>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5"/>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5"/>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5"/>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5"/>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5"/>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5"/>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5"/>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5"/>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8" customFormat="1" ht="24.75" customHeight="1" thickBot="1"/>
    <row r="55" spans="1:50" ht="30" customHeight="1">
      <c r="A55" s="1052" t="s">
        <v>28</v>
      </c>
      <c r="B55" s="1053"/>
      <c r="C55" s="1053"/>
      <c r="D55" s="1053"/>
      <c r="E55" s="1053"/>
      <c r="F55" s="1054"/>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c r="A56" s="1046"/>
      <c r="B56" s="1047"/>
      <c r="C56" s="1047"/>
      <c r="D56" s="1047"/>
      <c r="E56" s="1047"/>
      <c r="F56" s="1048"/>
      <c r="G56" s="812"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8"/>
      <c r="AC56" s="812"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c r="A57" s="1046"/>
      <c r="B57" s="1047"/>
      <c r="C57" s="1047"/>
      <c r="D57" s="1047"/>
      <c r="E57" s="1047"/>
      <c r="F57" s="1048"/>
      <c r="G57" s="673"/>
      <c r="H57" s="674"/>
      <c r="I57" s="674"/>
      <c r="J57" s="674"/>
      <c r="K57" s="675"/>
      <c r="L57" s="667"/>
      <c r="M57" s="668"/>
      <c r="N57" s="668"/>
      <c r="O57" s="668"/>
      <c r="P57" s="668"/>
      <c r="Q57" s="668"/>
      <c r="R57" s="668"/>
      <c r="S57" s="668"/>
      <c r="T57" s="668"/>
      <c r="U57" s="668"/>
      <c r="V57" s="668"/>
      <c r="W57" s="668"/>
      <c r="X57" s="669"/>
      <c r="Y57" s="388"/>
      <c r="Z57" s="389"/>
      <c r="AA57" s="389"/>
      <c r="AB57" s="805"/>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5"/>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5"/>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5"/>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5"/>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5"/>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5"/>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5"/>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5"/>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5"/>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46"/>
      <c r="B67" s="1047"/>
      <c r="C67" s="1047"/>
      <c r="D67" s="1047"/>
      <c r="E67" s="1047"/>
      <c r="F67" s="1048"/>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c r="A68" s="1046"/>
      <c r="B68" s="1047"/>
      <c r="C68" s="1047"/>
      <c r="D68" s="1047"/>
      <c r="E68" s="1047"/>
      <c r="F68" s="1048"/>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c r="A69" s="1046"/>
      <c r="B69" s="1047"/>
      <c r="C69" s="1047"/>
      <c r="D69" s="1047"/>
      <c r="E69" s="1047"/>
      <c r="F69" s="1048"/>
      <c r="G69" s="812"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8"/>
      <c r="AC69" s="812"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c r="A70" s="1046"/>
      <c r="B70" s="1047"/>
      <c r="C70" s="1047"/>
      <c r="D70" s="1047"/>
      <c r="E70" s="1047"/>
      <c r="F70" s="1048"/>
      <c r="G70" s="673"/>
      <c r="H70" s="674"/>
      <c r="I70" s="674"/>
      <c r="J70" s="674"/>
      <c r="K70" s="675"/>
      <c r="L70" s="667"/>
      <c r="M70" s="668"/>
      <c r="N70" s="668"/>
      <c r="O70" s="668"/>
      <c r="P70" s="668"/>
      <c r="Q70" s="668"/>
      <c r="R70" s="668"/>
      <c r="S70" s="668"/>
      <c r="T70" s="668"/>
      <c r="U70" s="668"/>
      <c r="V70" s="668"/>
      <c r="W70" s="668"/>
      <c r="X70" s="669"/>
      <c r="Y70" s="388"/>
      <c r="Z70" s="389"/>
      <c r="AA70" s="389"/>
      <c r="AB70" s="805"/>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5"/>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5"/>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5"/>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5"/>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5"/>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5"/>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5"/>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5"/>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5"/>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46"/>
      <c r="B80" s="1047"/>
      <c r="C80" s="1047"/>
      <c r="D80" s="1047"/>
      <c r="E80" s="1047"/>
      <c r="F80" s="1048"/>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c r="A81" s="1046"/>
      <c r="B81" s="1047"/>
      <c r="C81" s="1047"/>
      <c r="D81" s="1047"/>
      <c r="E81" s="1047"/>
      <c r="F81" s="1048"/>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c r="A82" s="1046"/>
      <c r="B82" s="1047"/>
      <c r="C82" s="1047"/>
      <c r="D82" s="1047"/>
      <c r="E82" s="1047"/>
      <c r="F82" s="1048"/>
      <c r="G82" s="812"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8"/>
      <c r="AC82" s="812"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c r="A83" s="1046"/>
      <c r="B83" s="1047"/>
      <c r="C83" s="1047"/>
      <c r="D83" s="1047"/>
      <c r="E83" s="1047"/>
      <c r="F83" s="1048"/>
      <c r="G83" s="673"/>
      <c r="H83" s="674"/>
      <c r="I83" s="674"/>
      <c r="J83" s="674"/>
      <c r="K83" s="675"/>
      <c r="L83" s="667"/>
      <c r="M83" s="668"/>
      <c r="N83" s="668"/>
      <c r="O83" s="668"/>
      <c r="P83" s="668"/>
      <c r="Q83" s="668"/>
      <c r="R83" s="668"/>
      <c r="S83" s="668"/>
      <c r="T83" s="668"/>
      <c r="U83" s="668"/>
      <c r="V83" s="668"/>
      <c r="W83" s="668"/>
      <c r="X83" s="669"/>
      <c r="Y83" s="388"/>
      <c r="Z83" s="389"/>
      <c r="AA83" s="389"/>
      <c r="AB83" s="805"/>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5"/>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5"/>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5"/>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5"/>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5"/>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5"/>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5"/>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5"/>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5"/>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46"/>
      <c r="B93" s="1047"/>
      <c r="C93" s="1047"/>
      <c r="D93" s="1047"/>
      <c r="E93" s="1047"/>
      <c r="F93" s="1048"/>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c r="A94" s="1046"/>
      <c r="B94" s="1047"/>
      <c r="C94" s="1047"/>
      <c r="D94" s="1047"/>
      <c r="E94" s="1047"/>
      <c r="F94" s="1048"/>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c r="A95" s="1046"/>
      <c r="B95" s="1047"/>
      <c r="C95" s="1047"/>
      <c r="D95" s="1047"/>
      <c r="E95" s="1047"/>
      <c r="F95" s="1048"/>
      <c r="G95" s="812"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8"/>
      <c r="AC95" s="812"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c r="A96" s="1046"/>
      <c r="B96" s="1047"/>
      <c r="C96" s="1047"/>
      <c r="D96" s="1047"/>
      <c r="E96" s="1047"/>
      <c r="F96" s="1048"/>
      <c r="G96" s="673"/>
      <c r="H96" s="674"/>
      <c r="I96" s="674"/>
      <c r="J96" s="674"/>
      <c r="K96" s="675"/>
      <c r="L96" s="667"/>
      <c r="M96" s="668"/>
      <c r="N96" s="668"/>
      <c r="O96" s="668"/>
      <c r="P96" s="668"/>
      <c r="Q96" s="668"/>
      <c r="R96" s="668"/>
      <c r="S96" s="668"/>
      <c r="T96" s="668"/>
      <c r="U96" s="668"/>
      <c r="V96" s="668"/>
      <c r="W96" s="668"/>
      <c r="X96" s="669"/>
      <c r="Y96" s="388"/>
      <c r="Z96" s="389"/>
      <c r="AA96" s="389"/>
      <c r="AB96" s="805"/>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5"/>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5"/>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5"/>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5"/>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5"/>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5"/>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5"/>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5"/>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5"/>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8" customFormat="1" ht="24.75" customHeight="1" thickBot="1"/>
    <row r="108" spans="1:50" ht="30" customHeight="1">
      <c r="A108" s="1052" t="s">
        <v>28</v>
      </c>
      <c r="B108" s="1053"/>
      <c r="C108" s="1053"/>
      <c r="D108" s="1053"/>
      <c r="E108" s="1053"/>
      <c r="F108" s="1054"/>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c r="A109" s="1046"/>
      <c r="B109" s="1047"/>
      <c r="C109" s="1047"/>
      <c r="D109" s="1047"/>
      <c r="E109" s="1047"/>
      <c r="F109" s="1048"/>
      <c r="G109" s="812"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8"/>
      <c r="AC109" s="812"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c r="A110" s="1046"/>
      <c r="B110" s="1047"/>
      <c r="C110" s="1047"/>
      <c r="D110" s="1047"/>
      <c r="E110" s="1047"/>
      <c r="F110" s="1048"/>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5"/>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5"/>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5"/>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5"/>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5"/>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5"/>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5"/>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5"/>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5"/>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5"/>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46"/>
      <c r="B120" s="1047"/>
      <c r="C120" s="1047"/>
      <c r="D120" s="1047"/>
      <c r="E120" s="1047"/>
      <c r="F120" s="1048"/>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c r="A121" s="1046"/>
      <c r="B121" s="1047"/>
      <c r="C121" s="1047"/>
      <c r="D121" s="1047"/>
      <c r="E121" s="1047"/>
      <c r="F121" s="1048"/>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c r="A122" s="1046"/>
      <c r="B122" s="1047"/>
      <c r="C122" s="1047"/>
      <c r="D122" s="1047"/>
      <c r="E122" s="1047"/>
      <c r="F122" s="1048"/>
      <c r="G122" s="812"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8"/>
      <c r="AC122" s="812"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c r="A123" s="1046"/>
      <c r="B123" s="1047"/>
      <c r="C123" s="1047"/>
      <c r="D123" s="1047"/>
      <c r="E123" s="1047"/>
      <c r="F123" s="1048"/>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5"/>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5"/>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5"/>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5"/>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5"/>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5"/>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5"/>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5"/>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5"/>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5"/>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46"/>
      <c r="B133" s="1047"/>
      <c r="C133" s="1047"/>
      <c r="D133" s="1047"/>
      <c r="E133" s="1047"/>
      <c r="F133" s="1048"/>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c r="A134" s="1046"/>
      <c r="B134" s="1047"/>
      <c r="C134" s="1047"/>
      <c r="D134" s="1047"/>
      <c r="E134" s="1047"/>
      <c r="F134" s="1048"/>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c r="A135" s="1046"/>
      <c r="B135" s="1047"/>
      <c r="C135" s="1047"/>
      <c r="D135" s="1047"/>
      <c r="E135" s="1047"/>
      <c r="F135" s="1048"/>
      <c r="G135" s="812"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8"/>
      <c r="AC135" s="812"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c r="A136" s="1046"/>
      <c r="B136" s="1047"/>
      <c r="C136" s="1047"/>
      <c r="D136" s="1047"/>
      <c r="E136" s="1047"/>
      <c r="F136" s="1048"/>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5"/>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5"/>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5"/>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5"/>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5"/>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5"/>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5"/>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5"/>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5"/>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5"/>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46"/>
      <c r="B146" s="1047"/>
      <c r="C146" s="1047"/>
      <c r="D146" s="1047"/>
      <c r="E146" s="1047"/>
      <c r="F146" s="1048"/>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c r="A147" s="1046"/>
      <c r="B147" s="1047"/>
      <c r="C147" s="1047"/>
      <c r="D147" s="1047"/>
      <c r="E147" s="1047"/>
      <c r="F147" s="1048"/>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c r="A148" s="1046"/>
      <c r="B148" s="1047"/>
      <c r="C148" s="1047"/>
      <c r="D148" s="1047"/>
      <c r="E148" s="1047"/>
      <c r="F148" s="1048"/>
      <c r="G148" s="812"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8"/>
      <c r="AC148" s="812"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c r="A149" s="1046"/>
      <c r="B149" s="1047"/>
      <c r="C149" s="1047"/>
      <c r="D149" s="1047"/>
      <c r="E149" s="1047"/>
      <c r="F149" s="1048"/>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5"/>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5"/>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5"/>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5"/>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5"/>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5"/>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5"/>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5"/>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5"/>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5"/>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8" customFormat="1" ht="24.75" customHeight="1" thickBot="1"/>
    <row r="161" spans="1:50" ht="30" customHeight="1">
      <c r="A161" s="1052" t="s">
        <v>28</v>
      </c>
      <c r="B161" s="1053"/>
      <c r="C161" s="1053"/>
      <c r="D161" s="1053"/>
      <c r="E161" s="1053"/>
      <c r="F161" s="1054"/>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c r="A162" s="1046"/>
      <c r="B162" s="1047"/>
      <c r="C162" s="1047"/>
      <c r="D162" s="1047"/>
      <c r="E162" s="1047"/>
      <c r="F162" s="1048"/>
      <c r="G162" s="812"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8"/>
      <c r="AC162" s="812"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c r="A163" s="1046"/>
      <c r="B163" s="1047"/>
      <c r="C163" s="1047"/>
      <c r="D163" s="1047"/>
      <c r="E163" s="1047"/>
      <c r="F163" s="1048"/>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5"/>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5"/>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5"/>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5"/>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5"/>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5"/>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5"/>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5"/>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5"/>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5"/>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46"/>
      <c r="B173" s="1047"/>
      <c r="C173" s="1047"/>
      <c r="D173" s="1047"/>
      <c r="E173" s="1047"/>
      <c r="F173" s="1048"/>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c r="A174" s="1046"/>
      <c r="B174" s="1047"/>
      <c r="C174" s="1047"/>
      <c r="D174" s="1047"/>
      <c r="E174" s="1047"/>
      <c r="F174" s="1048"/>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c r="A175" s="1046"/>
      <c r="B175" s="1047"/>
      <c r="C175" s="1047"/>
      <c r="D175" s="1047"/>
      <c r="E175" s="1047"/>
      <c r="F175" s="1048"/>
      <c r="G175" s="812"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8"/>
      <c r="AC175" s="812"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c r="A176" s="1046"/>
      <c r="B176" s="1047"/>
      <c r="C176" s="1047"/>
      <c r="D176" s="1047"/>
      <c r="E176" s="1047"/>
      <c r="F176" s="1048"/>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5"/>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5"/>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5"/>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5"/>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5"/>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5"/>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5"/>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5"/>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5"/>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5"/>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46"/>
      <c r="B186" s="1047"/>
      <c r="C186" s="1047"/>
      <c r="D186" s="1047"/>
      <c r="E186" s="1047"/>
      <c r="F186" s="1048"/>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c r="A187" s="1046"/>
      <c r="B187" s="1047"/>
      <c r="C187" s="1047"/>
      <c r="D187" s="1047"/>
      <c r="E187" s="1047"/>
      <c r="F187" s="1048"/>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c r="A188" s="1046"/>
      <c r="B188" s="1047"/>
      <c r="C188" s="1047"/>
      <c r="D188" s="1047"/>
      <c r="E188" s="1047"/>
      <c r="F188" s="1048"/>
      <c r="G188" s="812"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8"/>
      <c r="AC188" s="812"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c r="A189" s="1046"/>
      <c r="B189" s="1047"/>
      <c r="C189" s="1047"/>
      <c r="D189" s="1047"/>
      <c r="E189" s="1047"/>
      <c r="F189" s="1048"/>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5"/>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5"/>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5"/>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5"/>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5"/>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5"/>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5"/>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5"/>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5"/>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5"/>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46"/>
      <c r="B199" s="1047"/>
      <c r="C199" s="1047"/>
      <c r="D199" s="1047"/>
      <c r="E199" s="1047"/>
      <c r="F199" s="1048"/>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c r="A200" s="1046"/>
      <c r="B200" s="1047"/>
      <c r="C200" s="1047"/>
      <c r="D200" s="1047"/>
      <c r="E200" s="1047"/>
      <c r="F200" s="1048"/>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c r="A201" s="1046"/>
      <c r="B201" s="1047"/>
      <c r="C201" s="1047"/>
      <c r="D201" s="1047"/>
      <c r="E201" s="1047"/>
      <c r="F201" s="1048"/>
      <c r="G201" s="812"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8"/>
      <c r="AC201" s="812"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c r="A202" s="1046"/>
      <c r="B202" s="1047"/>
      <c r="C202" s="1047"/>
      <c r="D202" s="1047"/>
      <c r="E202" s="1047"/>
      <c r="F202" s="1048"/>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5"/>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5"/>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5"/>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5"/>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5"/>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5"/>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5"/>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5"/>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5"/>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5"/>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8" customFormat="1" ht="24.75" customHeight="1" thickBot="1"/>
    <row r="214" spans="1:50" ht="30" customHeight="1">
      <c r="A214" s="1043" t="s">
        <v>28</v>
      </c>
      <c r="B214" s="1044"/>
      <c r="C214" s="1044"/>
      <c r="D214" s="1044"/>
      <c r="E214" s="1044"/>
      <c r="F214" s="1045"/>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c r="A215" s="1046"/>
      <c r="B215" s="1047"/>
      <c r="C215" s="1047"/>
      <c r="D215" s="1047"/>
      <c r="E215" s="1047"/>
      <c r="F215" s="1048"/>
      <c r="G215" s="812"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8"/>
      <c r="AC215" s="812"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c r="A216" s="1046"/>
      <c r="B216" s="1047"/>
      <c r="C216" s="1047"/>
      <c r="D216" s="1047"/>
      <c r="E216" s="1047"/>
      <c r="F216" s="1048"/>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5"/>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5"/>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5"/>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5"/>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5"/>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5"/>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5"/>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5"/>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5"/>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5"/>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46"/>
      <c r="B226" s="1047"/>
      <c r="C226" s="1047"/>
      <c r="D226" s="1047"/>
      <c r="E226" s="1047"/>
      <c r="F226" s="1048"/>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c r="A227" s="1046"/>
      <c r="B227" s="1047"/>
      <c r="C227" s="1047"/>
      <c r="D227" s="1047"/>
      <c r="E227" s="1047"/>
      <c r="F227" s="1048"/>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c r="A228" s="1046"/>
      <c r="B228" s="1047"/>
      <c r="C228" s="1047"/>
      <c r="D228" s="1047"/>
      <c r="E228" s="1047"/>
      <c r="F228" s="1048"/>
      <c r="G228" s="812"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8"/>
      <c r="AC228" s="812"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c r="A229" s="1046"/>
      <c r="B229" s="1047"/>
      <c r="C229" s="1047"/>
      <c r="D229" s="1047"/>
      <c r="E229" s="1047"/>
      <c r="F229" s="1048"/>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5"/>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5"/>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5"/>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5"/>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5"/>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5"/>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5"/>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5"/>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5"/>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5"/>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46"/>
      <c r="B239" s="1047"/>
      <c r="C239" s="1047"/>
      <c r="D239" s="1047"/>
      <c r="E239" s="1047"/>
      <c r="F239" s="1048"/>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c r="A240" s="1046"/>
      <c r="B240" s="1047"/>
      <c r="C240" s="1047"/>
      <c r="D240" s="1047"/>
      <c r="E240" s="1047"/>
      <c r="F240" s="1048"/>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c r="A241" s="1046"/>
      <c r="B241" s="1047"/>
      <c r="C241" s="1047"/>
      <c r="D241" s="1047"/>
      <c r="E241" s="1047"/>
      <c r="F241" s="1048"/>
      <c r="G241" s="812"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8"/>
      <c r="AC241" s="812"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c r="A242" s="1046"/>
      <c r="B242" s="1047"/>
      <c r="C242" s="1047"/>
      <c r="D242" s="1047"/>
      <c r="E242" s="1047"/>
      <c r="F242" s="1048"/>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5"/>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5"/>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5"/>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5"/>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5"/>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5"/>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5"/>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5"/>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5"/>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5"/>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46"/>
      <c r="B252" s="1047"/>
      <c r="C252" s="1047"/>
      <c r="D252" s="1047"/>
      <c r="E252" s="1047"/>
      <c r="F252" s="1048"/>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c r="A253" s="1046"/>
      <c r="B253" s="1047"/>
      <c r="C253" s="1047"/>
      <c r="D253" s="1047"/>
      <c r="E253" s="1047"/>
      <c r="F253" s="1048"/>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c r="A254" s="1046"/>
      <c r="B254" s="1047"/>
      <c r="C254" s="1047"/>
      <c r="D254" s="1047"/>
      <c r="E254" s="1047"/>
      <c r="F254" s="1048"/>
      <c r="G254" s="812"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8"/>
      <c r="AC254" s="812"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c r="A255" s="1046"/>
      <c r="B255" s="1047"/>
      <c r="C255" s="1047"/>
      <c r="D255" s="1047"/>
      <c r="E255" s="1047"/>
      <c r="F255" s="1048"/>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5"/>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5"/>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5"/>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5"/>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5"/>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5"/>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5"/>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5"/>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5"/>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5"/>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2020-09-15T07:54:18Z</cp:lastPrinted>
  <dcterms:created xsi:type="dcterms:W3CDTF">2012-03-13T00:50:25Z</dcterms:created>
  <dcterms:modified xsi:type="dcterms:W3CDTF">2020-11-05T06:10:50Z</dcterms:modified>
</cp:coreProperties>
</file>