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9" i="3" l="1"/>
  <c r="P29" i="3" l="1"/>
  <c r="D12" i="4"/>
  <c r="C12" i="4"/>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<sst xmlns="http://schemas.openxmlformats.org/spreadsheetml/2006/main" count="2993" uniqueCount="649">
  <si>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</si>
  <si>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</si>
  <si>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</si>
  <si>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</si>
  <si>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</si>
  <si>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</si>
  <si>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</si>
  <si>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</si>
  <si>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</si>
  <si>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</si>
  <si>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</si>
  <si>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</si>
  <si>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</si>
  <si>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</si>
  <si>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</si>
  <si>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</si>
  <si>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</si>
  <si>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</si>
  <si>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</si>
  <si>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</si>
  <si>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</si>
  <si>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</si>
  <si>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</si>
  <si>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</si>
  <si>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</si>
  <si>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</si>
  <si>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</si>
  <si>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</si>
  <si>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</si>
  <si>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</si>
  <si>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</si>
  <si>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</si>
  <si>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</si>
  <si>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</si>
  <si>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</si>
  <si>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</si>
  <si>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</si>
  <si>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</si>
  <si>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</si>
  <si>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</si>
  <si>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</si>
  <si>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</si>
  <si>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</si>
  <si>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</si>
  <si>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</si>
  <si>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</si>
  <si>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</si>
  <si>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</si>
  <si>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</si>
  <si>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</si>
  <si>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</si>
  <si>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</si>
  <si>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</si>
  <si>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</si>
  <si>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</si>
  <si>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</si>
  <si>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</si>
  <si>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</si>
  <si>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</si>
  <si>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</si>
  <si>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</si>
  <si>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</si>
  <si>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</si>
  <si>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</si>
  <si>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</si>
  <si>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</si>
  <si>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</si>
  <si>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</si>
  <si>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</si>
  <si>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</si>
  <si>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</si>
  <si>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</si>
  <si>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</si>
  <si>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</si>
  <si>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</si>
  <si>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</si>
  <si>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</si>
  <si>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</si>
  <si>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</si>
  <si>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</si>
  <si>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</si>
  <si>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</si>
  <si>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</si>
  <si>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</si>
  <si>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</si>
  <si>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</si>
  <si>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</si>
  <si>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</si>
  <si>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</si>
  <si>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</si>
  <si>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</si>
  <si>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</si>
  <si>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</si>
  <si>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</si>
  <si>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</si>
  <si>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</si>
  <si>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</si>
  <si>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</si>
  <si>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</si>
  <si>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</si>
  <si>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</si>
  <si>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</si>
  <si>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</si>
  <si>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</si>
  <si>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</si>
  <si>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</si>
  <si>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</si>
  <si>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</si>
  <si>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</si>
  <si>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</si>
  <si>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</si>
  <si>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</si>
  <si>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</si>
  <si>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</si>
  <si>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</si>
  <si>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</si>
  <si>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</si>
  <si>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</si>
  <si>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</si>
  <si>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</si>
  <si>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</si>
  <si>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</si>
  <si>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</si>
  <si>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</si>
  <si>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</si>
  <si>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</si>
  <si>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</si>
  <si>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</si>
  <si>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</si>
  <si>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</si>
  <si>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</si>
  <si>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</si>
  <si>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</si>
  <si>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</si>
  <si>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</si>
  <si>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</si>
  <si>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</si>
  <si>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</si>
  <si>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</si>
  <si>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</si>
  <si>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</si>
  <si>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</si>
  <si>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</si>
  <si>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</si>
  <si>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</si>
  <si>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</si>
  <si>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</si>
  <si>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</si>
  <si>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</si>
  <si>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</si>
  <si>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</si>
  <si>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</si>
  <si>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</si>
  <si>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</si>
  <si>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</si>
  <si>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</si>
  <si>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</si>
  <si>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</si>
  <si>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</si>
  <si>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</si>
  <si>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</si>
  <si>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</si>
  <si>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</si>
  <si>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</si>
  <si>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</si>
  <si>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</si>
  <si>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</si>
  <si>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</si>
  <si>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</si>
  <si>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</si>
  <si>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</si>
  <si>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</si>
  <si>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</si>
  <si>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</si>
  <si>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</si>
  <si>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</si>
  <si>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</si>
  <si>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</si>
  <si>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</si>
  <si>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</si>
  <si>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</si>
  <si>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</si>
  <si>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</si>
  <si>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</si>
  <si>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</si>
  <si>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</si>
  <si>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</si>
  <si>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</si>
  <si>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</si>
  <si>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</si>
  <si>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</si>
  <si>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</si>
  <si>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</si>
  <si>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</si>
  <si>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</si>
  <si>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</si>
  <si>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</si>
  <si>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</si>
  <si>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</si>
  <si>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</si>
  <si>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</si>
  <si>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</si>
  <si>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</si>
  <si>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</si>
  <si>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</si>
  <si>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</si>
  <si>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</si>
  <si>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</si>
  <si>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</si>
  <si>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</si>
  <si>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</si>
  <si>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</si>
  <si>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</si>
  <si>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</si>
  <si>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</si>
  <si>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</si>
  <si>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</si>
  <si>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</si>
  <si>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</si>
  <si>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</si>
  <si>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</si>
  <si>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</si>
  <si>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</si>
  <si>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</si>
  <si>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</si>
  <si>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</si>
  <si>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</si>
  <si>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</si>
  <si>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</si>
  <si>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</si>
  <si>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</si>
  <si>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</si>
  <si>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</si>
  <si>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</si>
  <si>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</si>
  <si>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</si>
  <si>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</si>
  <si>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</si>
  <si>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</si>
  <si>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</si>
  <si>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</si>
  <si>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</si>
  <si>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</si>
  <si>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</si>
  <si>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</si>
  <si>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</si>
  <si>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</si>
  <si>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</si>
  <si>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</si>
  <si>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</si>
  <si>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</si>
  <si>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</si>
  <si>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</si>
  <si>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</si>
  <si>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</si>
  <si>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</si>
  <si>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</si>
  <si>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</si>
  <si>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</si>
  <si>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</si>
  <si>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</si>
  <si>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</si>
  <si>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</si>
  <si>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</si>
  <si>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</si>
  <si>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</si>
  <si>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</si>
  <si>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</si>
  <si>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</si>
  <si>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</si>
  <si>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</si>
  <si>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</si>
  <si>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</si>
  <si>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</si>
  <si>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</si>
  <si>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</si>
  <si>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</si>
  <si>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</si>
  <si>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</si>
  <si>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</si>
  <si>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</si>
  <si>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</si>
  <si>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</si>
  <si>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</si>
  <si>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</si>
  <si>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</si>
  <si>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</si>
  <si>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</si>
  <si>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</si>
  <si>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</si>
  <si>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</si>
  <si>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</si>
  <si>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</si>
  <si>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</si>
  <si>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</si>
  <si>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</si>
  <si>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</si>
  <si>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</si>
  <si>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</si>
  <si>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</si>
  <si>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</si>
  <si>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</si>
  <si>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</si>
  <si>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</si>
  <si>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</si>
  <si>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</si>
  <si>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</si>
  <si>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</si>
  <si>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</si>
  <si>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</si>
  <si>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</si>
  <si>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</si>
  <si>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</si>
  <si>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</si>
  <si>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</si>
  <si>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</si>
  <si>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</si>
  <si>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</si>
  <si>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</si>
  <si>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</si>
  <si>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</si>
  <si>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</si>
  <si>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</si>
  <si>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</si>
  <si>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</si>
  <si>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</si>
  <si>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</si>
  <si>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</si>
  <si>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</si>
  <si>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</si>
  <si>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</si>
  <si>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</si>
  <si>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</si>
  <si>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</si>
  <si>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</si>
  <si>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</si>
  <si>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</si>
  <si>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</si>
  <si>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</si>
  <si>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</si>
  <si>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</si>
  <si>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</si>
  <si>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</si>
  <si>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</si>
  <si>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</si>
  <si>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</si>
  <si>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</si>
  <si>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</si>
  <si>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</si>
  <si>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</si>
  <si>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</si>
  <si>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</si>
  <si>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</si>
  <si>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</si>
  <si>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</si>
  <si>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</si>
  <si>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</si>
  <si>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</si>
  <si>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</si>
  <si>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</si>
  <si>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</si>
  <si>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</si>
  <si>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</si>
  <si>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</si>
  <si>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</si>
  <si>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</si>
  <si>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</si>
  <si>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</si>
  <si>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</si>
  <si>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</si>
  <si>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</si>
  <si>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</si>
  <si>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</si>
  <si>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</si>
  <si>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</si>
  <si>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</si>
  <si>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</si>
  <si>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</si>
  <si>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</si>
  <si>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</si>
  <si>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</si>
  <si>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</si>
  <si>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</si>
  <si>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</si>
  <si>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</si>
  <si>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</si>
  <si>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</si>
  <si>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</si>
  <si>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</si>
  <si>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</si>
  <si>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</si>
  <si>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</si>
  <si>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</si>
  <si>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</si>
  <si>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</si>
  <si>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</si>
  <si>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</si>
  <si>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</si>
  <si>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</si>
  <si>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</si>
  <si>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</si>
  <si>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</si>
  <si>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</si>
  <si>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</si>
  <si>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</si>
  <si>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</si>
  <si>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</si>
  <si>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</si>
  <si>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</si>
  <si>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</si>
  <si>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</si>
  <si>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</si>
  <si>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</si>
  <si>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</si>
  <si>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</si>
  <si>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</si>
  <si>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</si>
  <si>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</si>
  <si>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</si>
  <si>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</si>
  <si>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</si>
  <si>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</si>
  <si>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</si>
  <si>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</si>
  <si>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</si>
  <si>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</si>
  <si>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</si>
  <si>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</si>
  <si>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</si>
  <si>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</si>
  <si>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</si>
  <si>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</si>
  <si>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</si>
  <si>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</si>
  <si>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</si>
  <si>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</si>
  <si>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</si>
  <si>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</si>
  <si>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</si>
  <si>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</si>
  <si>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</si>
  <si>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</si>
  <si>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</si>
  <si>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</si>
  <si>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</si>
  <si>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</si>
  <si>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</si>
  <si>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</si>
  <si>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</si>
  <si>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</si>
  <si>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</si>
  <si>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</si>
  <si>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</si>
  <si>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</si>
  <si>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</si>
  <si>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</si>
  <si>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</si>
  <si>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</si>
  <si>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</si>
  <si>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</si>
  <si>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</si>
  <si>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</si>
  <si>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</si>
  <si>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</si>
  <si>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</si>
  <si>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</si>
  <si>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</si>
  <si>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</si>
  <si>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</si>
  <si>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</si>
  <si>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</si>
  <si>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</si>
  <si>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</si>
  <si>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</si>
  <si>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</si>
  <si>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</si>
  <si>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</si>
  <si>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</si>
  <si>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</si>
  <si>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</si>
  <si>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</si>
  <si>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</si>
  <si>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</si>
  <si>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</si>
  <si>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</si>
  <si>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</si>
  <si>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</si>
  <si>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</si>
  <si>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</si>
  <si>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</si>
  <si>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</si>
  <si>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</si>
  <si>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</si>
  <si>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</si>
  <si>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</si>
  <si>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</si>
  <si>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</si>
  <si>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</si>
  <si>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</si>
  <si>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</si>
  <si>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</si>
  <si>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</si>
  <si>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</si>
  <si>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</si>
  <si>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</si>
  <si>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</si>
  <si>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</si>
  <si>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</si>
  <si>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</si>
  <si>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</si>
  <si>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</si>
  <si>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</si>
  <si>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</si>
  <si>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</si>
  <si>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</si>
  <si>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</si>
  <si>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</si>
  <si>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</si>
  <si>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</si>
  <si>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</si>
  <si>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</si>
  <si>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</si>
  <si>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</si>
  <si>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</si>
  <si>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</si>
  <si>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</si>
  <si>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</si>
  <si>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</si>
  <si>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</si>
  <si>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</si>
  <si>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</si>
  <si>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</si>
  <si>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</si>
  <si>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</si>
  <si>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</si>
  <si>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</si>
  <si>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</si>
  <si>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</si>
  <si>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</si>
  <si>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</si>
  <si>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</si>
  <si>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</si>
  <si>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</si>
  <si>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</si>
  <si>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</si>
  <si>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</si>
  <si>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</si>
  <si>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</si>
  <si>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</si>
  <si>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</si>
  <si>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</si>
  <si>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</si>
  <si>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</si>
  <si>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</si>
  <si>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</si>
  <si>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</si>
  <si>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</si>
  <si>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</si>
  <si>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</si>
  <si>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</si>
  <si>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</si>
  <si>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</si>
  <si>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</si>
  <si>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</si>
  <si>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職業安定局</t>
    <phoneticPr fontId="5"/>
  </si>
  <si>
    <t>首席職業指導官室</t>
    <phoneticPr fontId="5"/>
  </si>
  <si>
    <t>首席職業指導官
松瀬　貴裕</t>
    <phoneticPr fontId="5"/>
  </si>
  <si>
    <t>○</t>
  </si>
  <si>
    <t>雇用保険法第62条第1項第6号</t>
    <phoneticPr fontId="5"/>
  </si>
  <si>
    <t>-</t>
  </si>
  <si>
    <t>-</t>
    <phoneticPr fontId="5"/>
  </si>
  <si>
    <t>　雇用保険受給者等のうち、早期再就職の意欲が高く、支援の必要性が高い求職者に対し、担当者制により、公共職業安定所が提供しうる多様な手段を総合的に活用しながら、その個々のニーズを踏まえた計画的で一貫した支援を行い、早期再就職の実現を図る。</t>
    <phoneticPr fontId="5"/>
  </si>
  <si>
    <t>　主要な公共職業安定所に就職支援ナビゲーター（早期再就職支援分）等（以下「就職支援ナビゲーター等」という。）を配置し、雇用保険受給者等のうち、早期再就職の意欲が高く、支援の必要性が高い求職者に対し、履歴書・職務経歴書の個別添削や面接シミュレーションの実施、個別求人開拓等、担当者制による求職者の個々の状況に応じた体系的かつ計画的な一貫した就職支援を行う。</t>
    <phoneticPr fontId="5"/>
  </si>
  <si>
    <t>-</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</si>
  <si>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</si>
  <si>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</si>
  <si>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土地建物借料</t>
    <rPh sb="0" eb="2">
      <t>トチ</t>
    </rPh>
    <rPh sb="2" eb="4">
      <t>タテモノ</t>
    </rPh>
    <rPh sb="4" eb="6">
      <t>シャクリョウ</t>
    </rPh>
    <phoneticPr fontId="5"/>
  </si>
  <si>
    <t>庁費</t>
    <rPh sb="0" eb="2">
      <t>チョウヒ</t>
    </rPh>
    <phoneticPr fontId="5"/>
  </si>
  <si>
    <t>委員等旅費</t>
    <rPh sb="0" eb="2">
      <t>イイン</t>
    </rPh>
    <rPh sb="2" eb="3">
      <t>トウ</t>
    </rPh>
    <rPh sb="3" eb="5">
      <t>リョヒ</t>
    </rPh>
    <phoneticPr fontId="5"/>
  </si>
  <si>
    <t>再就職支援プログラム利用者の就職率
(就職によるプログラム終了者数／終了者数)</t>
    <phoneticPr fontId="5"/>
  </si>
  <si>
    <t>-</t>
    <phoneticPr fontId="5"/>
  </si>
  <si>
    <t>厚生労働省職業安定局調べ</t>
    <phoneticPr fontId="5"/>
  </si>
  <si>
    <t>就職支援ナビゲーター1人当たりの再就職支援プログラム開始件数</t>
    <phoneticPr fontId="5"/>
  </si>
  <si>
    <t>人</t>
    <rPh sb="0" eb="1">
      <t>ニン</t>
    </rPh>
    <phoneticPr fontId="5"/>
  </si>
  <si>
    <t>-</t>
    <phoneticPr fontId="5"/>
  </si>
  <si>
    <t>Ｘ：「執行額（百万円）」／
Y：「再就職支援プログラム開始件数」</t>
    <phoneticPr fontId="5"/>
  </si>
  <si>
    <t>円</t>
    <rPh sb="0" eb="1">
      <t>エン</t>
    </rPh>
    <phoneticPr fontId="5"/>
  </si>
  <si>
    <t>　　X　/　Y</t>
  </si>
  <si>
    <t>1,796百万円／59,388人</t>
    <rPh sb="5" eb="6">
      <t>ヒャク</t>
    </rPh>
    <rPh sb="6" eb="8">
      <t>マンエン</t>
    </rPh>
    <rPh sb="15" eb="16">
      <t>ニン</t>
    </rPh>
    <phoneticPr fontId="5"/>
  </si>
  <si>
    <t>1,795百万円／57,377人</t>
    <rPh sb="5" eb="8">
      <t>ヒャクマンエン</t>
    </rPh>
    <rPh sb="15" eb="16">
      <t>ニン</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</si>
  <si>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</si>
  <si>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</si>
  <si>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雇用保険受給者の早期再就職割合</t>
    <phoneticPr fontId="5"/>
  </si>
  <si>
    <t>％</t>
    <phoneticPr fontId="5"/>
  </si>
  <si>
    <t>-</t>
    <phoneticPr fontId="5"/>
  </si>
  <si>
    <t>本事業を実施することにより、雇用保険受給者等の再就職が図られ、公共職業安定所の就職・充足促進することから、施策目標の達成に直結する。</t>
    <phoneticPr fontId="5"/>
  </si>
  <si>
    <t>-</t>
    <phoneticPr fontId="5"/>
  </si>
  <si>
    <t>-</t>
    <phoneticPr fontId="5"/>
  </si>
  <si>
    <t>-</t>
    <phoneticPr fontId="5"/>
  </si>
  <si>
    <t>-</t>
    <phoneticPr fontId="5"/>
  </si>
  <si>
    <t>％</t>
    <phoneticPr fontId="5"/>
  </si>
  <si>
    <t>-</t>
    <phoneticPr fontId="5"/>
  </si>
  <si>
    <t>-</t>
    <phoneticPr fontId="5"/>
  </si>
  <si>
    <t>-</t>
    <phoneticPr fontId="5"/>
  </si>
  <si>
    <t>成果実績は雇用保険二事業における指標となっており、明確な政策目的の達成手段として位置づけられ、優先度の高い事業となっている。</t>
    <phoneticPr fontId="5"/>
  </si>
  <si>
    <t>‐</t>
  </si>
  <si>
    <t>効率的な事業執行に努めており、妥当なコスト水準と考えている。</t>
    <phoneticPr fontId="5"/>
  </si>
  <si>
    <t>予算の大半は、就職支援ナビゲーター等に係る諸謝金であり、事業実施に不可欠なものである。</t>
    <phoneticPr fontId="5"/>
  </si>
  <si>
    <t>執行実績を踏まえた見直しを行っている。</t>
    <phoneticPr fontId="5"/>
  </si>
  <si>
    <t>目標を上回る成果実績となっている。</t>
    <rPh sb="0" eb="2">
      <t>モクヒョウ</t>
    </rPh>
    <rPh sb="3" eb="5">
      <t>ウワマワ</t>
    </rPh>
    <rPh sb="6" eb="8">
      <t>セイカ</t>
    </rPh>
    <rPh sb="8" eb="10">
      <t>ジッセキ</t>
    </rPh>
    <phoneticPr fontId="5"/>
  </si>
  <si>
    <t>目標を上回る活動実績となっている。</t>
    <rPh sb="0" eb="2">
      <t>モクヒョウ</t>
    </rPh>
    <rPh sb="3" eb="5">
      <t>ウワマワ</t>
    </rPh>
    <rPh sb="6" eb="8">
      <t>カツドウ</t>
    </rPh>
    <rPh sb="8" eb="10">
      <t>ジッセキ</t>
    </rPh>
    <phoneticPr fontId="5"/>
  </si>
  <si>
    <t>成果実績、活動実績とも目標や当初の見込みを達成しているところであり、本事業の対象となっている雇用保険受給資格者及び受給者の動向等を見ながら、引き続き適正に事業を実施する。</t>
    <phoneticPr fontId="5"/>
  </si>
  <si>
    <t>点検対象外</t>
    <phoneticPr fontId="5"/>
  </si>
  <si>
    <t>680</t>
  </si>
  <si>
    <t>467</t>
  </si>
  <si>
    <t>617</t>
  </si>
  <si>
    <t>482</t>
  </si>
  <si>
    <t>548</t>
  </si>
  <si>
    <t>479</t>
  </si>
  <si>
    <t>458</t>
  </si>
  <si>
    <t>480</t>
  </si>
  <si>
    <t>499</t>
    <phoneticPr fontId="5"/>
  </si>
  <si>
    <t>A.東京労働局</t>
    <rPh sb="2" eb="4">
      <t>トウキョウ</t>
    </rPh>
    <rPh sb="4" eb="6">
      <t>ロウドウ</t>
    </rPh>
    <rPh sb="6" eb="7">
      <t>キョク</t>
    </rPh>
    <phoneticPr fontId="5"/>
  </si>
  <si>
    <t>就職支援ナビゲーター等の謝金</t>
    <rPh sb="0" eb="2">
      <t>シュウショク</t>
    </rPh>
    <rPh sb="2" eb="4">
      <t>シエン</t>
    </rPh>
    <rPh sb="10" eb="11">
      <t>トウ</t>
    </rPh>
    <rPh sb="12" eb="14">
      <t>シャキン</t>
    </rPh>
    <phoneticPr fontId="5"/>
  </si>
  <si>
    <t>再就職支援プログラムの実施に係る経費</t>
    <rPh sb="16" eb="18">
      <t>ケイヒ</t>
    </rPh>
    <phoneticPr fontId="5"/>
  </si>
  <si>
    <t>-</t>
    <phoneticPr fontId="5"/>
  </si>
  <si>
    <t>-</t>
    <phoneticPr fontId="5"/>
  </si>
  <si>
    <t>就職支援ナビゲーターの配置等</t>
    <rPh sb="0" eb="2">
      <t>シュウショク</t>
    </rPh>
    <rPh sb="2" eb="4">
      <t>シエン</t>
    </rPh>
    <rPh sb="11" eb="13">
      <t>ハイチ</t>
    </rPh>
    <rPh sb="13" eb="14">
      <t>トウ</t>
    </rPh>
    <phoneticPr fontId="5"/>
  </si>
  <si>
    <t>令和元年度において就職支援ナビゲーター1人当たりの再就職支援プログラム開始件数が234人と当初の見込み（220人）を上回るとともに、就職率についても、87.5%と目標（86％）を上回っており、事業は適正に執行されている。</t>
    <rPh sb="0" eb="2">
      <t>レイワ</t>
    </rPh>
    <rPh sb="2" eb="3">
      <t>ガン</t>
    </rPh>
    <phoneticPr fontId="5"/>
  </si>
  <si>
    <t>東京労働局</t>
  </si>
  <si>
    <t>大阪労働局</t>
  </si>
  <si>
    <t>福岡労働局</t>
  </si>
  <si>
    <t>愛知労働局</t>
  </si>
  <si>
    <t>北海道労働局</t>
  </si>
  <si>
    <t>兵庫労働局</t>
  </si>
  <si>
    <t>神奈川労働局</t>
  </si>
  <si>
    <t>埼玉労働局</t>
  </si>
  <si>
    <t>千葉労働局</t>
  </si>
  <si>
    <t>宮城労働局</t>
  </si>
  <si>
    <t>再就職支援プログラム事業費</t>
    <phoneticPr fontId="5"/>
  </si>
  <si>
    <t>1,558百万円／53,583人</t>
    <phoneticPr fontId="5"/>
  </si>
  <si>
    <t>再就職支援プログラム利用者の就職率を83％以上とする。</t>
    <phoneticPr fontId="5"/>
  </si>
  <si>
    <t>雇用保険受給者等のうち、早期再就職の意欲が高く、支援の必要性が高い求職者に対し、履歴書・職務経歴書の個別添削や面接シミュレーションの実施等、担当者制による求職者の個々の状況に応じた体系的かつ計画的な一貫した就職支援を行うものであり、他の手段等は想定されにくく、低コストかつ効率的な手段となっている。</t>
    <phoneticPr fontId="5"/>
  </si>
  <si>
    <t>雇用保険受給者等の早期再就職を図ることは、長期失業を防ぐとともに、雇用保険財政の健全化に資するものであり、広く社会のニーズを反映したものである。</t>
    <phoneticPr fontId="5"/>
  </si>
  <si>
    <t>雇用保険受給者等の早期再就職を図ることは、雇用保険財政の健全化に資するものであり、雇用保険財政を担う国が実施するものである。</t>
    <phoneticPr fontId="5"/>
  </si>
  <si>
    <t>3,658百万円／86,733人</t>
    <phoneticPr fontId="5"/>
  </si>
  <si>
    <t>引き続き、必要な予算を確保し、適正な執行に努めること。</t>
    <phoneticPr fontId="5"/>
  </si>
  <si>
    <t>引き続き、必要な予算を確保し、適正な執行に努める。</t>
    <phoneticPr fontId="5"/>
  </si>
  <si>
    <t>就職支援ナビゲーター等の増員による増</t>
    <rPh sb="10" eb="1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</si>
</sst>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156879</xdr:colOff>
      <xdr:row>741</xdr:row>
      <xdr:rowOff>235325</xdr:rowOff>
    </xdr:from>
    <xdr:to>
      <xdr:col>45</xdr:col>
      <xdr:colOff>19108</xdr:colOff>
      <xdr:row>755</xdr:row>
      <xdr:rowOff>131297</xdr:rowOff>
    </xdr:to>
    <xdr:sp macro="" textlink="">
      <xdr:nvSpPr>
        <xdr:cNvPr id="2" name="正方形/長方形 1"/>
        <xdr:cNvSpPr/>
      </xdr:nvSpPr>
      <xdr:spPr>
        <a:xfrm>
          <a:off x="1957104" y="40392725"/>
          <a:ext cx="7063129" cy="447749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600">
              <a:solidFill>
                <a:sysClr val="windowText" lastClr="000000"/>
              </a:solidFill>
            </a:rPr>
            <a:t>国</a:t>
          </a:r>
        </a:p>
      </xdr:txBody>
    </xdr:sp>
    <xdr:clientData/>
  </xdr:twoCellAnchor>
  <xdr:twoCellAnchor>
    <xdr:from>
      <xdr:col>19</xdr:col>
      <xdr:colOff>22595</xdr:colOff>
      <xdr:row>742</xdr:row>
      <xdr:rowOff>162860</xdr:rowOff>
    </xdr:from>
    <xdr:to>
      <xdr:col>33</xdr:col>
      <xdr:colOff>15695</xdr:colOff>
      <xdr:row>744</xdr:row>
      <xdr:rowOff>242833</xdr:rowOff>
    </xdr:to>
    <xdr:sp macro="" textlink="">
      <xdr:nvSpPr>
        <xdr:cNvPr id="3" name="正方形/長方形 2"/>
        <xdr:cNvSpPr/>
      </xdr:nvSpPr>
      <xdr:spPr>
        <a:xfrm>
          <a:off x="3823070" y="40672685"/>
          <a:ext cx="2793450" cy="78482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en-US" altLang="ja-JP" sz="1600" u="none">
              <a:solidFill>
                <a:sysClr val="windowText" lastClr="000000"/>
              </a:solidFill>
              <a:latin typeface="+mn-ea"/>
              <a:ea typeface="+mn-ea"/>
            </a:rPr>
            <a:t>1,558</a:t>
          </a:r>
          <a:r>
            <a:rPr kumimoji="1" lang="ja-JP" altLang="en-US" sz="1600" u="none">
              <a:solidFill>
                <a:sysClr val="windowText" lastClr="000000"/>
              </a:solidFill>
              <a:latin typeface="+mn-ea"/>
              <a:ea typeface="+mn-ea"/>
            </a:rPr>
            <a:t>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clientData/>
  </xdr:twoCellAnchor>
  <xdr:twoCellAnchor>
    <xdr:from>
      <xdr:col>25</xdr:col>
      <xdr:colOff>12510</xdr:colOff>
      <xdr:row>745</xdr:row>
      <xdr:rowOff>92263</xdr:rowOff>
    </xdr:from>
    <xdr:to>
      <xdr:col>27</xdr:col>
      <xdr:colOff>8149</xdr:colOff>
      <xdr:row>749</xdr:row>
      <xdr:rowOff>133539</xdr:rowOff>
    </xdr:to>
    <xdr:sp macro="" textlink="">
      <xdr:nvSpPr>
        <xdr:cNvPr id="4" name="下矢印 3"/>
        <xdr:cNvSpPr/>
      </xdr:nvSpPr>
      <xdr:spPr>
        <a:xfrm>
          <a:off x="5013135" y="41567100"/>
          <a:ext cx="395689" cy="1190814"/>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106390</xdr:colOff>
      <xdr:row>747</xdr:row>
      <xdr:rowOff>87780</xdr:rowOff>
    </xdr:from>
    <xdr:to>
      <xdr:col>24</xdr:col>
      <xdr:colOff>198341</xdr:colOff>
      <xdr:row>748</xdr:row>
      <xdr:rowOff>96079</xdr:rowOff>
    </xdr:to>
    <xdr:sp macro="" textlink="">
      <xdr:nvSpPr>
        <xdr:cNvPr id="5" name="正方形/長方形 4"/>
        <xdr:cNvSpPr/>
      </xdr:nvSpPr>
      <xdr:spPr>
        <a:xfrm>
          <a:off x="3506815" y="42007305"/>
          <a:ext cx="1492126" cy="360724"/>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clientData/>
  </xdr:twoCellAnchor>
  <xdr:twoCellAnchor>
    <xdr:from>
      <xdr:col>18</xdr:col>
      <xdr:colOff>189376</xdr:colOff>
      <xdr:row>749</xdr:row>
      <xdr:rowOff>224865</xdr:rowOff>
    </xdr:from>
    <xdr:to>
      <xdr:col>34</xdr:col>
      <xdr:colOff>16432</xdr:colOff>
      <xdr:row>751</xdr:row>
      <xdr:rowOff>301392</xdr:rowOff>
    </xdr:to>
    <xdr:sp macro="" textlink="">
      <xdr:nvSpPr>
        <xdr:cNvPr id="6" name="正方形/長方形 5"/>
        <xdr:cNvSpPr/>
      </xdr:nvSpPr>
      <xdr:spPr>
        <a:xfrm>
          <a:off x="3789826" y="42849240"/>
          <a:ext cx="3027456" cy="78137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900"/>
            </a:lnSpc>
          </a:pPr>
          <a:r>
            <a:rPr kumimoji="1" lang="ja-JP" altLang="en-US" sz="1600">
              <a:solidFill>
                <a:sysClr val="windowText" lastClr="000000"/>
              </a:solidFill>
              <a:latin typeface="+mn-ea"/>
              <a:ea typeface="+mn-ea"/>
            </a:rPr>
            <a:t>Ａ．都道府県労働局（４７局）</a:t>
          </a:r>
          <a:endParaRPr kumimoji="1" lang="en-US" altLang="ja-JP" sz="1600">
            <a:solidFill>
              <a:sysClr val="windowText" lastClr="000000"/>
            </a:solidFill>
            <a:latin typeface="+mn-ea"/>
            <a:ea typeface="+mn-ea"/>
          </a:endParaRPr>
        </a:p>
        <a:p>
          <a:pPr algn="ctr">
            <a:lnSpc>
              <a:spcPts val="1900"/>
            </a:lnSpc>
          </a:pPr>
          <a:r>
            <a:rPr kumimoji="1" lang="en-US" altLang="ja-JP" sz="1600">
              <a:solidFill>
                <a:sysClr val="windowText" lastClr="000000"/>
              </a:solidFill>
              <a:latin typeface="+mn-ea"/>
              <a:ea typeface="+mn-ea"/>
            </a:rPr>
            <a:t>1,558</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xdr:txBody>
    </xdr:sp>
    <xdr:clientData/>
  </xdr:twoCellAnchor>
  <xdr:twoCellAnchor>
    <xdr:from>
      <xdr:col>19</xdr:col>
      <xdr:colOff>84537</xdr:colOff>
      <xdr:row>752</xdr:row>
      <xdr:rowOff>18677</xdr:rowOff>
    </xdr:from>
    <xdr:to>
      <xdr:col>31</xdr:col>
      <xdr:colOff>112054</xdr:colOff>
      <xdr:row>754</xdr:row>
      <xdr:rowOff>336737</xdr:rowOff>
    </xdr:to>
    <xdr:sp macro="" textlink="">
      <xdr:nvSpPr>
        <xdr:cNvPr id="7" name="大かっこ 6"/>
        <xdr:cNvSpPr/>
      </xdr:nvSpPr>
      <xdr:spPr>
        <a:xfrm rot="10800000" flipV="1">
          <a:off x="3885012" y="43700327"/>
          <a:ext cx="2427817" cy="10229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2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相談員経費</a:t>
          </a:r>
          <a:endParaRPr lang="ja-JP" altLang="ja-JP" sz="1200">
            <a:effectLst/>
          </a:endParaRPr>
        </a:p>
        <a:p>
          <a:r>
            <a:rPr kumimoji="1" lang="ja-JP" altLang="ja-JP" sz="1100">
              <a:solidFill>
                <a:schemeClr val="tx1"/>
              </a:solidFill>
              <a:effectLst/>
              <a:latin typeface="+mn-lt"/>
              <a:ea typeface="+mn-ea"/>
              <a:cs typeface="+mn-cs"/>
            </a:rPr>
            <a:t>・運営に係る経費</a:t>
          </a:r>
          <a:endParaRPr lang="ja-JP" altLang="ja-JP" sz="1200">
            <a:effectLst/>
          </a:endParaRPr>
        </a:p>
        <a:p>
          <a:pPr algn="l">
            <a:lnSpc>
              <a:spcPts val="1500"/>
            </a:lnSpc>
          </a:pP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6" t="s">
        <v>0</v>
      </c>
      <c r="AK2" s="966"/>
      <c r="AL2" s="966"/>
      <c r="AM2" s="966"/>
      <c r="AN2" s="966"/>
      <c r="AO2" s="967"/>
      <c r="AP2" s="967"/>
      <c r="AQ2" s="967"/>
      <c r="AR2" s="78" t="str">
        <f>IF(OR(AO2="　", AO2=""), "", "-")</f>
        <v/>
      </c>
      <c r="AS2" s="968">
        <v>520</v>
      </c>
      <c r="AT2" s="968"/>
      <c r="AU2" s="968"/>
      <c r="AV2" s="51" t="str">
        <f>IF(AW2="", "", "-")</f>
        <v/>
      </c>
      <c r="AW2" s="913"/>
      <c r="AX2" s="913"/>
    </row>
    <row r="3" spans="1:50" ht="21" customHeight="1" thickBot="1" x14ac:dyDescent="0.2">
      <c r="A3" s="869" t="s">
        <v>431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563</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639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564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515</v>
      </c>
      <c r="H5" s="842"/>
      <c r="I5" s="842"/>
      <c r="J5" s="842"/>
      <c r="K5" s="842"/>
      <c r="L5" s="842"/>
      <c r="M5" s="843" t="s">
        <v>66</v>
      </c>
      <c r="N5" s="844"/>
      <c r="O5" s="844"/>
      <c r="P5" s="844"/>
      <c r="Q5" s="844"/>
      <c r="R5" s="845"/>
      <c r="S5" s="846" t="s">
        <v>70</v>
      </c>
      <c r="T5" s="842"/>
      <c r="U5" s="842"/>
      <c r="V5" s="842"/>
      <c r="W5" s="842"/>
      <c r="X5" s="847"/>
      <c r="Y5" s="700" t="s">
        <v>3</v>
      </c>
      <c r="Z5" s="548"/>
      <c r="AA5" s="548"/>
      <c r="AB5" s="548"/>
      <c r="AC5" s="548"/>
      <c r="AD5" s="549"/>
      <c r="AE5" s="701" t="s">
        <v>565</v>
      </c>
      <c r="AF5" s="701"/>
      <c r="AG5" s="701"/>
      <c r="AH5" s="701"/>
      <c r="AI5" s="701"/>
      <c r="AJ5" s="701"/>
      <c r="AK5" s="701"/>
      <c r="AL5" s="701"/>
      <c r="AM5" s="701"/>
      <c r="AN5" s="701"/>
      <c r="AO5" s="701"/>
      <c r="AP5" s="702"/>
      <c r="AQ5" s="703" t="s">
        <v>566</v>
      </c>
      <c r="AR5" s="704"/>
      <c r="AS5" s="704"/>
      <c r="AT5" s="704"/>
      <c r="AU5" s="704"/>
      <c r="AV5" s="704"/>
      <c r="AW5" s="704"/>
      <c r="AX5" s="705"/>
    </row>
    <row r="6" spans="1:50" ht="39" customHeight="1" x14ac:dyDescent="0.15">
      <c r="A6" s="708" t="s">
        <v>4</v>
      </c>
      <c r="B6" s="709"/>
      <c r="C6" s="709"/>
      <c r="D6" s="709"/>
      <c r="E6" s="709"/>
      <c r="F6" s="709"/>
      <c r="G6" s="397" t="str">
        <f>入力規則等!F39</f>
        <v>労働保険特別会計雇用勘定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500" t="s">
        <v>22</v>
      </c>
      <c r="B7" s="501"/>
      <c r="C7" s="501"/>
      <c r="D7" s="501"/>
      <c r="E7" s="501"/>
      <c r="F7" s="502"/>
      <c r="G7" s="503" t="s">
        <v>568</v>
      </c>
      <c r="H7" s="504"/>
      <c r="I7" s="504"/>
      <c r="J7" s="504"/>
      <c r="K7" s="504"/>
      <c r="L7" s="504"/>
      <c r="M7" s="504"/>
      <c r="N7" s="504"/>
      <c r="O7" s="504"/>
      <c r="P7" s="504"/>
      <c r="Q7" s="504"/>
      <c r="R7" s="504"/>
      <c r="S7" s="504"/>
      <c r="T7" s="504"/>
      <c r="U7" s="504"/>
      <c r="V7" s="504"/>
      <c r="W7" s="504"/>
      <c r="X7" s="505"/>
      <c r="Y7" s="924" t="s">
        <v>395</v>
      </c>
      <c r="Z7" s="448"/>
      <c r="AA7" s="448"/>
      <c r="AB7" s="448"/>
      <c r="AC7" s="448"/>
      <c r="AD7" s="925"/>
      <c r="AE7" s="914" t="s">
        <v>570</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500" t="s">
        <v>259</v>
      </c>
      <c r="B8" s="501"/>
      <c r="C8" s="501"/>
      <c r="D8" s="501"/>
      <c r="E8" s="501"/>
      <c r="F8" s="502"/>
      <c r="G8" s="935" t="str">
        <f>入力規則等!A27</f>
        <v>-</v>
      </c>
      <c r="H8" s="722"/>
      <c r="I8" s="722"/>
      <c r="J8" s="722"/>
      <c r="K8" s="722"/>
      <c r="L8" s="722"/>
      <c r="M8" s="722"/>
      <c r="N8" s="722"/>
      <c r="O8" s="722"/>
      <c r="P8" s="722"/>
      <c r="Q8" s="722"/>
      <c r="R8" s="722"/>
      <c r="S8" s="722"/>
      <c r="T8" s="722"/>
      <c r="U8" s="722"/>
      <c r="V8" s="722"/>
      <c r="W8" s="722"/>
      <c r="X8" s="936"/>
      <c r="Y8" s="848" t="s">
        <v>260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571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572</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78" t="s">
        <v>24</v>
      </c>
      <c r="B12" s="979"/>
      <c r="C12" s="979"/>
      <c r="D12" s="979"/>
      <c r="E12" s="979"/>
      <c r="F12" s="980"/>
      <c r="G12" s="762"/>
      <c r="H12" s="763"/>
      <c r="I12" s="763"/>
      <c r="J12" s="763"/>
      <c r="K12" s="763"/>
      <c r="L12" s="763"/>
      <c r="M12" s="763"/>
      <c r="N12" s="763"/>
      <c r="O12" s="763"/>
      <c r="P12" s="420" t="s">
        <v>398</v>
      </c>
      <c r="Q12" s="421"/>
      <c r="R12" s="421"/>
      <c r="S12" s="421"/>
      <c r="T12" s="421"/>
      <c r="U12" s="421"/>
      <c r="V12" s="422"/>
      <c r="W12" s="420" t="s">
        <v>418</v>
      </c>
      <c r="X12" s="421"/>
      <c r="Y12" s="421"/>
      <c r="Z12" s="421"/>
      <c r="AA12" s="421"/>
      <c r="AB12" s="421"/>
      <c r="AC12" s="422"/>
      <c r="AD12" s="420" t="s">
        <v>425</v>
      </c>
      <c r="AE12" s="421"/>
      <c r="AF12" s="421"/>
      <c r="AG12" s="421"/>
      <c r="AH12" s="421"/>
      <c r="AI12" s="421"/>
      <c r="AJ12" s="422"/>
      <c r="AK12" s="420" t="s">
        <v>432</v>
      </c>
      <c r="AL12" s="421"/>
      <c r="AM12" s="421"/>
      <c r="AN12" s="421"/>
      <c r="AO12" s="421"/>
      <c r="AP12" s="421"/>
      <c r="AQ12" s="422"/>
      <c r="AR12" s="420" t="s">
        <v>433</v>
      </c>
      <c r="AS12" s="421"/>
      <c r="AT12" s="421"/>
      <c r="AU12" s="421"/>
      <c r="AV12" s="421"/>
      <c r="AW12" s="421"/>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1822</v>
      </c>
      <c r="Q13" s="660"/>
      <c r="R13" s="660"/>
      <c r="S13" s="660"/>
      <c r="T13" s="660"/>
      <c r="U13" s="660"/>
      <c r="V13" s="661"/>
      <c r="W13" s="659">
        <v>1801</v>
      </c>
      <c r="X13" s="660"/>
      <c r="Y13" s="660"/>
      <c r="Z13" s="660"/>
      <c r="AA13" s="660"/>
      <c r="AB13" s="660"/>
      <c r="AC13" s="661"/>
      <c r="AD13" s="659">
        <v>1598</v>
      </c>
      <c r="AE13" s="660"/>
      <c r="AF13" s="660"/>
      <c r="AG13" s="660"/>
      <c r="AH13" s="660"/>
      <c r="AI13" s="660"/>
      <c r="AJ13" s="661"/>
      <c r="AK13" s="659">
        <v>1417</v>
      </c>
      <c r="AL13" s="660"/>
      <c r="AM13" s="660"/>
      <c r="AN13" s="660"/>
      <c r="AO13" s="660"/>
      <c r="AP13" s="660"/>
      <c r="AQ13" s="661"/>
      <c r="AR13" s="921">
        <v>3064</v>
      </c>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t="s">
        <v>569</v>
      </c>
      <c r="Q14" s="660"/>
      <c r="R14" s="660"/>
      <c r="S14" s="660"/>
      <c r="T14" s="660"/>
      <c r="U14" s="660"/>
      <c r="V14" s="661"/>
      <c r="W14" s="659" t="s">
        <v>569</v>
      </c>
      <c r="X14" s="660"/>
      <c r="Y14" s="660"/>
      <c r="Z14" s="660"/>
      <c r="AA14" s="660"/>
      <c r="AB14" s="660"/>
      <c r="AC14" s="661"/>
      <c r="AD14" s="659" t="s">
        <v>569</v>
      </c>
      <c r="AE14" s="660"/>
      <c r="AF14" s="660"/>
      <c r="AG14" s="660"/>
      <c r="AH14" s="660"/>
      <c r="AI14" s="660"/>
      <c r="AJ14" s="661"/>
      <c r="AK14" s="659">
        <v>2272</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569</v>
      </c>
      <c r="Q15" s="660"/>
      <c r="R15" s="660"/>
      <c r="S15" s="660"/>
      <c r="T15" s="660"/>
      <c r="U15" s="660"/>
      <c r="V15" s="661"/>
      <c r="W15" s="659" t="s">
        <v>569</v>
      </c>
      <c r="X15" s="660"/>
      <c r="Y15" s="660"/>
      <c r="Z15" s="660"/>
      <c r="AA15" s="660"/>
      <c r="AB15" s="660"/>
      <c r="AC15" s="661"/>
      <c r="AD15" s="659" t="s">
        <v>569</v>
      </c>
      <c r="AE15" s="660"/>
      <c r="AF15" s="660"/>
      <c r="AG15" s="660"/>
      <c r="AH15" s="660"/>
      <c r="AI15" s="660"/>
      <c r="AJ15" s="661"/>
      <c r="AK15" s="659" t="s">
        <v>573</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569</v>
      </c>
      <c r="Q16" s="660"/>
      <c r="R16" s="660"/>
      <c r="S16" s="660"/>
      <c r="T16" s="660"/>
      <c r="U16" s="660"/>
      <c r="V16" s="661"/>
      <c r="W16" s="659" t="s">
        <v>569</v>
      </c>
      <c r="X16" s="660"/>
      <c r="Y16" s="660"/>
      <c r="Z16" s="660"/>
      <c r="AA16" s="660"/>
      <c r="AB16" s="660"/>
      <c r="AC16" s="661"/>
      <c r="AD16" s="659" t="s">
        <v>569</v>
      </c>
      <c r="AE16" s="660"/>
      <c r="AF16" s="660"/>
      <c r="AG16" s="660"/>
      <c r="AH16" s="660"/>
      <c r="AI16" s="660"/>
      <c r="AJ16" s="661"/>
      <c r="AK16" s="659" t="s">
        <v>573</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569</v>
      </c>
      <c r="Q17" s="660"/>
      <c r="R17" s="660"/>
      <c r="S17" s="660"/>
      <c r="T17" s="660"/>
      <c r="U17" s="660"/>
      <c r="V17" s="661"/>
      <c r="W17" s="659" t="s">
        <v>569</v>
      </c>
      <c r="X17" s="660"/>
      <c r="Y17" s="660"/>
      <c r="Z17" s="660"/>
      <c r="AA17" s="660"/>
      <c r="AB17" s="660"/>
      <c r="AC17" s="661"/>
      <c r="AD17" s="659" t="s">
        <v>569</v>
      </c>
      <c r="AE17" s="660"/>
      <c r="AF17" s="660"/>
      <c r="AG17" s="660"/>
      <c r="AH17" s="660"/>
      <c r="AI17" s="660"/>
      <c r="AJ17" s="661"/>
      <c r="AK17" s="659" t="s">
        <v>573</v>
      </c>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0">
        <f>SUM(P13:V17)</f>
        <v>1822</v>
      </c>
      <c r="Q18" s="881"/>
      <c r="R18" s="881"/>
      <c r="S18" s="881"/>
      <c r="T18" s="881"/>
      <c r="U18" s="881"/>
      <c r="V18" s="882"/>
      <c r="W18" s="880">
        <f>SUM(W13:AC17)</f>
        <v>1801</v>
      </c>
      <c r="X18" s="881"/>
      <c r="Y18" s="881"/>
      <c r="Z18" s="881"/>
      <c r="AA18" s="881"/>
      <c r="AB18" s="881"/>
      <c r="AC18" s="882"/>
      <c r="AD18" s="880">
        <f>SUM(AD13:AJ17)</f>
        <v>1598</v>
      </c>
      <c r="AE18" s="881"/>
      <c r="AF18" s="881"/>
      <c r="AG18" s="881"/>
      <c r="AH18" s="881"/>
      <c r="AI18" s="881"/>
      <c r="AJ18" s="882"/>
      <c r="AK18" s="880">
        <f>SUM(AK13:AQ17)</f>
        <v>3689</v>
      </c>
      <c r="AL18" s="881"/>
      <c r="AM18" s="881"/>
      <c r="AN18" s="881"/>
      <c r="AO18" s="881"/>
      <c r="AP18" s="881"/>
      <c r="AQ18" s="882"/>
      <c r="AR18" s="880">
        <f>SUM(AR13:AX17)</f>
        <v>3064</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1796</v>
      </c>
      <c r="Q19" s="660"/>
      <c r="R19" s="660"/>
      <c r="S19" s="660"/>
      <c r="T19" s="660"/>
      <c r="U19" s="660"/>
      <c r="V19" s="661"/>
      <c r="W19" s="659">
        <v>1795</v>
      </c>
      <c r="X19" s="660"/>
      <c r="Y19" s="660"/>
      <c r="Z19" s="660"/>
      <c r="AA19" s="660"/>
      <c r="AB19" s="660"/>
      <c r="AC19" s="661"/>
      <c r="AD19" s="659">
        <v>1558</v>
      </c>
      <c r="AE19" s="660"/>
      <c r="AF19" s="660"/>
      <c r="AG19" s="660"/>
      <c r="AH19" s="660"/>
      <c r="AI19" s="660"/>
      <c r="AJ19" s="661"/>
      <c r="AK19" s="328"/>
      <c r="AL19" s="328"/>
      <c r="AM19" s="328"/>
      <c r="AN19" s="328"/>
      <c r="AO19" s="328"/>
      <c r="AP19" s="328"/>
      <c r="AQ19" s="328"/>
      <c r="AR19" s="328"/>
      <c r="AS19" s="328"/>
      <c r="AT19" s="328"/>
      <c r="AU19" s="328"/>
      <c r="AV19" s="328"/>
      <c r="AW19" s="328"/>
      <c r="AX19" s="330"/>
    </row>
    <row r="20" spans="1:50" ht="24.75" customHeight="1" x14ac:dyDescent="0.15">
      <c r="A20" s="616"/>
      <c r="B20" s="617"/>
      <c r="C20" s="617"/>
      <c r="D20" s="617"/>
      <c r="E20" s="617"/>
      <c r="F20" s="618"/>
      <c r="G20" s="878" t="s">
        <v>10</v>
      </c>
      <c r="H20" s="879"/>
      <c r="I20" s="879"/>
      <c r="J20" s="879"/>
      <c r="K20" s="879"/>
      <c r="L20" s="879"/>
      <c r="M20" s="879"/>
      <c r="N20" s="879"/>
      <c r="O20" s="879"/>
      <c r="P20" s="316">
        <f>IF(P18=0, "-", SUM(P19)/P18)</f>
        <v>0.98572996706915472</v>
      </c>
      <c r="Q20" s="316"/>
      <c r="R20" s="316"/>
      <c r="S20" s="316"/>
      <c r="T20" s="316"/>
      <c r="U20" s="316"/>
      <c r="V20" s="316"/>
      <c r="W20" s="316">
        <f t="shared" ref="W20" si="0">IF(W18=0, "-", SUM(W19)/W18)</f>
        <v>0.99666851749028318</v>
      </c>
      <c r="X20" s="316"/>
      <c r="Y20" s="316"/>
      <c r="Z20" s="316"/>
      <c r="AA20" s="316"/>
      <c r="AB20" s="316"/>
      <c r="AC20" s="316"/>
      <c r="AD20" s="316">
        <f t="shared" ref="AD20" si="1">IF(AD18=0, "-", SUM(AD19)/AD18)</f>
        <v>0.97496871088861081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1"/>
      <c r="B21" s="852"/>
      <c r="C21" s="852"/>
      <c r="D21" s="852"/>
      <c r="E21" s="852"/>
      <c r="F21" s="981"/>
      <c r="G21" s="314" t="s">
        <v>358</v>
      </c>
      <c r="H21" s="315"/>
      <c r="I21" s="315"/>
      <c r="J21" s="315"/>
      <c r="K21" s="315"/>
      <c r="L21" s="315"/>
      <c r="M21" s="315"/>
      <c r="N21" s="315"/>
      <c r="O21" s="315"/>
      <c r="P21" s="316">
        <f>IF(P19=0, "-", SUM(P19)/SUM(P13,P14))</f>
        <v>0.98572996706915472</v>
      </c>
      <c r="Q21" s="316"/>
      <c r="R21" s="316"/>
      <c r="S21" s="316"/>
      <c r="T21" s="316"/>
      <c r="U21" s="316"/>
      <c r="V21" s="316"/>
      <c r="W21" s="316">
        <f t="shared" ref="W21" si="2">IF(W19=0, "-", SUM(W19)/SUM(W13,W14))</f>
        <v>0.99666851749028318</v>
      </c>
      <c r="X21" s="316"/>
      <c r="Y21" s="316"/>
      <c r="Z21" s="316"/>
      <c r="AA21" s="316"/>
      <c r="AB21" s="316"/>
      <c r="AC21" s="316"/>
      <c r="AD21" s="316">
        <f t="shared" ref="AD21" si="3">IF(AD19=0, "-", SUM(AD19)/SUM(AD13,AD14))</f>
        <v>0.97496871088861081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8" t="s">
        <v>434</v>
      </c>
      <c r="B22" s="949"/>
      <c r="C22" s="949"/>
      <c r="D22" s="949"/>
      <c r="E22" s="949"/>
      <c r="F22" s="950"/>
      <c r="G22" s="986" t="s">
        <v>337</v>
      </c>
      <c r="H22" s="220"/>
      <c r="I22" s="220"/>
      <c r="J22" s="220"/>
      <c r="K22" s="220"/>
      <c r="L22" s="220"/>
      <c r="M22" s="220"/>
      <c r="N22" s="220"/>
      <c r="O22" s="221"/>
      <c r="P22" s="937" t="s">
        <v>435</v>
      </c>
      <c r="Q22" s="220"/>
      <c r="R22" s="220"/>
      <c r="S22" s="220"/>
      <c r="T22" s="220"/>
      <c r="U22" s="220"/>
      <c r="V22" s="221"/>
      <c r="W22" s="937" t="s">
        <v>436</v>
      </c>
      <c r="X22" s="220"/>
      <c r="Y22" s="220"/>
      <c r="Z22" s="220"/>
      <c r="AA22" s="220"/>
      <c r="AB22" s="220"/>
      <c r="AC22" s="221"/>
      <c r="AD22" s="937" t="s">
        <v>336</v>
      </c>
      <c r="AE22" s="220"/>
      <c r="AF22" s="220"/>
      <c r="AG22" s="220"/>
      <c r="AH22" s="220"/>
      <c r="AI22" s="220"/>
      <c r="AJ22" s="220"/>
      <c r="AK22" s="220"/>
      <c r="AL22" s="220"/>
      <c r="AM22" s="220"/>
      <c r="AN22" s="220"/>
      <c r="AO22" s="220"/>
      <c r="AP22" s="220"/>
      <c r="AQ22" s="220"/>
      <c r="AR22" s="220"/>
      <c r="AS22" s="220"/>
      <c r="AT22" s="220"/>
      <c r="AU22" s="220"/>
      <c r="AV22" s="220"/>
      <c r="AW22" s="220"/>
      <c r="AX22" s="957"/>
    </row>
    <row r="23" spans="1:50" ht="25.5" customHeight="1" x14ac:dyDescent="0.15">
      <c r="A23" s="951"/>
      <c r="B23" s="952"/>
      <c r="C23" s="952"/>
      <c r="D23" s="952"/>
      <c r="E23" s="952"/>
      <c r="F23" s="953"/>
      <c r="G23" s="987" t="s">
        <v>574</v>
      </c>
      <c r="H23" s="988"/>
      <c r="I23" s="988"/>
      <c r="J23" s="988"/>
      <c r="K23" s="988"/>
      <c r="L23" s="988"/>
      <c r="M23" s="988"/>
      <c r="N23" s="988"/>
      <c r="O23" s="989"/>
      <c r="P23" s="921">
        <v>1103</v>
      </c>
      <c r="Q23" s="922"/>
      <c r="R23" s="922"/>
      <c r="S23" s="922"/>
      <c r="T23" s="922"/>
      <c r="U23" s="922"/>
      <c r="V23" s="938"/>
      <c r="W23" s="921">
        <v>2320</v>
      </c>
      <c r="X23" s="922"/>
      <c r="Y23" s="922"/>
      <c r="Z23" s="922"/>
      <c r="AA23" s="922"/>
      <c r="AB23" s="922"/>
      <c r="AC23" s="938"/>
      <c r="AD23" s="958" t="s">
        <v>648</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x14ac:dyDescent="0.15">
      <c r="A24" s="951"/>
      <c r="B24" s="952"/>
      <c r="C24" s="952"/>
      <c r="D24" s="952"/>
      <c r="E24" s="952"/>
      <c r="F24" s="953"/>
      <c r="G24" s="939" t="s">
        <v>575</v>
      </c>
      <c r="H24" s="940"/>
      <c r="I24" s="940"/>
      <c r="J24" s="940"/>
      <c r="K24" s="940"/>
      <c r="L24" s="940"/>
      <c r="M24" s="940"/>
      <c r="N24" s="940"/>
      <c r="O24" s="941"/>
      <c r="P24" s="659">
        <v>181</v>
      </c>
      <c r="Q24" s="660"/>
      <c r="R24" s="660"/>
      <c r="S24" s="660"/>
      <c r="T24" s="660"/>
      <c r="U24" s="660"/>
      <c r="V24" s="661"/>
      <c r="W24" s="659">
        <v>377</v>
      </c>
      <c r="X24" s="660"/>
      <c r="Y24" s="660"/>
      <c r="Z24" s="660"/>
      <c r="AA24" s="660"/>
      <c r="AB24" s="660"/>
      <c r="AC24" s="661"/>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x14ac:dyDescent="0.15">
      <c r="A25" s="951"/>
      <c r="B25" s="952"/>
      <c r="C25" s="952"/>
      <c r="D25" s="952"/>
      <c r="E25" s="952"/>
      <c r="F25" s="953"/>
      <c r="G25" s="939" t="s">
        <v>576</v>
      </c>
      <c r="H25" s="940"/>
      <c r="I25" s="940"/>
      <c r="J25" s="940"/>
      <c r="K25" s="940"/>
      <c r="L25" s="940"/>
      <c r="M25" s="940"/>
      <c r="N25" s="940"/>
      <c r="O25" s="941"/>
      <c r="P25" s="659">
        <v>88</v>
      </c>
      <c r="Q25" s="660"/>
      <c r="R25" s="660"/>
      <c r="S25" s="660"/>
      <c r="T25" s="660"/>
      <c r="U25" s="660"/>
      <c r="V25" s="661"/>
      <c r="W25" s="659">
        <v>88</v>
      </c>
      <c r="X25" s="660"/>
      <c r="Y25" s="660"/>
      <c r="Z25" s="660"/>
      <c r="AA25" s="660"/>
      <c r="AB25" s="660"/>
      <c r="AC25" s="661"/>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x14ac:dyDescent="0.15">
      <c r="A26" s="951"/>
      <c r="B26" s="952"/>
      <c r="C26" s="952"/>
      <c r="D26" s="952"/>
      <c r="E26" s="952"/>
      <c r="F26" s="953"/>
      <c r="G26" s="939" t="s">
        <v>577</v>
      </c>
      <c r="H26" s="940"/>
      <c r="I26" s="940"/>
      <c r="J26" s="940"/>
      <c r="K26" s="940"/>
      <c r="L26" s="940"/>
      <c r="M26" s="940"/>
      <c r="N26" s="940"/>
      <c r="O26" s="941"/>
      <c r="P26" s="659">
        <v>44</v>
      </c>
      <c r="Q26" s="660"/>
      <c r="R26" s="660"/>
      <c r="S26" s="660"/>
      <c r="T26" s="660"/>
      <c r="U26" s="660"/>
      <c r="V26" s="661"/>
      <c r="W26" s="659">
        <v>276</v>
      </c>
      <c r="X26" s="660"/>
      <c r="Y26" s="660"/>
      <c r="Z26" s="660"/>
      <c r="AA26" s="660"/>
      <c r="AB26" s="660"/>
      <c r="AC26" s="661"/>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x14ac:dyDescent="0.15">
      <c r="A27" s="951"/>
      <c r="B27" s="952"/>
      <c r="C27" s="952"/>
      <c r="D27" s="952"/>
      <c r="E27" s="952"/>
      <c r="F27" s="953"/>
      <c r="G27" s="939" t="s">
        <v>578</v>
      </c>
      <c r="H27" s="940"/>
      <c r="I27" s="940"/>
      <c r="J27" s="940"/>
      <c r="K27" s="940"/>
      <c r="L27" s="940"/>
      <c r="M27" s="940"/>
      <c r="N27" s="940"/>
      <c r="O27" s="941"/>
      <c r="P27" s="659">
        <v>1</v>
      </c>
      <c r="Q27" s="660"/>
      <c r="R27" s="660"/>
      <c r="S27" s="660"/>
      <c r="T27" s="660"/>
      <c r="U27" s="660"/>
      <c r="V27" s="661"/>
      <c r="W27" s="659">
        <v>3</v>
      </c>
      <c r="X27" s="660"/>
      <c r="Y27" s="660"/>
      <c r="Z27" s="660"/>
      <c r="AA27" s="660"/>
      <c r="AB27" s="660"/>
      <c r="AC27" s="661"/>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x14ac:dyDescent="0.15">
      <c r="A28" s="951"/>
      <c r="B28" s="952"/>
      <c r="C28" s="952"/>
      <c r="D28" s="952"/>
      <c r="E28" s="952"/>
      <c r="F28" s="953"/>
      <c r="G28" s="942" t="s">
        <v>341</v>
      </c>
      <c r="H28" s="943"/>
      <c r="I28" s="943"/>
      <c r="J28" s="943"/>
      <c r="K28" s="943"/>
      <c r="L28" s="943"/>
      <c r="M28" s="943"/>
      <c r="N28" s="943"/>
      <c r="O28" s="944"/>
      <c r="P28" s="880">
        <f>P29-SUM(P23:P27)</f>
        <v>0</v>
      </c>
      <c r="Q28" s="881"/>
      <c r="R28" s="881"/>
      <c r="S28" s="881"/>
      <c r="T28" s="881"/>
      <c r="U28" s="881"/>
      <c r="V28" s="882"/>
      <c r="W28" s="880">
        <f>W29-SUM(W23:W27)</f>
        <v>0</v>
      </c>
      <c r="X28" s="881"/>
      <c r="Y28" s="881"/>
      <c r="Z28" s="881"/>
      <c r="AA28" s="881"/>
      <c r="AB28" s="881"/>
      <c r="AC28" s="882"/>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338</v>
      </c>
      <c r="H29" s="946"/>
      <c r="I29" s="946"/>
      <c r="J29" s="946"/>
      <c r="K29" s="946"/>
      <c r="L29" s="946"/>
      <c r="M29" s="946"/>
      <c r="N29" s="946"/>
      <c r="O29" s="947"/>
      <c r="P29" s="659">
        <f>AK13</f>
        <v>1417</v>
      </c>
      <c r="Q29" s="660"/>
      <c r="R29" s="660"/>
      <c r="S29" s="660"/>
      <c r="T29" s="660"/>
      <c r="U29" s="660"/>
      <c r="V29" s="661"/>
      <c r="W29" s="969">
        <f>AR13</f>
        <v>3064</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63" t="s">
        <v>353</v>
      </c>
      <c r="B30" s="864"/>
      <c r="C30" s="864"/>
      <c r="D30" s="864"/>
      <c r="E30" s="864"/>
      <c r="F30" s="865"/>
      <c r="G30" s="775" t="s">
        <v>146</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398</v>
      </c>
      <c r="AF30" s="861"/>
      <c r="AG30" s="861"/>
      <c r="AH30" s="862"/>
      <c r="AI30" s="860" t="s">
        <v>420</v>
      </c>
      <c r="AJ30" s="861"/>
      <c r="AK30" s="861"/>
      <c r="AL30" s="862"/>
      <c r="AM30" s="917" t="s">
        <v>425</v>
      </c>
      <c r="AN30" s="917"/>
      <c r="AO30" s="917"/>
      <c r="AP30" s="860"/>
      <c r="AQ30" s="769" t="s">
        <v>235</v>
      </c>
      <c r="AR30" s="770"/>
      <c r="AS30" s="770"/>
      <c r="AT30" s="771"/>
      <c r="AU30" s="776" t="s">
        <v>134</v>
      </c>
      <c r="AV30" s="776"/>
      <c r="AW30" s="776"/>
      <c r="AX30" s="918"/>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457"/>
      <c r="Z31" s="458"/>
      <c r="AA31" s="459"/>
      <c r="AB31" s="245"/>
      <c r="AC31" s="246"/>
      <c r="AD31" s="247"/>
      <c r="AE31" s="245"/>
      <c r="AF31" s="246"/>
      <c r="AG31" s="246"/>
      <c r="AH31" s="247"/>
      <c r="AI31" s="245"/>
      <c r="AJ31" s="246"/>
      <c r="AK31" s="246"/>
      <c r="AL31" s="247"/>
      <c r="AM31" s="249"/>
      <c r="AN31" s="249"/>
      <c r="AO31" s="249"/>
      <c r="AP31" s="245"/>
      <c r="AQ31" s="592" t="s">
        <v>573</v>
      </c>
      <c r="AR31" s="199"/>
      <c r="AS31" s="132" t="s">
        <v>236</v>
      </c>
      <c r="AT31" s="133"/>
      <c r="AU31" s="198">
        <v>2</v>
      </c>
      <c r="AV31" s="198"/>
      <c r="AW31" s="400" t="s">
        <v>181</v>
      </c>
      <c r="AX31" s="401"/>
    </row>
    <row r="32" spans="1:50" ht="23.25" customHeight="1" x14ac:dyDescent="0.15">
      <c r="A32" s="405"/>
      <c r="B32" s="403"/>
      <c r="C32" s="403"/>
      <c r="D32" s="403"/>
      <c r="E32" s="403"/>
      <c r="F32" s="404"/>
      <c r="G32" s="566" t="s">
        <v>641</v>
      </c>
      <c r="H32" s="567"/>
      <c r="I32" s="567"/>
      <c r="J32" s="567"/>
      <c r="K32" s="567"/>
      <c r="L32" s="567"/>
      <c r="M32" s="567"/>
      <c r="N32" s="567"/>
      <c r="O32" s="568"/>
      <c r="P32" s="104" t="s">
        <v>579</v>
      </c>
      <c r="Q32" s="104"/>
      <c r="R32" s="104"/>
      <c r="S32" s="104"/>
      <c r="T32" s="104"/>
      <c r="U32" s="104"/>
      <c r="V32" s="104"/>
      <c r="W32" s="104"/>
      <c r="X32" s="105"/>
      <c r="Y32" s="476" t="s">
        <v>12</v>
      </c>
      <c r="Z32" s="536"/>
      <c r="AA32" s="537"/>
      <c r="AB32" s="466" t="s">
        <v>182</v>
      </c>
      <c r="AC32" s="466"/>
      <c r="AD32" s="466"/>
      <c r="AE32" s="216">
        <v>86.2</v>
      </c>
      <c r="AF32" s="217"/>
      <c r="AG32" s="217"/>
      <c r="AH32" s="217"/>
      <c r="AI32" s="216">
        <v>86.8</v>
      </c>
      <c r="AJ32" s="217"/>
      <c r="AK32" s="217"/>
      <c r="AL32" s="217"/>
      <c r="AM32" s="216">
        <v>87.5</v>
      </c>
      <c r="AN32" s="217"/>
      <c r="AO32" s="217"/>
      <c r="AP32" s="217"/>
      <c r="AQ32" s="340" t="s">
        <v>580</v>
      </c>
      <c r="AR32" s="206"/>
      <c r="AS32" s="206"/>
      <c r="AT32" s="341"/>
      <c r="AU32" s="217" t="s">
        <v>573</v>
      </c>
      <c r="AV32" s="217"/>
      <c r="AW32" s="217"/>
      <c r="AX32" s="219"/>
    </row>
    <row r="33" spans="1:50" ht="23.25" customHeight="1" x14ac:dyDescent="0.15">
      <c r="A33" s="406"/>
      <c r="B33" s="407"/>
      <c r="C33" s="407"/>
      <c r="D33" s="407"/>
      <c r="E33" s="407"/>
      <c r="F33" s="408"/>
      <c r="G33" s="569"/>
      <c r="H33" s="570"/>
      <c r="I33" s="570"/>
      <c r="J33" s="570"/>
      <c r="K33" s="570"/>
      <c r="L33" s="570"/>
      <c r="M33" s="570"/>
      <c r="N33" s="570"/>
      <c r="O33" s="571"/>
      <c r="P33" s="107"/>
      <c r="Q33" s="107"/>
      <c r="R33" s="107"/>
      <c r="S33" s="107"/>
      <c r="T33" s="107"/>
      <c r="U33" s="107"/>
      <c r="V33" s="107"/>
      <c r="W33" s="107"/>
      <c r="X33" s="108"/>
      <c r="Y33" s="420" t="s">
        <v>54</v>
      </c>
      <c r="Z33" s="421"/>
      <c r="AA33" s="422"/>
      <c r="AB33" s="528" t="s">
        <v>182</v>
      </c>
      <c r="AC33" s="528"/>
      <c r="AD33" s="528"/>
      <c r="AE33" s="216">
        <v>84.6</v>
      </c>
      <c r="AF33" s="217"/>
      <c r="AG33" s="217"/>
      <c r="AH33" s="217"/>
      <c r="AI33" s="216">
        <v>85</v>
      </c>
      <c r="AJ33" s="217"/>
      <c r="AK33" s="217"/>
      <c r="AL33" s="217"/>
      <c r="AM33" s="216">
        <v>86</v>
      </c>
      <c r="AN33" s="217"/>
      <c r="AO33" s="217"/>
      <c r="AP33" s="217"/>
      <c r="AQ33" s="340" t="s">
        <v>573</v>
      </c>
      <c r="AR33" s="206"/>
      <c r="AS33" s="206"/>
      <c r="AT33" s="341"/>
      <c r="AU33" s="217">
        <v>83</v>
      </c>
      <c r="AV33" s="217"/>
      <c r="AW33" s="217"/>
      <c r="AX33" s="219"/>
    </row>
    <row r="34" spans="1:50" ht="23.25" customHeight="1" x14ac:dyDescent="0.15">
      <c r="A34" s="405"/>
      <c r="B34" s="403"/>
      <c r="C34" s="403"/>
      <c r="D34" s="403"/>
      <c r="E34" s="403"/>
      <c r="F34" s="404"/>
      <c r="G34" s="572"/>
      <c r="H34" s="573"/>
      <c r="I34" s="573"/>
      <c r="J34" s="573"/>
      <c r="K34" s="573"/>
      <c r="L34" s="573"/>
      <c r="M34" s="573"/>
      <c r="N34" s="573"/>
      <c r="O34" s="574"/>
      <c r="P34" s="110"/>
      <c r="Q34" s="110"/>
      <c r="R34" s="110"/>
      <c r="S34" s="110"/>
      <c r="T34" s="110"/>
      <c r="U34" s="110"/>
      <c r="V34" s="110"/>
      <c r="W34" s="110"/>
      <c r="X34" s="111"/>
      <c r="Y34" s="420" t="s">
        <v>13</v>
      </c>
      <c r="Z34" s="421"/>
      <c r="AA34" s="422"/>
      <c r="AB34" s="561" t="s">
        <v>182</v>
      </c>
      <c r="AC34" s="561"/>
      <c r="AD34" s="561"/>
      <c r="AE34" s="216">
        <v>101</v>
      </c>
      <c r="AF34" s="217"/>
      <c r="AG34" s="217"/>
      <c r="AH34" s="217"/>
      <c r="AI34" s="216">
        <v>102</v>
      </c>
      <c r="AJ34" s="217"/>
      <c r="AK34" s="217"/>
      <c r="AL34" s="217"/>
      <c r="AM34" s="216">
        <v>102</v>
      </c>
      <c r="AN34" s="217"/>
      <c r="AO34" s="217"/>
      <c r="AP34" s="217"/>
      <c r="AQ34" s="340" t="s">
        <v>573</v>
      </c>
      <c r="AR34" s="206"/>
      <c r="AS34" s="206"/>
      <c r="AT34" s="341"/>
      <c r="AU34" s="217" t="s">
        <v>573</v>
      </c>
      <c r="AV34" s="217"/>
      <c r="AW34" s="217"/>
      <c r="AX34" s="219"/>
    </row>
    <row r="35" spans="1:50" ht="23.25" customHeight="1" x14ac:dyDescent="0.15">
      <c r="A35" s="224" t="s">
        <v>386</v>
      </c>
      <c r="B35" s="225"/>
      <c r="C35" s="225"/>
      <c r="D35" s="225"/>
      <c r="E35" s="225"/>
      <c r="F35" s="226"/>
      <c r="G35" s="230" t="s">
        <v>581</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2" t="s">
        <v>353</v>
      </c>
      <c r="B37" s="773"/>
      <c r="C37" s="773"/>
      <c r="D37" s="773"/>
      <c r="E37" s="773"/>
      <c r="F37" s="774"/>
      <c r="G37" s="415" t="s">
        <v>146</v>
      </c>
      <c r="H37" s="416"/>
      <c r="I37" s="416"/>
      <c r="J37" s="416"/>
      <c r="K37" s="416"/>
      <c r="L37" s="416"/>
      <c r="M37" s="416"/>
      <c r="N37" s="416"/>
      <c r="O37" s="417"/>
      <c r="P37" s="453" t="s">
        <v>59</v>
      </c>
      <c r="Q37" s="416"/>
      <c r="R37" s="416"/>
      <c r="S37" s="416"/>
      <c r="T37" s="416"/>
      <c r="U37" s="416"/>
      <c r="V37" s="416"/>
      <c r="W37" s="416"/>
      <c r="X37" s="417"/>
      <c r="Y37" s="454"/>
      <c r="Z37" s="455"/>
      <c r="AA37" s="456"/>
      <c r="AB37" s="412" t="s">
        <v>11</v>
      </c>
      <c r="AC37" s="413"/>
      <c r="AD37" s="414"/>
      <c r="AE37" s="242" t="s">
        <v>398</v>
      </c>
      <c r="AF37" s="243"/>
      <c r="AG37" s="243"/>
      <c r="AH37" s="244"/>
      <c r="AI37" s="242" t="s">
        <v>396</v>
      </c>
      <c r="AJ37" s="243"/>
      <c r="AK37" s="243"/>
      <c r="AL37" s="244"/>
      <c r="AM37" s="248" t="s">
        <v>425</v>
      </c>
      <c r="AN37" s="248"/>
      <c r="AO37" s="248"/>
      <c r="AP37" s="248"/>
      <c r="AQ37" s="150" t="s">
        <v>235</v>
      </c>
      <c r="AR37" s="151"/>
      <c r="AS37" s="151"/>
      <c r="AT37" s="152"/>
      <c r="AU37" s="416" t="s">
        <v>134</v>
      </c>
      <c r="AV37" s="416"/>
      <c r="AW37" s="416"/>
      <c r="AX37" s="912"/>
    </row>
    <row r="38" spans="1:50" ht="18.75" hidden="1"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457"/>
      <c r="Z38" s="458"/>
      <c r="AA38" s="459"/>
      <c r="AB38" s="245"/>
      <c r="AC38" s="246"/>
      <c r="AD38" s="247"/>
      <c r="AE38" s="245"/>
      <c r="AF38" s="246"/>
      <c r="AG38" s="246"/>
      <c r="AH38" s="247"/>
      <c r="AI38" s="245"/>
      <c r="AJ38" s="246"/>
      <c r="AK38" s="246"/>
      <c r="AL38" s="247"/>
      <c r="AM38" s="249"/>
      <c r="AN38" s="249"/>
      <c r="AO38" s="249"/>
      <c r="AP38" s="249"/>
      <c r="AQ38" s="592"/>
      <c r="AR38" s="199"/>
      <c r="AS38" s="132" t="s">
        <v>236</v>
      </c>
      <c r="AT38" s="133"/>
      <c r="AU38" s="198"/>
      <c r="AV38" s="198"/>
      <c r="AW38" s="400" t="s">
        <v>181</v>
      </c>
      <c r="AX38" s="401"/>
    </row>
    <row r="39" spans="1:50" ht="23.25" hidden="1" customHeight="1" x14ac:dyDescent="0.15">
      <c r="A39" s="405"/>
      <c r="B39" s="403"/>
      <c r="C39" s="403"/>
      <c r="D39" s="403"/>
      <c r="E39" s="403"/>
      <c r="F39" s="404"/>
      <c r="G39" s="566"/>
      <c r="H39" s="567"/>
      <c r="I39" s="567"/>
      <c r="J39" s="567"/>
      <c r="K39" s="567"/>
      <c r="L39" s="567"/>
      <c r="M39" s="567"/>
      <c r="N39" s="567"/>
      <c r="O39" s="568"/>
      <c r="P39" s="104"/>
      <c r="Q39" s="104"/>
      <c r="R39" s="104"/>
      <c r="S39" s="104"/>
      <c r="T39" s="104"/>
      <c r="U39" s="104"/>
      <c r="V39" s="104"/>
      <c r="W39" s="104"/>
      <c r="X39" s="105"/>
      <c r="Y39" s="476" t="s">
        <v>12</v>
      </c>
      <c r="Z39" s="536"/>
      <c r="AA39" s="537"/>
      <c r="AB39" s="466"/>
      <c r="AC39" s="466"/>
      <c r="AD39" s="46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6"/>
      <c r="B40" s="407"/>
      <c r="C40" s="407"/>
      <c r="D40" s="407"/>
      <c r="E40" s="407"/>
      <c r="F40" s="408"/>
      <c r="G40" s="569"/>
      <c r="H40" s="570"/>
      <c r="I40" s="570"/>
      <c r="J40" s="570"/>
      <c r="K40" s="570"/>
      <c r="L40" s="570"/>
      <c r="M40" s="570"/>
      <c r="N40" s="570"/>
      <c r="O40" s="571"/>
      <c r="P40" s="107"/>
      <c r="Q40" s="107"/>
      <c r="R40" s="107"/>
      <c r="S40" s="107"/>
      <c r="T40" s="107"/>
      <c r="U40" s="107"/>
      <c r="V40" s="107"/>
      <c r="W40" s="107"/>
      <c r="X40" s="108"/>
      <c r="Y40" s="420" t="s">
        <v>54</v>
      </c>
      <c r="Z40" s="421"/>
      <c r="AA40" s="422"/>
      <c r="AB40" s="528"/>
      <c r="AC40" s="528"/>
      <c r="AD40" s="52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9"/>
      <c r="B41" s="410"/>
      <c r="C41" s="410"/>
      <c r="D41" s="410"/>
      <c r="E41" s="410"/>
      <c r="F41" s="411"/>
      <c r="G41" s="572"/>
      <c r="H41" s="573"/>
      <c r="I41" s="573"/>
      <c r="J41" s="573"/>
      <c r="K41" s="573"/>
      <c r="L41" s="573"/>
      <c r="M41" s="573"/>
      <c r="N41" s="573"/>
      <c r="O41" s="574"/>
      <c r="P41" s="110"/>
      <c r="Q41" s="110"/>
      <c r="R41" s="110"/>
      <c r="S41" s="110"/>
      <c r="T41" s="110"/>
      <c r="U41" s="110"/>
      <c r="V41" s="110"/>
      <c r="W41" s="110"/>
      <c r="X41" s="111"/>
      <c r="Y41" s="420" t="s">
        <v>13</v>
      </c>
      <c r="Z41" s="421"/>
      <c r="AA41" s="422"/>
      <c r="AB41" s="561" t="s">
        <v>182</v>
      </c>
      <c r="AC41" s="561"/>
      <c r="AD41" s="56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2" t="s">
        <v>353</v>
      </c>
      <c r="B44" s="773"/>
      <c r="C44" s="773"/>
      <c r="D44" s="773"/>
      <c r="E44" s="773"/>
      <c r="F44" s="774"/>
      <c r="G44" s="415" t="s">
        <v>146</v>
      </c>
      <c r="H44" s="416"/>
      <c r="I44" s="416"/>
      <c r="J44" s="416"/>
      <c r="K44" s="416"/>
      <c r="L44" s="416"/>
      <c r="M44" s="416"/>
      <c r="N44" s="416"/>
      <c r="O44" s="417"/>
      <c r="P44" s="453" t="s">
        <v>59</v>
      </c>
      <c r="Q44" s="416"/>
      <c r="R44" s="416"/>
      <c r="S44" s="416"/>
      <c r="T44" s="416"/>
      <c r="U44" s="416"/>
      <c r="V44" s="416"/>
      <c r="W44" s="416"/>
      <c r="X44" s="417"/>
      <c r="Y44" s="454"/>
      <c r="Z44" s="455"/>
      <c r="AA44" s="456"/>
      <c r="AB44" s="412" t="s">
        <v>11</v>
      </c>
      <c r="AC44" s="413"/>
      <c r="AD44" s="414"/>
      <c r="AE44" s="242" t="s">
        <v>398</v>
      </c>
      <c r="AF44" s="243"/>
      <c r="AG44" s="243"/>
      <c r="AH44" s="244"/>
      <c r="AI44" s="242" t="s">
        <v>396</v>
      </c>
      <c r="AJ44" s="243"/>
      <c r="AK44" s="243"/>
      <c r="AL44" s="244"/>
      <c r="AM44" s="248" t="s">
        <v>425</v>
      </c>
      <c r="AN44" s="248"/>
      <c r="AO44" s="248"/>
      <c r="AP44" s="248"/>
      <c r="AQ44" s="150" t="s">
        <v>235</v>
      </c>
      <c r="AR44" s="151"/>
      <c r="AS44" s="151"/>
      <c r="AT44" s="152"/>
      <c r="AU44" s="416" t="s">
        <v>134</v>
      </c>
      <c r="AV44" s="416"/>
      <c r="AW44" s="416"/>
      <c r="AX44" s="912"/>
    </row>
    <row r="45" spans="1:50" ht="18.75" hidden="1"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457"/>
      <c r="Z45" s="458"/>
      <c r="AA45" s="459"/>
      <c r="AB45" s="245"/>
      <c r="AC45" s="246"/>
      <c r="AD45" s="247"/>
      <c r="AE45" s="245"/>
      <c r="AF45" s="246"/>
      <c r="AG45" s="246"/>
      <c r="AH45" s="247"/>
      <c r="AI45" s="245"/>
      <c r="AJ45" s="246"/>
      <c r="AK45" s="246"/>
      <c r="AL45" s="247"/>
      <c r="AM45" s="249"/>
      <c r="AN45" s="249"/>
      <c r="AO45" s="249"/>
      <c r="AP45" s="249"/>
      <c r="AQ45" s="592"/>
      <c r="AR45" s="199"/>
      <c r="AS45" s="132" t="s">
        <v>236</v>
      </c>
      <c r="AT45" s="133"/>
      <c r="AU45" s="198"/>
      <c r="AV45" s="198"/>
      <c r="AW45" s="400" t="s">
        <v>181</v>
      </c>
      <c r="AX45" s="401"/>
    </row>
    <row r="46" spans="1:50" ht="23.25" hidden="1" customHeight="1" x14ac:dyDescent="0.15">
      <c r="A46" s="405"/>
      <c r="B46" s="403"/>
      <c r="C46" s="403"/>
      <c r="D46" s="403"/>
      <c r="E46" s="403"/>
      <c r="F46" s="404"/>
      <c r="G46" s="566"/>
      <c r="H46" s="567"/>
      <c r="I46" s="567"/>
      <c r="J46" s="567"/>
      <c r="K46" s="567"/>
      <c r="L46" s="567"/>
      <c r="M46" s="567"/>
      <c r="N46" s="567"/>
      <c r="O46" s="568"/>
      <c r="P46" s="104"/>
      <c r="Q46" s="104"/>
      <c r="R46" s="104"/>
      <c r="S46" s="104"/>
      <c r="T46" s="104"/>
      <c r="U46" s="104"/>
      <c r="V46" s="104"/>
      <c r="W46" s="104"/>
      <c r="X46" s="105"/>
      <c r="Y46" s="476" t="s">
        <v>12</v>
      </c>
      <c r="Z46" s="536"/>
      <c r="AA46" s="537"/>
      <c r="AB46" s="466"/>
      <c r="AC46" s="466"/>
      <c r="AD46" s="46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6"/>
      <c r="B47" s="407"/>
      <c r="C47" s="407"/>
      <c r="D47" s="407"/>
      <c r="E47" s="407"/>
      <c r="F47" s="408"/>
      <c r="G47" s="569"/>
      <c r="H47" s="570"/>
      <c r="I47" s="570"/>
      <c r="J47" s="570"/>
      <c r="K47" s="570"/>
      <c r="L47" s="570"/>
      <c r="M47" s="570"/>
      <c r="N47" s="570"/>
      <c r="O47" s="571"/>
      <c r="P47" s="107"/>
      <c r="Q47" s="107"/>
      <c r="R47" s="107"/>
      <c r="S47" s="107"/>
      <c r="T47" s="107"/>
      <c r="U47" s="107"/>
      <c r="V47" s="107"/>
      <c r="W47" s="107"/>
      <c r="X47" s="108"/>
      <c r="Y47" s="420" t="s">
        <v>54</v>
      </c>
      <c r="Z47" s="421"/>
      <c r="AA47" s="422"/>
      <c r="AB47" s="528"/>
      <c r="AC47" s="528"/>
      <c r="AD47" s="52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9"/>
      <c r="B48" s="410"/>
      <c r="C48" s="410"/>
      <c r="D48" s="410"/>
      <c r="E48" s="410"/>
      <c r="F48" s="411"/>
      <c r="G48" s="572"/>
      <c r="H48" s="573"/>
      <c r="I48" s="573"/>
      <c r="J48" s="573"/>
      <c r="K48" s="573"/>
      <c r="L48" s="573"/>
      <c r="M48" s="573"/>
      <c r="N48" s="573"/>
      <c r="O48" s="574"/>
      <c r="P48" s="110"/>
      <c r="Q48" s="110"/>
      <c r="R48" s="110"/>
      <c r="S48" s="110"/>
      <c r="T48" s="110"/>
      <c r="U48" s="110"/>
      <c r="V48" s="110"/>
      <c r="W48" s="110"/>
      <c r="X48" s="111"/>
      <c r="Y48" s="420" t="s">
        <v>13</v>
      </c>
      <c r="Z48" s="421"/>
      <c r="AA48" s="422"/>
      <c r="AB48" s="561" t="s">
        <v>182</v>
      </c>
      <c r="AC48" s="561"/>
      <c r="AD48" s="56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2" t="s">
        <v>353</v>
      </c>
      <c r="B51" s="403"/>
      <c r="C51" s="403"/>
      <c r="D51" s="403"/>
      <c r="E51" s="403"/>
      <c r="F51" s="404"/>
      <c r="G51" s="415" t="s">
        <v>146</v>
      </c>
      <c r="H51" s="416"/>
      <c r="I51" s="416"/>
      <c r="J51" s="416"/>
      <c r="K51" s="416"/>
      <c r="L51" s="416"/>
      <c r="M51" s="416"/>
      <c r="N51" s="416"/>
      <c r="O51" s="417"/>
      <c r="P51" s="453" t="s">
        <v>59</v>
      </c>
      <c r="Q51" s="416"/>
      <c r="R51" s="416"/>
      <c r="S51" s="416"/>
      <c r="T51" s="416"/>
      <c r="U51" s="416"/>
      <c r="V51" s="416"/>
      <c r="W51" s="416"/>
      <c r="X51" s="417"/>
      <c r="Y51" s="454"/>
      <c r="Z51" s="455"/>
      <c r="AA51" s="456"/>
      <c r="AB51" s="412" t="s">
        <v>11</v>
      </c>
      <c r="AC51" s="413"/>
      <c r="AD51" s="414"/>
      <c r="AE51" s="242" t="s">
        <v>398</v>
      </c>
      <c r="AF51" s="243"/>
      <c r="AG51" s="243"/>
      <c r="AH51" s="244"/>
      <c r="AI51" s="242" t="s">
        <v>396</v>
      </c>
      <c r="AJ51" s="243"/>
      <c r="AK51" s="243"/>
      <c r="AL51" s="244"/>
      <c r="AM51" s="248" t="s">
        <v>425</v>
      </c>
      <c r="AN51" s="248"/>
      <c r="AO51" s="248"/>
      <c r="AP51" s="248"/>
      <c r="AQ51" s="150" t="s">
        <v>235</v>
      </c>
      <c r="AR51" s="151"/>
      <c r="AS51" s="151"/>
      <c r="AT51" s="152"/>
      <c r="AU51" s="926" t="s">
        <v>134</v>
      </c>
      <c r="AV51" s="926"/>
      <c r="AW51" s="926"/>
      <c r="AX51" s="927"/>
    </row>
    <row r="52" spans="1:50" ht="18.75" hidden="1"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457"/>
      <c r="Z52" s="458"/>
      <c r="AA52" s="459"/>
      <c r="AB52" s="245"/>
      <c r="AC52" s="246"/>
      <c r="AD52" s="247"/>
      <c r="AE52" s="245"/>
      <c r="AF52" s="246"/>
      <c r="AG52" s="246"/>
      <c r="AH52" s="247"/>
      <c r="AI52" s="245"/>
      <c r="AJ52" s="246"/>
      <c r="AK52" s="246"/>
      <c r="AL52" s="247"/>
      <c r="AM52" s="249"/>
      <c r="AN52" s="249"/>
      <c r="AO52" s="249"/>
      <c r="AP52" s="249"/>
      <c r="AQ52" s="592"/>
      <c r="AR52" s="199"/>
      <c r="AS52" s="132" t="s">
        <v>236</v>
      </c>
      <c r="AT52" s="133"/>
      <c r="AU52" s="198"/>
      <c r="AV52" s="198"/>
      <c r="AW52" s="400" t="s">
        <v>181</v>
      </c>
      <c r="AX52" s="401"/>
    </row>
    <row r="53" spans="1:50" ht="23.25" hidden="1" customHeight="1" x14ac:dyDescent="0.15">
      <c r="A53" s="405"/>
      <c r="B53" s="403"/>
      <c r="C53" s="403"/>
      <c r="D53" s="403"/>
      <c r="E53" s="403"/>
      <c r="F53" s="404"/>
      <c r="G53" s="566"/>
      <c r="H53" s="567"/>
      <c r="I53" s="567"/>
      <c r="J53" s="567"/>
      <c r="K53" s="567"/>
      <c r="L53" s="567"/>
      <c r="M53" s="567"/>
      <c r="N53" s="567"/>
      <c r="O53" s="568"/>
      <c r="P53" s="104"/>
      <c r="Q53" s="104"/>
      <c r="R53" s="104"/>
      <c r="S53" s="104"/>
      <c r="T53" s="104"/>
      <c r="U53" s="104"/>
      <c r="V53" s="104"/>
      <c r="W53" s="104"/>
      <c r="X53" s="105"/>
      <c r="Y53" s="476" t="s">
        <v>12</v>
      </c>
      <c r="Z53" s="536"/>
      <c r="AA53" s="537"/>
      <c r="AB53" s="466"/>
      <c r="AC53" s="466"/>
      <c r="AD53" s="46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6"/>
      <c r="B54" s="407"/>
      <c r="C54" s="407"/>
      <c r="D54" s="407"/>
      <c r="E54" s="407"/>
      <c r="F54" s="408"/>
      <c r="G54" s="569"/>
      <c r="H54" s="570"/>
      <c r="I54" s="570"/>
      <c r="J54" s="570"/>
      <c r="K54" s="570"/>
      <c r="L54" s="570"/>
      <c r="M54" s="570"/>
      <c r="N54" s="570"/>
      <c r="O54" s="571"/>
      <c r="P54" s="107"/>
      <c r="Q54" s="107"/>
      <c r="R54" s="107"/>
      <c r="S54" s="107"/>
      <c r="T54" s="107"/>
      <c r="U54" s="107"/>
      <c r="V54" s="107"/>
      <c r="W54" s="107"/>
      <c r="X54" s="108"/>
      <c r="Y54" s="420" t="s">
        <v>54</v>
      </c>
      <c r="Z54" s="421"/>
      <c r="AA54" s="422"/>
      <c r="AB54" s="528"/>
      <c r="AC54" s="528"/>
      <c r="AD54" s="52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9"/>
      <c r="B55" s="410"/>
      <c r="C55" s="410"/>
      <c r="D55" s="410"/>
      <c r="E55" s="410"/>
      <c r="F55" s="411"/>
      <c r="G55" s="572"/>
      <c r="H55" s="573"/>
      <c r="I55" s="573"/>
      <c r="J55" s="573"/>
      <c r="K55" s="573"/>
      <c r="L55" s="573"/>
      <c r="M55" s="573"/>
      <c r="N55" s="573"/>
      <c r="O55" s="574"/>
      <c r="P55" s="110"/>
      <c r="Q55" s="110"/>
      <c r="R55" s="110"/>
      <c r="S55" s="110"/>
      <c r="T55" s="110"/>
      <c r="U55" s="110"/>
      <c r="V55" s="110"/>
      <c r="W55" s="110"/>
      <c r="X55" s="111"/>
      <c r="Y55" s="420" t="s">
        <v>13</v>
      </c>
      <c r="Z55" s="421"/>
      <c r="AA55" s="422"/>
      <c r="AB55" s="596" t="s">
        <v>14</v>
      </c>
      <c r="AC55" s="596"/>
      <c r="AD55" s="596"/>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2" t="s">
        <v>353</v>
      </c>
      <c r="B58" s="403"/>
      <c r="C58" s="403"/>
      <c r="D58" s="403"/>
      <c r="E58" s="403"/>
      <c r="F58" s="404"/>
      <c r="G58" s="415" t="s">
        <v>146</v>
      </c>
      <c r="H58" s="416"/>
      <c r="I58" s="416"/>
      <c r="J58" s="416"/>
      <c r="K58" s="416"/>
      <c r="L58" s="416"/>
      <c r="M58" s="416"/>
      <c r="N58" s="416"/>
      <c r="O58" s="417"/>
      <c r="P58" s="453" t="s">
        <v>59</v>
      </c>
      <c r="Q58" s="416"/>
      <c r="R58" s="416"/>
      <c r="S58" s="416"/>
      <c r="T58" s="416"/>
      <c r="U58" s="416"/>
      <c r="V58" s="416"/>
      <c r="W58" s="416"/>
      <c r="X58" s="417"/>
      <c r="Y58" s="454"/>
      <c r="Z58" s="455"/>
      <c r="AA58" s="456"/>
      <c r="AB58" s="412" t="s">
        <v>11</v>
      </c>
      <c r="AC58" s="413"/>
      <c r="AD58" s="414"/>
      <c r="AE58" s="242" t="s">
        <v>398</v>
      </c>
      <c r="AF58" s="243"/>
      <c r="AG58" s="243"/>
      <c r="AH58" s="244"/>
      <c r="AI58" s="242" t="s">
        <v>396</v>
      </c>
      <c r="AJ58" s="243"/>
      <c r="AK58" s="243"/>
      <c r="AL58" s="244"/>
      <c r="AM58" s="248" t="s">
        <v>425</v>
      </c>
      <c r="AN58" s="248"/>
      <c r="AO58" s="248"/>
      <c r="AP58" s="248"/>
      <c r="AQ58" s="150" t="s">
        <v>235</v>
      </c>
      <c r="AR58" s="151"/>
      <c r="AS58" s="151"/>
      <c r="AT58" s="152"/>
      <c r="AU58" s="926" t="s">
        <v>134</v>
      </c>
      <c r="AV58" s="926"/>
      <c r="AW58" s="926"/>
      <c r="AX58" s="927"/>
    </row>
    <row r="59" spans="1:50" ht="18.75" hidden="1"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457"/>
      <c r="Z59" s="458"/>
      <c r="AA59" s="459"/>
      <c r="AB59" s="245"/>
      <c r="AC59" s="246"/>
      <c r="AD59" s="247"/>
      <c r="AE59" s="245"/>
      <c r="AF59" s="246"/>
      <c r="AG59" s="246"/>
      <c r="AH59" s="247"/>
      <c r="AI59" s="245"/>
      <c r="AJ59" s="246"/>
      <c r="AK59" s="246"/>
      <c r="AL59" s="247"/>
      <c r="AM59" s="249"/>
      <c r="AN59" s="249"/>
      <c r="AO59" s="249"/>
      <c r="AP59" s="249"/>
      <c r="AQ59" s="592"/>
      <c r="AR59" s="199"/>
      <c r="AS59" s="132" t="s">
        <v>236</v>
      </c>
      <c r="AT59" s="133"/>
      <c r="AU59" s="198"/>
      <c r="AV59" s="198"/>
      <c r="AW59" s="400" t="s">
        <v>181</v>
      </c>
      <c r="AX59" s="401"/>
    </row>
    <row r="60" spans="1:50" ht="23.25" hidden="1" customHeight="1" x14ac:dyDescent="0.15">
      <c r="A60" s="405"/>
      <c r="B60" s="403"/>
      <c r="C60" s="403"/>
      <c r="D60" s="403"/>
      <c r="E60" s="403"/>
      <c r="F60" s="404"/>
      <c r="G60" s="566"/>
      <c r="H60" s="567"/>
      <c r="I60" s="567"/>
      <c r="J60" s="567"/>
      <c r="K60" s="567"/>
      <c r="L60" s="567"/>
      <c r="M60" s="567"/>
      <c r="N60" s="567"/>
      <c r="O60" s="568"/>
      <c r="P60" s="104"/>
      <c r="Q60" s="104"/>
      <c r="R60" s="104"/>
      <c r="S60" s="104"/>
      <c r="T60" s="104"/>
      <c r="U60" s="104"/>
      <c r="V60" s="104"/>
      <c r="W60" s="104"/>
      <c r="X60" s="105"/>
      <c r="Y60" s="476" t="s">
        <v>12</v>
      </c>
      <c r="Z60" s="536"/>
      <c r="AA60" s="537"/>
      <c r="AB60" s="466"/>
      <c r="AC60" s="466"/>
      <c r="AD60" s="46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6"/>
      <c r="B61" s="407"/>
      <c r="C61" s="407"/>
      <c r="D61" s="407"/>
      <c r="E61" s="407"/>
      <c r="F61" s="408"/>
      <c r="G61" s="569"/>
      <c r="H61" s="570"/>
      <c r="I61" s="570"/>
      <c r="J61" s="570"/>
      <c r="K61" s="570"/>
      <c r="L61" s="570"/>
      <c r="M61" s="570"/>
      <c r="N61" s="570"/>
      <c r="O61" s="571"/>
      <c r="P61" s="107"/>
      <c r="Q61" s="107"/>
      <c r="R61" s="107"/>
      <c r="S61" s="107"/>
      <c r="T61" s="107"/>
      <c r="U61" s="107"/>
      <c r="V61" s="107"/>
      <c r="W61" s="107"/>
      <c r="X61" s="108"/>
      <c r="Y61" s="420" t="s">
        <v>54</v>
      </c>
      <c r="Z61" s="421"/>
      <c r="AA61" s="422"/>
      <c r="AB61" s="528"/>
      <c r="AC61" s="528"/>
      <c r="AD61" s="52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6"/>
      <c r="B62" s="407"/>
      <c r="C62" s="407"/>
      <c r="D62" s="407"/>
      <c r="E62" s="407"/>
      <c r="F62" s="408"/>
      <c r="G62" s="572"/>
      <c r="H62" s="573"/>
      <c r="I62" s="573"/>
      <c r="J62" s="573"/>
      <c r="K62" s="573"/>
      <c r="L62" s="573"/>
      <c r="M62" s="573"/>
      <c r="N62" s="573"/>
      <c r="O62" s="574"/>
      <c r="P62" s="110"/>
      <c r="Q62" s="110"/>
      <c r="R62" s="110"/>
      <c r="S62" s="110"/>
      <c r="T62" s="110"/>
      <c r="U62" s="110"/>
      <c r="V62" s="110"/>
      <c r="W62" s="110"/>
      <c r="X62" s="111"/>
      <c r="Y62" s="420" t="s">
        <v>13</v>
      </c>
      <c r="Z62" s="421"/>
      <c r="AA62" s="422"/>
      <c r="AB62" s="561" t="s">
        <v>14</v>
      </c>
      <c r="AC62" s="561"/>
      <c r="AD62" s="56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7" t="s">
        <v>354</v>
      </c>
      <c r="B65" s="488"/>
      <c r="C65" s="488"/>
      <c r="D65" s="488"/>
      <c r="E65" s="488"/>
      <c r="F65" s="489"/>
      <c r="G65" s="490"/>
      <c r="H65" s="237" t="s">
        <v>146</v>
      </c>
      <c r="I65" s="237"/>
      <c r="J65" s="237"/>
      <c r="K65" s="237"/>
      <c r="L65" s="237"/>
      <c r="M65" s="237"/>
      <c r="N65" s="237"/>
      <c r="O65" s="238"/>
      <c r="P65" s="236" t="s">
        <v>59</v>
      </c>
      <c r="Q65" s="237"/>
      <c r="R65" s="237"/>
      <c r="S65" s="237"/>
      <c r="T65" s="237"/>
      <c r="U65" s="237"/>
      <c r="V65" s="238"/>
      <c r="W65" s="492" t="s">
        <v>349</v>
      </c>
      <c r="X65" s="493"/>
      <c r="Y65" s="496"/>
      <c r="Z65" s="496"/>
      <c r="AA65" s="497"/>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80"/>
      <c r="B66" s="481"/>
      <c r="C66" s="481"/>
      <c r="D66" s="481"/>
      <c r="E66" s="481"/>
      <c r="F66" s="482"/>
      <c r="G66" s="491"/>
      <c r="H66" s="240"/>
      <c r="I66" s="240"/>
      <c r="J66" s="240"/>
      <c r="K66" s="240"/>
      <c r="L66" s="240"/>
      <c r="M66" s="240"/>
      <c r="N66" s="240"/>
      <c r="O66" s="241"/>
      <c r="P66" s="239"/>
      <c r="Q66" s="240"/>
      <c r="R66" s="240"/>
      <c r="S66" s="240"/>
      <c r="T66" s="240"/>
      <c r="U66" s="240"/>
      <c r="V66" s="241"/>
      <c r="W66" s="494"/>
      <c r="X66" s="495"/>
      <c r="Y66" s="498"/>
      <c r="Z66" s="498"/>
      <c r="AA66" s="499"/>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0"/>
      <c r="B67" s="481"/>
      <c r="C67" s="481"/>
      <c r="D67" s="481"/>
      <c r="E67" s="481"/>
      <c r="F67" s="482"/>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0"/>
      <c r="B68" s="481"/>
      <c r="C68" s="481"/>
      <c r="D68" s="481"/>
      <c r="E68" s="481"/>
      <c r="F68" s="482"/>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0"/>
      <c r="B69" s="481"/>
      <c r="C69" s="481"/>
      <c r="D69" s="481"/>
      <c r="E69" s="481"/>
      <c r="F69" s="482"/>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0" t="s">
        <v>359</v>
      </c>
      <c r="B70" s="481"/>
      <c r="C70" s="481"/>
      <c r="D70" s="481"/>
      <c r="E70" s="481"/>
      <c r="F70" s="482"/>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0"/>
      <c r="B71" s="481"/>
      <c r="C71" s="481"/>
      <c r="D71" s="481"/>
      <c r="E71" s="481"/>
      <c r="F71" s="482"/>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3"/>
      <c r="B72" s="484"/>
      <c r="C72" s="484"/>
      <c r="D72" s="484"/>
      <c r="E72" s="484"/>
      <c r="F72" s="485"/>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1" t="s">
        <v>354</v>
      </c>
      <c r="B73" s="512"/>
      <c r="C73" s="512"/>
      <c r="D73" s="512"/>
      <c r="E73" s="512"/>
      <c r="F73" s="513"/>
      <c r="G73" s="584"/>
      <c r="H73" s="129" t="s">
        <v>146</v>
      </c>
      <c r="I73" s="129"/>
      <c r="J73" s="129"/>
      <c r="K73" s="129"/>
      <c r="L73" s="129"/>
      <c r="M73" s="129"/>
      <c r="N73" s="129"/>
      <c r="O73" s="130"/>
      <c r="P73" s="158" t="s">
        <v>59</v>
      </c>
      <c r="Q73" s="129"/>
      <c r="R73" s="129"/>
      <c r="S73" s="129"/>
      <c r="T73" s="129"/>
      <c r="U73" s="129"/>
      <c r="V73" s="129"/>
      <c r="W73" s="129"/>
      <c r="X73" s="130"/>
      <c r="Y73" s="586"/>
      <c r="Z73" s="587"/>
      <c r="AA73" s="588"/>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4"/>
      <c r="B74" s="515"/>
      <c r="C74" s="515"/>
      <c r="D74" s="515"/>
      <c r="E74" s="515"/>
      <c r="F74" s="516"/>
      <c r="G74" s="58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2"/>
      <c r="AR74" s="199"/>
      <c r="AS74" s="132" t="s">
        <v>236</v>
      </c>
      <c r="AT74" s="133"/>
      <c r="AU74" s="592"/>
      <c r="AV74" s="199"/>
      <c r="AW74" s="132" t="s">
        <v>181</v>
      </c>
      <c r="AX74" s="194"/>
    </row>
    <row r="75" spans="1:50" ht="23.25" hidden="1" customHeight="1" x14ac:dyDescent="0.15">
      <c r="A75" s="514"/>
      <c r="B75" s="515"/>
      <c r="C75" s="515"/>
      <c r="D75" s="515"/>
      <c r="E75" s="515"/>
      <c r="F75" s="516"/>
      <c r="G75" s="611"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4"/>
      <c r="B76" s="515"/>
      <c r="C76" s="515"/>
      <c r="D76" s="515"/>
      <c r="E76" s="515"/>
      <c r="F76" s="516"/>
      <c r="G76" s="61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4"/>
      <c r="B77" s="515"/>
      <c r="C77" s="515"/>
      <c r="D77" s="515"/>
      <c r="E77" s="515"/>
      <c r="F77" s="516"/>
      <c r="G77" s="613"/>
      <c r="H77" s="110"/>
      <c r="I77" s="110"/>
      <c r="J77" s="110"/>
      <c r="K77" s="110"/>
      <c r="L77" s="110"/>
      <c r="M77" s="110"/>
      <c r="N77" s="110"/>
      <c r="O77" s="111"/>
      <c r="P77" s="107"/>
      <c r="Q77" s="107"/>
      <c r="R77" s="107"/>
      <c r="S77" s="107"/>
      <c r="T77" s="107"/>
      <c r="U77" s="107"/>
      <c r="V77" s="107"/>
      <c r="W77" s="107"/>
      <c r="X77" s="108"/>
      <c r="Y77" s="158" t="s">
        <v>13</v>
      </c>
      <c r="Z77" s="129"/>
      <c r="AA77" s="130"/>
      <c r="AB77" s="581" t="s">
        <v>14</v>
      </c>
      <c r="AC77" s="581"/>
      <c r="AD77" s="581"/>
      <c r="AE77" s="892"/>
      <c r="AF77" s="893"/>
      <c r="AG77" s="893"/>
      <c r="AH77" s="893"/>
      <c r="AI77" s="892"/>
      <c r="AJ77" s="893"/>
      <c r="AK77" s="893"/>
      <c r="AL77" s="893"/>
      <c r="AM77" s="892"/>
      <c r="AN77" s="893"/>
      <c r="AO77" s="893"/>
      <c r="AP77" s="893"/>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9"/>
      <c r="I78" s="590"/>
      <c r="J78" s="590"/>
      <c r="K78" s="590"/>
      <c r="L78" s="590"/>
      <c r="M78" s="590"/>
      <c r="N78" s="590"/>
      <c r="O78" s="591"/>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348</v>
      </c>
      <c r="AP79" s="277"/>
      <c r="AQ79" s="277"/>
      <c r="AR79" s="80" t="s">
        <v>346</v>
      </c>
      <c r="AS79" s="276"/>
      <c r="AT79" s="277"/>
      <c r="AU79" s="277"/>
      <c r="AV79" s="277"/>
      <c r="AW79" s="277"/>
      <c r="AX79" s="982"/>
    </row>
    <row r="80" spans="1:50" ht="18.75" hidden="1" customHeight="1" x14ac:dyDescent="0.15">
      <c r="A80" s="866" t="s">
        <v>147</v>
      </c>
      <c r="B80" s="529" t="s">
        <v>345</v>
      </c>
      <c r="C80" s="530"/>
      <c r="D80" s="530"/>
      <c r="E80" s="530"/>
      <c r="F80" s="531"/>
      <c r="G80" s="438" t="s">
        <v>139</v>
      </c>
      <c r="H80" s="438"/>
      <c r="I80" s="438"/>
      <c r="J80" s="438"/>
      <c r="K80" s="438"/>
      <c r="L80" s="438"/>
      <c r="M80" s="438"/>
      <c r="N80" s="438"/>
      <c r="O80" s="438"/>
      <c r="P80" s="438"/>
      <c r="Q80" s="438"/>
      <c r="R80" s="438"/>
      <c r="S80" s="438"/>
      <c r="T80" s="438"/>
      <c r="U80" s="438"/>
      <c r="V80" s="438"/>
      <c r="W80" s="438"/>
      <c r="X80" s="438"/>
      <c r="Y80" s="438"/>
      <c r="Z80" s="438"/>
      <c r="AA80" s="518"/>
      <c r="AB80" s="437" t="s">
        <v>437</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67"/>
      <c r="B81" s="532"/>
      <c r="C81" s="433"/>
      <c r="D81" s="433"/>
      <c r="E81" s="433"/>
      <c r="F81" s="434"/>
      <c r="G81" s="400"/>
      <c r="H81" s="400"/>
      <c r="I81" s="400"/>
      <c r="J81" s="400"/>
      <c r="K81" s="400"/>
      <c r="L81" s="400"/>
      <c r="M81" s="400"/>
      <c r="N81" s="400"/>
      <c r="O81" s="400"/>
      <c r="P81" s="400"/>
      <c r="Q81" s="400"/>
      <c r="R81" s="400"/>
      <c r="S81" s="400"/>
      <c r="T81" s="400"/>
      <c r="U81" s="400"/>
      <c r="V81" s="400"/>
      <c r="W81" s="400"/>
      <c r="X81" s="400"/>
      <c r="Y81" s="400"/>
      <c r="Z81" s="400"/>
      <c r="AA81" s="419"/>
      <c r="AB81" s="44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7"/>
      <c r="B82" s="532"/>
      <c r="C82" s="433"/>
      <c r="D82" s="433"/>
      <c r="E82" s="433"/>
      <c r="F82" s="434"/>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32"/>
      <c r="C83" s="433"/>
      <c r="D83" s="433"/>
      <c r="E83" s="433"/>
      <c r="F83" s="434"/>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33"/>
      <c r="C84" s="534"/>
      <c r="D84" s="534"/>
      <c r="E84" s="534"/>
      <c r="F84" s="535"/>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33" t="s">
        <v>145</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8" t="s">
        <v>134</v>
      </c>
      <c r="AV85" s="538"/>
      <c r="AW85" s="538"/>
      <c r="AX85" s="539"/>
      <c r="AY85" s="10"/>
      <c r="AZ85" s="10"/>
      <c r="BA85" s="10"/>
      <c r="BB85" s="10"/>
      <c r="BC85" s="10"/>
    </row>
    <row r="86" spans="1:60" ht="18.75" hidden="1" customHeight="1" x14ac:dyDescent="0.15">
      <c r="A86" s="867"/>
      <c r="B86" s="433"/>
      <c r="C86" s="433"/>
      <c r="D86" s="433"/>
      <c r="E86" s="433"/>
      <c r="F86" s="434"/>
      <c r="G86" s="418"/>
      <c r="H86" s="400"/>
      <c r="I86" s="400"/>
      <c r="J86" s="400"/>
      <c r="K86" s="400"/>
      <c r="L86" s="400"/>
      <c r="M86" s="400"/>
      <c r="N86" s="400"/>
      <c r="O86" s="419"/>
      <c r="P86" s="440"/>
      <c r="Q86" s="400"/>
      <c r="R86" s="400"/>
      <c r="S86" s="400"/>
      <c r="T86" s="400"/>
      <c r="U86" s="400"/>
      <c r="V86" s="400"/>
      <c r="W86" s="400"/>
      <c r="X86" s="419"/>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0" t="s">
        <v>181</v>
      </c>
      <c r="AX86" s="401"/>
      <c r="AY86" s="10"/>
      <c r="AZ86" s="10"/>
      <c r="BA86" s="10"/>
      <c r="BB86" s="10"/>
      <c r="BC86" s="10"/>
      <c r="BD86" s="10"/>
      <c r="BE86" s="10"/>
      <c r="BF86" s="10"/>
      <c r="BG86" s="10"/>
      <c r="BH86" s="10"/>
    </row>
    <row r="87" spans="1:60" ht="23.25" hidden="1" customHeight="1" x14ac:dyDescent="0.15">
      <c r="A87" s="867"/>
      <c r="B87" s="433"/>
      <c r="C87" s="433"/>
      <c r="D87" s="433"/>
      <c r="E87" s="433"/>
      <c r="F87" s="434"/>
      <c r="G87" s="103"/>
      <c r="H87" s="104"/>
      <c r="I87" s="104"/>
      <c r="J87" s="104"/>
      <c r="K87" s="104"/>
      <c r="L87" s="104"/>
      <c r="M87" s="104"/>
      <c r="N87" s="104"/>
      <c r="O87" s="105"/>
      <c r="P87" s="104"/>
      <c r="Q87" s="519"/>
      <c r="R87" s="519"/>
      <c r="S87" s="519"/>
      <c r="T87" s="519"/>
      <c r="U87" s="519"/>
      <c r="V87" s="519"/>
      <c r="W87" s="519"/>
      <c r="X87" s="520"/>
      <c r="Y87" s="563" t="s">
        <v>62</v>
      </c>
      <c r="Z87" s="564"/>
      <c r="AA87" s="565"/>
      <c r="AB87" s="466"/>
      <c r="AC87" s="466"/>
      <c r="AD87" s="466"/>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7"/>
      <c r="B88" s="433"/>
      <c r="C88" s="433"/>
      <c r="D88" s="433"/>
      <c r="E88" s="433"/>
      <c r="F88" s="434"/>
      <c r="G88" s="106"/>
      <c r="H88" s="107"/>
      <c r="I88" s="107"/>
      <c r="J88" s="107"/>
      <c r="K88" s="107"/>
      <c r="L88" s="107"/>
      <c r="M88" s="107"/>
      <c r="N88" s="107"/>
      <c r="O88" s="108"/>
      <c r="P88" s="521"/>
      <c r="Q88" s="521"/>
      <c r="R88" s="521"/>
      <c r="S88" s="521"/>
      <c r="T88" s="521"/>
      <c r="U88" s="521"/>
      <c r="V88" s="521"/>
      <c r="W88" s="521"/>
      <c r="X88" s="522"/>
      <c r="Y88" s="463" t="s">
        <v>54</v>
      </c>
      <c r="Z88" s="464"/>
      <c r="AA88" s="465"/>
      <c r="AB88" s="528"/>
      <c r="AC88" s="528"/>
      <c r="AD88" s="528"/>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7"/>
      <c r="B89" s="534"/>
      <c r="C89" s="534"/>
      <c r="D89" s="534"/>
      <c r="E89" s="534"/>
      <c r="F89" s="535"/>
      <c r="G89" s="109"/>
      <c r="H89" s="110"/>
      <c r="I89" s="110"/>
      <c r="J89" s="110"/>
      <c r="K89" s="110"/>
      <c r="L89" s="110"/>
      <c r="M89" s="110"/>
      <c r="N89" s="110"/>
      <c r="O89" s="111"/>
      <c r="P89" s="175"/>
      <c r="Q89" s="175"/>
      <c r="R89" s="175"/>
      <c r="S89" s="175"/>
      <c r="T89" s="175"/>
      <c r="U89" s="175"/>
      <c r="V89" s="175"/>
      <c r="W89" s="175"/>
      <c r="X89" s="562"/>
      <c r="Y89" s="463" t="s">
        <v>13</v>
      </c>
      <c r="Z89" s="464"/>
      <c r="AA89" s="465"/>
      <c r="AB89" s="596" t="s">
        <v>14</v>
      </c>
      <c r="AC89" s="596"/>
      <c r="AD89" s="596"/>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7"/>
      <c r="B90" s="433" t="s">
        <v>145</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8" t="s">
        <v>134</v>
      </c>
      <c r="AV90" s="538"/>
      <c r="AW90" s="538"/>
      <c r="AX90" s="539"/>
    </row>
    <row r="91" spans="1:60" ht="18.75" hidden="1" customHeight="1" x14ac:dyDescent="0.15">
      <c r="A91" s="867"/>
      <c r="B91" s="433"/>
      <c r="C91" s="433"/>
      <c r="D91" s="433"/>
      <c r="E91" s="433"/>
      <c r="F91" s="434"/>
      <c r="G91" s="418"/>
      <c r="H91" s="400"/>
      <c r="I91" s="400"/>
      <c r="J91" s="400"/>
      <c r="K91" s="400"/>
      <c r="L91" s="400"/>
      <c r="M91" s="400"/>
      <c r="N91" s="400"/>
      <c r="O91" s="419"/>
      <c r="P91" s="440"/>
      <c r="Q91" s="400"/>
      <c r="R91" s="400"/>
      <c r="S91" s="400"/>
      <c r="T91" s="400"/>
      <c r="U91" s="400"/>
      <c r="V91" s="400"/>
      <c r="W91" s="400"/>
      <c r="X91" s="419"/>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0" t="s">
        <v>181</v>
      </c>
      <c r="AX91" s="401"/>
      <c r="AY91" s="10"/>
      <c r="AZ91" s="10"/>
      <c r="BA91" s="10"/>
      <c r="BB91" s="10"/>
      <c r="BC91" s="10"/>
    </row>
    <row r="92" spans="1:60" ht="23.25" hidden="1" customHeight="1" x14ac:dyDescent="0.15">
      <c r="A92" s="867"/>
      <c r="B92" s="433"/>
      <c r="C92" s="433"/>
      <c r="D92" s="433"/>
      <c r="E92" s="433"/>
      <c r="F92" s="434"/>
      <c r="G92" s="103"/>
      <c r="H92" s="104"/>
      <c r="I92" s="104"/>
      <c r="J92" s="104"/>
      <c r="K92" s="104"/>
      <c r="L92" s="104"/>
      <c r="M92" s="104"/>
      <c r="N92" s="104"/>
      <c r="O92" s="105"/>
      <c r="P92" s="104"/>
      <c r="Q92" s="519"/>
      <c r="R92" s="519"/>
      <c r="S92" s="519"/>
      <c r="T92" s="519"/>
      <c r="U92" s="519"/>
      <c r="V92" s="519"/>
      <c r="W92" s="519"/>
      <c r="X92" s="520"/>
      <c r="Y92" s="563" t="s">
        <v>62</v>
      </c>
      <c r="Z92" s="564"/>
      <c r="AA92" s="565"/>
      <c r="AB92" s="466"/>
      <c r="AC92" s="466"/>
      <c r="AD92" s="466"/>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7"/>
      <c r="B93" s="433"/>
      <c r="C93" s="433"/>
      <c r="D93" s="433"/>
      <c r="E93" s="433"/>
      <c r="F93" s="434"/>
      <c r="G93" s="106"/>
      <c r="H93" s="107"/>
      <c r="I93" s="107"/>
      <c r="J93" s="107"/>
      <c r="K93" s="107"/>
      <c r="L93" s="107"/>
      <c r="M93" s="107"/>
      <c r="N93" s="107"/>
      <c r="O93" s="108"/>
      <c r="P93" s="521"/>
      <c r="Q93" s="521"/>
      <c r="R93" s="521"/>
      <c r="S93" s="521"/>
      <c r="T93" s="521"/>
      <c r="U93" s="521"/>
      <c r="V93" s="521"/>
      <c r="W93" s="521"/>
      <c r="X93" s="522"/>
      <c r="Y93" s="463" t="s">
        <v>54</v>
      </c>
      <c r="Z93" s="464"/>
      <c r="AA93" s="465"/>
      <c r="AB93" s="528"/>
      <c r="AC93" s="528"/>
      <c r="AD93" s="528"/>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7"/>
      <c r="B94" s="534"/>
      <c r="C94" s="534"/>
      <c r="D94" s="534"/>
      <c r="E94" s="534"/>
      <c r="F94" s="535"/>
      <c r="G94" s="109"/>
      <c r="H94" s="110"/>
      <c r="I94" s="110"/>
      <c r="J94" s="110"/>
      <c r="K94" s="110"/>
      <c r="L94" s="110"/>
      <c r="M94" s="110"/>
      <c r="N94" s="110"/>
      <c r="O94" s="111"/>
      <c r="P94" s="175"/>
      <c r="Q94" s="175"/>
      <c r="R94" s="175"/>
      <c r="S94" s="175"/>
      <c r="T94" s="175"/>
      <c r="U94" s="175"/>
      <c r="V94" s="175"/>
      <c r="W94" s="175"/>
      <c r="X94" s="562"/>
      <c r="Y94" s="463" t="s">
        <v>13</v>
      </c>
      <c r="Z94" s="464"/>
      <c r="AA94" s="465"/>
      <c r="AB94" s="596" t="s">
        <v>14</v>
      </c>
      <c r="AC94" s="596"/>
      <c r="AD94" s="596"/>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7"/>
      <c r="B95" s="433" t="s">
        <v>145</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8" t="s">
        <v>134</v>
      </c>
      <c r="AV95" s="538"/>
      <c r="AW95" s="538"/>
      <c r="AX95" s="539"/>
      <c r="AY95" s="10"/>
      <c r="AZ95" s="10"/>
      <c r="BA95" s="10"/>
      <c r="BB95" s="10"/>
      <c r="BC95" s="10"/>
      <c r="BD95" s="10"/>
      <c r="BE95" s="10"/>
      <c r="BF95" s="10"/>
      <c r="BG95" s="10"/>
      <c r="BH95" s="10"/>
    </row>
    <row r="96" spans="1:60" ht="18.75" hidden="1" customHeight="1" x14ac:dyDescent="0.15">
      <c r="A96" s="867"/>
      <c r="B96" s="433"/>
      <c r="C96" s="433"/>
      <c r="D96" s="433"/>
      <c r="E96" s="433"/>
      <c r="F96" s="434"/>
      <c r="G96" s="418"/>
      <c r="H96" s="400"/>
      <c r="I96" s="400"/>
      <c r="J96" s="400"/>
      <c r="K96" s="400"/>
      <c r="L96" s="400"/>
      <c r="M96" s="400"/>
      <c r="N96" s="400"/>
      <c r="O96" s="419"/>
      <c r="P96" s="440"/>
      <c r="Q96" s="400"/>
      <c r="R96" s="400"/>
      <c r="S96" s="400"/>
      <c r="T96" s="400"/>
      <c r="U96" s="400"/>
      <c r="V96" s="400"/>
      <c r="W96" s="400"/>
      <c r="X96" s="419"/>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0" t="s">
        <v>181</v>
      </c>
      <c r="AX96" s="401"/>
    </row>
    <row r="97" spans="1:60" ht="23.25" hidden="1" customHeight="1" x14ac:dyDescent="0.15">
      <c r="A97" s="867"/>
      <c r="B97" s="433"/>
      <c r="C97" s="433"/>
      <c r="D97" s="433"/>
      <c r="E97" s="433"/>
      <c r="F97" s="434"/>
      <c r="G97" s="103"/>
      <c r="H97" s="104"/>
      <c r="I97" s="104"/>
      <c r="J97" s="104"/>
      <c r="K97" s="104"/>
      <c r="L97" s="104"/>
      <c r="M97" s="104"/>
      <c r="N97" s="104"/>
      <c r="O97" s="105"/>
      <c r="P97" s="104"/>
      <c r="Q97" s="519"/>
      <c r="R97" s="519"/>
      <c r="S97" s="519"/>
      <c r="T97" s="519"/>
      <c r="U97" s="519"/>
      <c r="V97" s="519"/>
      <c r="W97" s="519"/>
      <c r="X97" s="520"/>
      <c r="Y97" s="563" t="s">
        <v>62</v>
      </c>
      <c r="Z97" s="564"/>
      <c r="AA97" s="565"/>
      <c r="AB97" s="473"/>
      <c r="AC97" s="474"/>
      <c r="AD97" s="475"/>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7"/>
      <c r="B98" s="433"/>
      <c r="C98" s="433"/>
      <c r="D98" s="433"/>
      <c r="E98" s="433"/>
      <c r="F98" s="434"/>
      <c r="G98" s="106"/>
      <c r="H98" s="107"/>
      <c r="I98" s="107"/>
      <c r="J98" s="107"/>
      <c r="K98" s="107"/>
      <c r="L98" s="107"/>
      <c r="M98" s="107"/>
      <c r="N98" s="107"/>
      <c r="O98" s="108"/>
      <c r="P98" s="521"/>
      <c r="Q98" s="521"/>
      <c r="R98" s="521"/>
      <c r="S98" s="521"/>
      <c r="T98" s="521"/>
      <c r="U98" s="521"/>
      <c r="V98" s="521"/>
      <c r="W98" s="521"/>
      <c r="X98" s="522"/>
      <c r="Y98" s="463" t="s">
        <v>54</v>
      </c>
      <c r="Z98" s="464"/>
      <c r="AA98" s="465"/>
      <c r="AB98" s="467"/>
      <c r="AC98" s="468"/>
      <c r="AD98" s="469"/>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8"/>
      <c r="B99" s="435"/>
      <c r="C99" s="435"/>
      <c r="D99" s="435"/>
      <c r="E99" s="435"/>
      <c r="F99" s="436"/>
      <c r="G99" s="582"/>
      <c r="H99" s="214"/>
      <c r="I99" s="214"/>
      <c r="J99" s="214"/>
      <c r="K99" s="214"/>
      <c r="L99" s="214"/>
      <c r="M99" s="214"/>
      <c r="N99" s="214"/>
      <c r="O99" s="583"/>
      <c r="P99" s="523"/>
      <c r="Q99" s="523"/>
      <c r="R99" s="523"/>
      <c r="S99" s="523"/>
      <c r="T99" s="523"/>
      <c r="U99" s="523"/>
      <c r="V99" s="523"/>
      <c r="W99" s="523"/>
      <c r="X99" s="524"/>
      <c r="Y99" s="897" t="s">
        <v>13</v>
      </c>
      <c r="Z99" s="898"/>
      <c r="AA99" s="899"/>
      <c r="AB99" s="894" t="s">
        <v>14</v>
      </c>
      <c r="AC99" s="895"/>
      <c r="AD99" s="896"/>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355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6"/>
      <c r="Z100" s="857"/>
      <c r="AA100" s="858"/>
      <c r="AB100" s="486" t="s">
        <v>11</v>
      </c>
      <c r="AC100" s="486"/>
      <c r="AD100" s="486"/>
      <c r="AE100" s="544" t="s">
        <v>398</v>
      </c>
      <c r="AF100" s="545"/>
      <c r="AG100" s="545"/>
      <c r="AH100" s="546"/>
      <c r="AI100" s="544" t="s">
        <v>418</v>
      </c>
      <c r="AJ100" s="545"/>
      <c r="AK100" s="545"/>
      <c r="AL100" s="546"/>
      <c r="AM100" s="544" t="s">
        <v>425</v>
      </c>
      <c r="AN100" s="545"/>
      <c r="AO100" s="545"/>
      <c r="AP100" s="546"/>
      <c r="AQ100" s="318" t="s">
        <v>438</v>
      </c>
      <c r="AR100" s="319"/>
      <c r="AS100" s="319"/>
      <c r="AT100" s="320"/>
      <c r="AU100" s="318" t="s">
        <v>439</v>
      </c>
      <c r="AV100" s="319"/>
      <c r="AW100" s="319"/>
      <c r="AX100" s="321"/>
    </row>
    <row r="101" spans="1:60" ht="23.25" customHeight="1" x14ac:dyDescent="0.15">
      <c r="A101" s="427"/>
      <c r="B101" s="428"/>
      <c r="C101" s="428"/>
      <c r="D101" s="428"/>
      <c r="E101" s="428"/>
      <c r="F101" s="429"/>
      <c r="G101" s="104" t="s">
        <v>582</v>
      </c>
      <c r="H101" s="104"/>
      <c r="I101" s="104"/>
      <c r="J101" s="104"/>
      <c r="K101" s="104"/>
      <c r="L101" s="104"/>
      <c r="M101" s="104"/>
      <c r="N101" s="104"/>
      <c r="O101" s="104"/>
      <c r="P101" s="104"/>
      <c r="Q101" s="104"/>
      <c r="R101" s="104"/>
      <c r="S101" s="104"/>
      <c r="T101" s="104"/>
      <c r="U101" s="104"/>
      <c r="V101" s="104"/>
      <c r="W101" s="104"/>
      <c r="X101" s="105"/>
      <c r="Y101" s="547" t="s">
        <v>55</v>
      </c>
      <c r="Z101" s="548"/>
      <c r="AA101" s="549"/>
      <c r="AB101" s="466" t="s">
        <v>583</v>
      </c>
      <c r="AC101" s="466"/>
      <c r="AD101" s="466"/>
      <c r="AE101" s="216">
        <v>232</v>
      </c>
      <c r="AF101" s="217"/>
      <c r="AG101" s="217"/>
      <c r="AH101" s="218"/>
      <c r="AI101" s="216">
        <v>234</v>
      </c>
      <c r="AJ101" s="217"/>
      <c r="AK101" s="217"/>
      <c r="AL101" s="218"/>
      <c r="AM101" s="216">
        <v>234</v>
      </c>
      <c r="AN101" s="217"/>
      <c r="AO101" s="217"/>
      <c r="AP101" s="218"/>
      <c r="AQ101" s="216" t="s">
        <v>573</v>
      </c>
      <c r="AR101" s="217"/>
      <c r="AS101" s="217"/>
      <c r="AT101" s="218"/>
      <c r="AU101" s="216" t="s">
        <v>573</v>
      </c>
      <c r="AV101" s="217"/>
      <c r="AW101" s="217"/>
      <c r="AX101" s="218"/>
    </row>
    <row r="102" spans="1:60" ht="23.25" customHeight="1" x14ac:dyDescent="0.15">
      <c r="A102" s="430"/>
      <c r="B102" s="431"/>
      <c r="C102" s="431"/>
      <c r="D102" s="431"/>
      <c r="E102" s="431"/>
      <c r="F102" s="432"/>
      <c r="G102" s="110"/>
      <c r="H102" s="110"/>
      <c r="I102" s="110"/>
      <c r="J102" s="110"/>
      <c r="K102" s="110"/>
      <c r="L102" s="110"/>
      <c r="M102" s="110"/>
      <c r="N102" s="110"/>
      <c r="O102" s="110"/>
      <c r="P102" s="110"/>
      <c r="Q102" s="110"/>
      <c r="R102" s="110"/>
      <c r="S102" s="110"/>
      <c r="T102" s="110"/>
      <c r="U102" s="110"/>
      <c r="V102" s="110"/>
      <c r="W102" s="110"/>
      <c r="X102" s="111"/>
      <c r="Y102" s="450" t="s">
        <v>56</v>
      </c>
      <c r="Z102" s="451"/>
      <c r="AA102" s="452"/>
      <c r="AB102" s="466" t="s">
        <v>583</v>
      </c>
      <c r="AC102" s="466"/>
      <c r="AD102" s="466"/>
      <c r="AE102" s="423">
        <v>196</v>
      </c>
      <c r="AF102" s="423"/>
      <c r="AG102" s="423"/>
      <c r="AH102" s="423"/>
      <c r="AI102" s="423">
        <v>204</v>
      </c>
      <c r="AJ102" s="423"/>
      <c r="AK102" s="423"/>
      <c r="AL102" s="423"/>
      <c r="AM102" s="423">
        <v>220</v>
      </c>
      <c r="AN102" s="423"/>
      <c r="AO102" s="423"/>
      <c r="AP102" s="423"/>
      <c r="AQ102" s="271">
        <v>207</v>
      </c>
      <c r="AR102" s="272"/>
      <c r="AS102" s="272"/>
      <c r="AT102" s="317"/>
      <c r="AU102" s="271" t="s">
        <v>584</v>
      </c>
      <c r="AV102" s="272"/>
      <c r="AW102" s="272"/>
      <c r="AX102" s="317"/>
    </row>
    <row r="103" spans="1:60" ht="31.5" hidden="1" customHeight="1" x14ac:dyDescent="0.15">
      <c r="A103" s="424" t="s">
        <v>355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398</v>
      </c>
      <c r="AF103" s="421"/>
      <c r="AG103" s="421"/>
      <c r="AH103" s="422"/>
      <c r="AI103" s="420" t="s">
        <v>396</v>
      </c>
      <c r="AJ103" s="421"/>
      <c r="AK103" s="421"/>
      <c r="AL103" s="422"/>
      <c r="AM103" s="420" t="s">
        <v>425</v>
      </c>
      <c r="AN103" s="421"/>
      <c r="AO103" s="421"/>
      <c r="AP103" s="422"/>
      <c r="AQ103" s="282" t="s">
        <v>438</v>
      </c>
      <c r="AR103" s="283"/>
      <c r="AS103" s="283"/>
      <c r="AT103" s="322"/>
      <c r="AU103" s="282" t="s">
        <v>439</v>
      </c>
      <c r="AV103" s="283"/>
      <c r="AW103" s="283"/>
      <c r="AX103" s="284"/>
    </row>
    <row r="104" spans="1:60" ht="23.25" hidden="1" customHeight="1" x14ac:dyDescent="0.15">
      <c r="A104" s="427"/>
      <c r="B104" s="428"/>
      <c r="C104" s="428"/>
      <c r="D104" s="428"/>
      <c r="E104" s="428"/>
      <c r="F104" s="429"/>
      <c r="G104" s="104"/>
      <c r="H104" s="104"/>
      <c r="I104" s="104"/>
      <c r="J104" s="104"/>
      <c r="K104" s="104"/>
      <c r="L104" s="104"/>
      <c r="M104" s="104"/>
      <c r="N104" s="104"/>
      <c r="O104" s="104"/>
      <c r="P104" s="104"/>
      <c r="Q104" s="104"/>
      <c r="R104" s="104"/>
      <c r="S104" s="104"/>
      <c r="T104" s="104"/>
      <c r="U104" s="104"/>
      <c r="V104" s="104"/>
      <c r="W104" s="104"/>
      <c r="X104" s="105"/>
      <c r="Y104" s="470" t="s">
        <v>55</v>
      </c>
      <c r="Z104" s="471"/>
      <c r="AA104" s="472"/>
      <c r="AB104" s="550"/>
      <c r="AC104" s="551"/>
      <c r="AD104" s="552"/>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0"/>
      <c r="B105" s="431"/>
      <c r="C105" s="431"/>
      <c r="D105" s="431"/>
      <c r="E105" s="431"/>
      <c r="F105" s="432"/>
      <c r="G105" s="110"/>
      <c r="H105" s="110"/>
      <c r="I105" s="110"/>
      <c r="J105" s="110"/>
      <c r="K105" s="110"/>
      <c r="L105" s="110"/>
      <c r="M105" s="110"/>
      <c r="N105" s="110"/>
      <c r="O105" s="110"/>
      <c r="P105" s="110"/>
      <c r="Q105" s="110"/>
      <c r="R105" s="110"/>
      <c r="S105" s="110"/>
      <c r="T105" s="110"/>
      <c r="U105" s="110"/>
      <c r="V105" s="110"/>
      <c r="W105" s="110"/>
      <c r="X105" s="111"/>
      <c r="Y105" s="450" t="s">
        <v>56</v>
      </c>
      <c r="Z105" s="553"/>
      <c r="AA105" s="554"/>
      <c r="AB105" s="473"/>
      <c r="AC105" s="474"/>
      <c r="AD105" s="475"/>
      <c r="AE105" s="423"/>
      <c r="AF105" s="423"/>
      <c r="AG105" s="423"/>
      <c r="AH105" s="423"/>
      <c r="AI105" s="423"/>
      <c r="AJ105" s="423"/>
      <c r="AK105" s="423"/>
      <c r="AL105" s="423"/>
      <c r="AM105" s="423"/>
      <c r="AN105" s="423"/>
      <c r="AO105" s="423"/>
      <c r="AP105" s="423"/>
      <c r="AQ105" s="216"/>
      <c r="AR105" s="217"/>
      <c r="AS105" s="217"/>
      <c r="AT105" s="218"/>
      <c r="AU105" s="271"/>
      <c r="AV105" s="272"/>
      <c r="AW105" s="272"/>
      <c r="AX105" s="317"/>
    </row>
    <row r="106" spans="1:60" ht="31.5" hidden="1" customHeight="1" x14ac:dyDescent="0.15">
      <c r="A106" s="424" t="s">
        <v>355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398</v>
      </c>
      <c r="AF106" s="421"/>
      <c r="AG106" s="421"/>
      <c r="AH106" s="422"/>
      <c r="AI106" s="420" t="s">
        <v>396</v>
      </c>
      <c r="AJ106" s="421"/>
      <c r="AK106" s="421"/>
      <c r="AL106" s="422"/>
      <c r="AM106" s="420" t="s">
        <v>425</v>
      </c>
      <c r="AN106" s="421"/>
      <c r="AO106" s="421"/>
      <c r="AP106" s="422"/>
      <c r="AQ106" s="282" t="s">
        <v>438</v>
      </c>
      <c r="AR106" s="283"/>
      <c r="AS106" s="283"/>
      <c r="AT106" s="322"/>
      <c r="AU106" s="282" t="s">
        <v>439</v>
      </c>
      <c r="AV106" s="283"/>
      <c r="AW106" s="283"/>
      <c r="AX106" s="284"/>
    </row>
    <row r="107" spans="1:60" ht="23.25" hidden="1" customHeight="1" x14ac:dyDescent="0.15">
      <c r="A107" s="427"/>
      <c r="B107" s="428"/>
      <c r="C107" s="428"/>
      <c r="D107" s="428"/>
      <c r="E107" s="428"/>
      <c r="F107" s="429"/>
      <c r="G107" s="104"/>
      <c r="H107" s="104"/>
      <c r="I107" s="104"/>
      <c r="J107" s="104"/>
      <c r="K107" s="104"/>
      <c r="L107" s="104"/>
      <c r="M107" s="104"/>
      <c r="N107" s="104"/>
      <c r="O107" s="104"/>
      <c r="P107" s="104"/>
      <c r="Q107" s="104"/>
      <c r="R107" s="104"/>
      <c r="S107" s="104"/>
      <c r="T107" s="104"/>
      <c r="U107" s="104"/>
      <c r="V107" s="104"/>
      <c r="W107" s="104"/>
      <c r="X107" s="105"/>
      <c r="Y107" s="470" t="s">
        <v>55</v>
      </c>
      <c r="Z107" s="471"/>
      <c r="AA107" s="472"/>
      <c r="AB107" s="550"/>
      <c r="AC107" s="551"/>
      <c r="AD107" s="552"/>
      <c r="AE107" s="423"/>
      <c r="AF107" s="423"/>
      <c r="AG107" s="423"/>
      <c r="AH107" s="423"/>
      <c r="AI107" s="423"/>
      <c r="AJ107" s="423"/>
      <c r="AK107" s="423"/>
      <c r="AL107" s="423"/>
      <c r="AM107" s="423"/>
      <c r="AN107" s="423"/>
      <c r="AO107" s="423"/>
      <c r="AP107" s="423"/>
      <c r="AQ107" s="216"/>
      <c r="AR107" s="217"/>
      <c r="AS107" s="217"/>
      <c r="AT107" s="218"/>
      <c r="AU107" s="216"/>
      <c r="AV107" s="217"/>
      <c r="AW107" s="217"/>
      <c r="AX107" s="218"/>
    </row>
    <row r="108" spans="1:60" ht="23.25" hidden="1" customHeight="1" x14ac:dyDescent="0.15">
      <c r="A108" s="430"/>
      <c r="B108" s="431"/>
      <c r="C108" s="431"/>
      <c r="D108" s="431"/>
      <c r="E108" s="431"/>
      <c r="F108" s="432"/>
      <c r="G108" s="110"/>
      <c r="H108" s="110"/>
      <c r="I108" s="110"/>
      <c r="J108" s="110"/>
      <c r="K108" s="110"/>
      <c r="L108" s="110"/>
      <c r="M108" s="110"/>
      <c r="N108" s="110"/>
      <c r="O108" s="110"/>
      <c r="P108" s="110"/>
      <c r="Q108" s="110"/>
      <c r="R108" s="110"/>
      <c r="S108" s="110"/>
      <c r="T108" s="110"/>
      <c r="U108" s="110"/>
      <c r="V108" s="110"/>
      <c r="W108" s="110"/>
      <c r="X108" s="111"/>
      <c r="Y108" s="450" t="s">
        <v>56</v>
      </c>
      <c r="Z108" s="553"/>
      <c r="AA108" s="554"/>
      <c r="AB108" s="473"/>
      <c r="AC108" s="474"/>
      <c r="AD108" s="475"/>
      <c r="AE108" s="423"/>
      <c r="AF108" s="423"/>
      <c r="AG108" s="423"/>
      <c r="AH108" s="423"/>
      <c r="AI108" s="423"/>
      <c r="AJ108" s="423"/>
      <c r="AK108" s="423"/>
      <c r="AL108" s="423"/>
      <c r="AM108" s="423"/>
      <c r="AN108" s="423"/>
      <c r="AO108" s="423"/>
      <c r="AP108" s="423"/>
      <c r="AQ108" s="216"/>
      <c r="AR108" s="217"/>
      <c r="AS108" s="217"/>
      <c r="AT108" s="218"/>
      <c r="AU108" s="271"/>
      <c r="AV108" s="272"/>
      <c r="AW108" s="272"/>
      <c r="AX108" s="317"/>
    </row>
    <row r="109" spans="1:60" ht="31.5" hidden="1" customHeight="1" x14ac:dyDescent="0.15">
      <c r="A109" s="424" t="s">
        <v>355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398</v>
      </c>
      <c r="AF109" s="421"/>
      <c r="AG109" s="421"/>
      <c r="AH109" s="422"/>
      <c r="AI109" s="420" t="s">
        <v>396</v>
      </c>
      <c r="AJ109" s="421"/>
      <c r="AK109" s="421"/>
      <c r="AL109" s="422"/>
      <c r="AM109" s="420" t="s">
        <v>425</v>
      </c>
      <c r="AN109" s="421"/>
      <c r="AO109" s="421"/>
      <c r="AP109" s="422"/>
      <c r="AQ109" s="282" t="s">
        <v>438</v>
      </c>
      <c r="AR109" s="283"/>
      <c r="AS109" s="283"/>
      <c r="AT109" s="322"/>
      <c r="AU109" s="282" t="s">
        <v>439</v>
      </c>
      <c r="AV109" s="283"/>
      <c r="AW109" s="283"/>
      <c r="AX109" s="284"/>
    </row>
    <row r="110" spans="1:60" ht="23.25" hidden="1" customHeight="1" x14ac:dyDescent="0.15">
      <c r="A110" s="427"/>
      <c r="B110" s="428"/>
      <c r="C110" s="428"/>
      <c r="D110" s="428"/>
      <c r="E110" s="428"/>
      <c r="F110" s="429"/>
      <c r="G110" s="104"/>
      <c r="H110" s="104"/>
      <c r="I110" s="104"/>
      <c r="J110" s="104"/>
      <c r="K110" s="104"/>
      <c r="L110" s="104"/>
      <c r="M110" s="104"/>
      <c r="N110" s="104"/>
      <c r="O110" s="104"/>
      <c r="P110" s="104"/>
      <c r="Q110" s="104"/>
      <c r="R110" s="104"/>
      <c r="S110" s="104"/>
      <c r="T110" s="104"/>
      <c r="U110" s="104"/>
      <c r="V110" s="104"/>
      <c r="W110" s="104"/>
      <c r="X110" s="105"/>
      <c r="Y110" s="470" t="s">
        <v>55</v>
      </c>
      <c r="Z110" s="471"/>
      <c r="AA110" s="472"/>
      <c r="AB110" s="550"/>
      <c r="AC110" s="551"/>
      <c r="AD110" s="552"/>
      <c r="AE110" s="423"/>
      <c r="AF110" s="423"/>
      <c r="AG110" s="423"/>
      <c r="AH110" s="423"/>
      <c r="AI110" s="423"/>
      <c r="AJ110" s="423"/>
      <c r="AK110" s="423"/>
      <c r="AL110" s="423"/>
      <c r="AM110" s="423"/>
      <c r="AN110" s="423"/>
      <c r="AO110" s="423"/>
      <c r="AP110" s="423"/>
      <c r="AQ110" s="216"/>
      <c r="AR110" s="217"/>
      <c r="AS110" s="217"/>
      <c r="AT110" s="218"/>
      <c r="AU110" s="216"/>
      <c r="AV110" s="217"/>
      <c r="AW110" s="217"/>
      <c r="AX110" s="218"/>
    </row>
    <row r="111" spans="1:60" ht="23.25" hidden="1" customHeight="1" x14ac:dyDescent="0.15">
      <c r="A111" s="430"/>
      <c r="B111" s="431"/>
      <c r="C111" s="431"/>
      <c r="D111" s="431"/>
      <c r="E111" s="431"/>
      <c r="F111" s="432"/>
      <c r="G111" s="110"/>
      <c r="H111" s="110"/>
      <c r="I111" s="110"/>
      <c r="J111" s="110"/>
      <c r="K111" s="110"/>
      <c r="L111" s="110"/>
      <c r="M111" s="110"/>
      <c r="N111" s="110"/>
      <c r="O111" s="110"/>
      <c r="P111" s="110"/>
      <c r="Q111" s="110"/>
      <c r="R111" s="110"/>
      <c r="S111" s="110"/>
      <c r="T111" s="110"/>
      <c r="U111" s="110"/>
      <c r="V111" s="110"/>
      <c r="W111" s="110"/>
      <c r="X111" s="111"/>
      <c r="Y111" s="450" t="s">
        <v>56</v>
      </c>
      <c r="Z111" s="553"/>
      <c r="AA111" s="554"/>
      <c r="AB111" s="473"/>
      <c r="AC111" s="474"/>
      <c r="AD111" s="475"/>
      <c r="AE111" s="423"/>
      <c r="AF111" s="423"/>
      <c r="AG111" s="423"/>
      <c r="AH111" s="423"/>
      <c r="AI111" s="423"/>
      <c r="AJ111" s="423"/>
      <c r="AK111" s="423"/>
      <c r="AL111" s="423"/>
      <c r="AM111" s="423"/>
      <c r="AN111" s="423"/>
      <c r="AO111" s="423"/>
      <c r="AP111" s="423"/>
      <c r="AQ111" s="216"/>
      <c r="AR111" s="217"/>
      <c r="AS111" s="217"/>
      <c r="AT111" s="218"/>
      <c r="AU111" s="271"/>
      <c r="AV111" s="272"/>
      <c r="AW111" s="272"/>
      <c r="AX111" s="317"/>
    </row>
    <row r="112" spans="1:60" ht="31.5" hidden="1" customHeight="1" x14ac:dyDescent="0.15">
      <c r="A112" s="424" t="s">
        <v>355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398</v>
      </c>
      <c r="AF112" s="421"/>
      <c r="AG112" s="421"/>
      <c r="AH112" s="422"/>
      <c r="AI112" s="420" t="s">
        <v>396</v>
      </c>
      <c r="AJ112" s="421"/>
      <c r="AK112" s="421"/>
      <c r="AL112" s="422"/>
      <c r="AM112" s="420" t="s">
        <v>425</v>
      </c>
      <c r="AN112" s="421"/>
      <c r="AO112" s="421"/>
      <c r="AP112" s="422"/>
      <c r="AQ112" s="282" t="s">
        <v>438</v>
      </c>
      <c r="AR112" s="283"/>
      <c r="AS112" s="283"/>
      <c r="AT112" s="322"/>
      <c r="AU112" s="282" t="s">
        <v>439</v>
      </c>
      <c r="AV112" s="283"/>
      <c r="AW112" s="283"/>
      <c r="AX112" s="284"/>
    </row>
    <row r="113" spans="1:50" ht="23.25" hidden="1" customHeight="1" x14ac:dyDescent="0.15">
      <c r="A113" s="427"/>
      <c r="B113" s="428"/>
      <c r="C113" s="428"/>
      <c r="D113" s="428"/>
      <c r="E113" s="428"/>
      <c r="F113" s="429"/>
      <c r="G113" s="104"/>
      <c r="H113" s="104"/>
      <c r="I113" s="104"/>
      <c r="J113" s="104"/>
      <c r="K113" s="104"/>
      <c r="L113" s="104"/>
      <c r="M113" s="104"/>
      <c r="N113" s="104"/>
      <c r="O113" s="104"/>
      <c r="P113" s="104"/>
      <c r="Q113" s="104"/>
      <c r="R113" s="104"/>
      <c r="S113" s="104"/>
      <c r="T113" s="104"/>
      <c r="U113" s="104"/>
      <c r="V113" s="104"/>
      <c r="W113" s="104"/>
      <c r="X113" s="105"/>
      <c r="Y113" s="470" t="s">
        <v>55</v>
      </c>
      <c r="Z113" s="471"/>
      <c r="AA113" s="472"/>
      <c r="AB113" s="550"/>
      <c r="AC113" s="551"/>
      <c r="AD113" s="552"/>
      <c r="AE113" s="423"/>
      <c r="AF113" s="423"/>
      <c r="AG113" s="423"/>
      <c r="AH113" s="423"/>
      <c r="AI113" s="423"/>
      <c r="AJ113" s="423"/>
      <c r="AK113" s="423"/>
      <c r="AL113" s="423"/>
      <c r="AM113" s="423"/>
      <c r="AN113" s="423"/>
      <c r="AO113" s="423"/>
      <c r="AP113" s="423"/>
      <c r="AQ113" s="216"/>
      <c r="AR113" s="217"/>
      <c r="AS113" s="217"/>
      <c r="AT113" s="218"/>
      <c r="AU113" s="216"/>
      <c r="AV113" s="217"/>
      <c r="AW113" s="217"/>
      <c r="AX113" s="218"/>
    </row>
    <row r="114" spans="1:50" ht="23.25" hidden="1" customHeight="1" x14ac:dyDescent="0.15">
      <c r="A114" s="430"/>
      <c r="B114" s="431"/>
      <c r="C114" s="431"/>
      <c r="D114" s="431"/>
      <c r="E114" s="431"/>
      <c r="F114" s="432"/>
      <c r="G114" s="110"/>
      <c r="H114" s="110"/>
      <c r="I114" s="110"/>
      <c r="J114" s="110"/>
      <c r="K114" s="110"/>
      <c r="L114" s="110"/>
      <c r="M114" s="110"/>
      <c r="N114" s="110"/>
      <c r="O114" s="110"/>
      <c r="P114" s="110"/>
      <c r="Q114" s="110"/>
      <c r="R114" s="110"/>
      <c r="S114" s="110"/>
      <c r="T114" s="110"/>
      <c r="U114" s="110"/>
      <c r="V114" s="110"/>
      <c r="W114" s="110"/>
      <c r="X114" s="111"/>
      <c r="Y114" s="450" t="s">
        <v>56</v>
      </c>
      <c r="Z114" s="553"/>
      <c r="AA114" s="554"/>
      <c r="AB114" s="473"/>
      <c r="AC114" s="474"/>
      <c r="AD114" s="475"/>
      <c r="AE114" s="423"/>
      <c r="AF114" s="423"/>
      <c r="AG114" s="423"/>
      <c r="AH114" s="423"/>
      <c r="AI114" s="423"/>
      <c r="AJ114" s="423"/>
      <c r="AK114" s="423"/>
      <c r="AL114" s="423"/>
      <c r="AM114" s="423"/>
      <c r="AN114" s="423"/>
      <c r="AO114" s="423"/>
      <c r="AP114" s="423"/>
      <c r="AQ114" s="216"/>
      <c r="AR114" s="217"/>
      <c r="AS114" s="217"/>
      <c r="AT114" s="218"/>
      <c r="AU114" s="216"/>
      <c r="AV114" s="217"/>
      <c r="AW114" s="217"/>
      <c r="AX114" s="218"/>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398</v>
      </c>
      <c r="AF115" s="421"/>
      <c r="AG115" s="421"/>
      <c r="AH115" s="422"/>
      <c r="AI115" s="420" t="s">
        <v>396</v>
      </c>
      <c r="AJ115" s="421"/>
      <c r="AK115" s="421"/>
      <c r="AL115" s="422"/>
      <c r="AM115" s="420" t="s">
        <v>425</v>
      </c>
      <c r="AN115" s="421"/>
      <c r="AO115" s="421"/>
      <c r="AP115" s="422"/>
      <c r="AQ115" s="593" t="s">
        <v>440</v>
      </c>
      <c r="AR115" s="594"/>
      <c r="AS115" s="594"/>
      <c r="AT115" s="594"/>
      <c r="AU115" s="594"/>
      <c r="AV115" s="594"/>
      <c r="AW115" s="594"/>
      <c r="AX115" s="595"/>
    </row>
    <row r="116" spans="1:50" ht="23.25" customHeight="1" x14ac:dyDescent="0.15">
      <c r="A116" s="444"/>
      <c r="B116" s="445"/>
      <c r="C116" s="445"/>
      <c r="D116" s="445"/>
      <c r="E116" s="445"/>
      <c r="F116" s="446"/>
      <c r="G116" s="393" t="s">
        <v>585</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586</v>
      </c>
      <c r="AC116" s="468"/>
      <c r="AD116" s="469"/>
      <c r="AE116" s="423">
        <v>30259</v>
      </c>
      <c r="AF116" s="423"/>
      <c r="AG116" s="423"/>
      <c r="AH116" s="423"/>
      <c r="AI116" s="423">
        <v>31284</v>
      </c>
      <c r="AJ116" s="423"/>
      <c r="AK116" s="423"/>
      <c r="AL116" s="423"/>
      <c r="AM116" s="423">
        <v>29076</v>
      </c>
      <c r="AN116" s="423"/>
      <c r="AO116" s="423"/>
      <c r="AP116" s="423"/>
      <c r="AQ116" s="216">
        <v>42175</v>
      </c>
      <c r="AR116" s="217"/>
      <c r="AS116" s="217"/>
      <c r="AT116" s="217"/>
      <c r="AU116" s="217"/>
      <c r="AV116" s="217"/>
      <c r="AW116" s="217"/>
      <c r="AX116" s="219"/>
    </row>
    <row r="117" spans="1:50" ht="46.5" customHeight="1" thickBot="1" x14ac:dyDescent="0.2">
      <c r="A117" s="447"/>
      <c r="B117" s="448"/>
      <c r="C117" s="448"/>
      <c r="D117" s="448"/>
      <c r="E117" s="448"/>
      <c r="F117" s="449"/>
      <c r="G117" s="394"/>
      <c r="H117" s="394"/>
      <c r="I117" s="394"/>
      <c r="J117" s="394"/>
      <c r="K117" s="394"/>
      <c r="L117" s="394"/>
      <c r="M117" s="394"/>
      <c r="N117" s="394"/>
      <c r="O117" s="394"/>
      <c r="P117" s="394"/>
      <c r="Q117" s="394"/>
      <c r="R117" s="394"/>
      <c r="S117" s="394"/>
      <c r="T117" s="394"/>
      <c r="U117" s="394"/>
      <c r="V117" s="394"/>
      <c r="W117" s="394"/>
      <c r="X117" s="394"/>
      <c r="Y117" s="476" t="s">
        <v>49</v>
      </c>
      <c r="Z117" s="451"/>
      <c r="AA117" s="452"/>
      <c r="AB117" s="477" t="s">
        <v>587</v>
      </c>
      <c r="AC117" s="478"/>
      <c r="AD117" s="479"/>
      <c r="AE117" s="556" t="s">
        <v>588</v>
      </c>
      <c r="AF117" s="556"/>
      <c r="AG117" s="556"/>
      <c r="AH117" s="556"/>
      <c r="AI117" s="556" t="s">
        <v>589</v>
      </c>
      <c r="AJ117" s="556"/>
      <c r="AK117" s="556"/>
      <c r="AL117" s="556"/>
      <c r="AM117" s="556" t="s">
        <v>640</v>
      </c>
      <c r="AN117" s="556"/>
      <c r="AO117" s="556"/>
      <c r="AP117" s="556"/>
      <c r="AQ117" s="556" t="s">
        <v>645</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398</v>
      </c>
      <c r="AF118" s="421"/>
      <c r="AG118" s="421"/>
      <c r="AH118" s="422"/>
      <c r="AI118" s="420" t="s">
        <v>396</v>
      </c>
      <c r="AJ118" s="421"/>
      <c r="AK118" s="421"/>
      <c r="AL118" s="422"/>
      <c r="AM118" s="420" t="s">
        <v>425</v>
      </c>
      <c r="AN118" s="421"/>
      <c r="AO118" s="421"/>
      <c r="AP118" s="422"/>
      <c r="AQ118" s="593" t="s">
        <v>440</v>
      </c>
      <c r="AR118" s="594"/>
      <c r="AS118" s="594"/>
      <c r="AT118" s="594"/>
      <c r="AU118" s="594"/>
      <c r="AV118" s="594"/>
      <c r="AW118" s="594"/>
      <c r="AX118" s="595"/>
    </row>
    <row r="119" spans="1:50" ht="23.25" hidden="1" customHeight="1" x14ac:dyDescent="0.15">
      <c r="A119" s="444"/>
      <c r="B119" s="445"/>
      <c r="C119" s="445"/>
      <c r="D119" s="445"/>
      <c r="E119" s="445"/>
      <c r="F119" s="446"/>
      <c r="G119" s="393" t="s">
        <v>363</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4"/>
      <c r="H120" s="394"/>
      <c r="I120" s="394"/>
      <c r="J120" s="394"/>
      <c r="K120" s="394"/>
      <c r="L120" s="394"/>
      <c r="M120" s="394"/>
      <c r="N120" s="394"/>
      <c r="O120" s="394"/>
      <c r="P120" s="394"/>
      <c r="Q120" s="394"/>
      <c r="R120" s="394"/>
      <c r="S120" s="394"/>
      <c r="T120" s="394"/>
      <c r="U120" s="394"/>
      <c r="V120" s="394"/>
      <c r="W120" s="394"/>
      <c r="X120" s="394"/>
      <c r="Y120" s="476" t="s">
        <v>49</v>
      </c>
      <c r="Z120" s="451"/>
      <c r="AA120" s="452"/>
      <c r="AB120" s="477" t="s">
        <v>362</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398</v>
      </c>
      <c r="AF121" s="421"/>
      <c r="AG121" s="421"/>
      <c r="AH121" s="422"/>
      <c r="AI121" s="420" t="s">
        <v>396</v>
      </c>
      <c r="AJ121" s="421"/>
      <c r="AK121" s="421"/>
      <c r="AL121" s="422"/>
      <c r="AM121" s="420" t="s">
        <v>425</v>
      </c>
      <c r="AN121" s="421"/>
      <c r="AO121" s="421"/>
      <c r="AP121" s="422"/>
      <c r="AQ121" s="593" t="s">
        <v>440</v>
      </c>
      <c r="AR121" s="594"/>
      <c r="AS121" s="594"/>
      <c r="AT121" s="594"/>
      <c r="AU121" s="594"/>
      <c r="AV121" s="594"/>
      <c r="AW121" s="594"/>
      <c r="AX121" s="595"/>
    </row>
    <row r="122" spans="1:50" ht="23.25" hidden="1" customHeight="1" x14ac:dyDescent="0.15">
      <c r="A122" s="444"/>
      <c r="B122" s="445"/>
      <c r="C122" s="445"/>
      <c r="D122" s="445"/>
      <c r="E122" s="445"/>
      <c r="F122" s="446"/>
      <c r="G122" s="393" t="s">
        <v>364</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4"/>
      <c r="H123" s="394"/>
      <c r="I123" s="394"/>
      <c r="J123" s="394"/>
      <c r="K123" s="394"/>
      <c r="L123" s="394"/>
      <c r="M123" s="394"/>
      <c r="N123" s="394"/>
      <c r="O123" s="394"/>
      <c r="P123" s="394"/>
      <c r="Q123" s="394"/>
      <c r="R123" s="394"/>
      <c r="S123" s="394"/>
      <c r="T123" s="394"/>
      <c r="U123" s="394"/>
      <c r="V123" s="394"/>
      <c r="W123" s="394"/>
      <c r="X123" s="394"/>
      <c r="Y123" s="476" t="s">
        <v>49</v>
      </c>
      <c r="Z123" s="451"/>
      <c r="AA123" s="452"/>
      <c r="AB123" s="477" t="s">
        <v>365</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398</v>
      </c>
      <c r="AF124" s="421"/>
      <c r="AG124" s="421"/>
      <c r="AH124" s="422"/>
      <c r="AI124" s="420" t="s">
        <v>396</v>
      </c>
      <c r="AJ124" s="421"/>
      <c r="AK124" s="421"/>
      <c r="AL124" s="422"/>
      <c r="AM124" s="420" t="s">
        <v>425</v>
      </c>
      <c r="AN124" s="421"/>
      <c r="AO124" s="421"/>
      <c r="AP124" s="422"/>
      <c r="AQ124" s="593" t="s">
        <v>440</v>
      </c>
      <c r="AR124" s="594"/>
      <c r="AS124" s="594"/>
      <c r="AT124" s="594"/>
      <c r="AU124" s="594"/>
      <c r="AV124" s="594"/>
      <c r="AW124" s="594"/>
      <c r="AX124" s="595"/>
    </row>
    <row r="125" spans="1:50" ht="23.25" hidden="1" customHeight="1" x14ac:dyDescent="0.15">
      <c r="A125" s="444"/>
      <c r="B125" s="445"/>
      <c r="C125" s="445"/>
      <c r="D125" s="445"/>
      <c r="E125" s="445"/>
      <c r="F125" s="446"/>
      <c r="G125" s="393" t="s">
        <v>364</v>
      </c>
      <c r="H125" s="393"/>
      <c r="I125" s="393"/>
      <c r="J125" s="393"/>
      <c r="K125" s="393"/>
      <c r="L125" s="393"/>
      <c r="M125" s="393"/>
      <c r="N125" s="393"/>
      <c r="O125" s="393"/>
      <c r="P125" s="393"/>
      <c r="Q125" s="393"/>
      <c r="R125" s="393"/>
      <c r="S125" s="393"/>
      <c r="T125" s="393"/>
      <c r="U125" s="393"/>
      <c r="V125" s="393"/>
      <c r="W125" s="393"/>
      <c r="X125" s="931"/>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4"/>
      <c r="H126" s="394"/>
      <c r="I126" s="394"/>
      <c r="J126" s="394"/>
      <c r="K126" s="394"/>
      <c r="L126" s="394"/>
      <c r="M126" s="394"/>
      <c r="N126" s="394"/>
      <c r="O126" s="394"/>
      <c r="P126" s="394"/>
      <c r="Q126" s="394"/>
      <c r="R126" s="394"/>
      <c r="S126" s="394"/>
      <c r="T126" s="394"/>
      <c r="U126" s="394"/>
      <c r="V126" s="394"/>
      <c r="W126" s="394"/>
      <c r="X126" s="932"/>
      <c r="Y126" s="476" t="s">
        <v>49</v>
      </c>
      <c r="Z126" s="451"/>
      <c r="AA126" s="452"/>
      <c r="AB126" s="477" t="s">
        <v>362</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3" t="s">
        <v>15</v>
      </c>
      <c r="B127" s="445"/>
      <c r="C127" s="445"/>
      <c r="D127" s="445"/>
      <c r="E127" s="445"/>
      <c r="F127" s="446"/>
      <c r="G127" s="246" t="s">
        <v>16</v>
      </c>
      <c r="H127" s="246"/>
      <c r="I127" s="246"/>
      <c r="J127" s="246"/>
      <c r="K127" s="246"/>
      <c r="L127" s="246"/>
      <c r="M127" s="246"/>
      <c r="N127" s="246"/>
      <c r="O127" s="246"/>
      <c r="P127" s="246"/>
      <c r="Q127" s="246"/>
      <c r="R127" s="246"/>
      <c r="S127" s="246"/>
      <c r="T127" s="246"/>
      <c r="U127" s="246"/>
      <c r="V127" s="246"/>
      <c r="W127" s="246"/>
      <c r="X127" s="247"/>
      <c r="Y127" s="928"/>
      <c r="Z127" s="929"/>
      <c r="AA127" s="930"/>
      <c r="AB127" s="245" t="s">
        <v>11</v>
      </c>
      <c r="AC127" s="246"/>
      <c r="AD127" s="247"/>
      <c r="AE127" s="420" t="s">
        <v>398</v>
      </c>
      <c r="AF127" s="421"/>
      <c r="AG127" s="421"/>
      <c r="AH127" s="422"/>
      <c r="AI127" s="420" t="s">
        <v>396</v>
      </c>
      <c r="AJ127" s="421"/>
      <c r="AK127" s="421"/>
      <c r="AL127" s="422"/>
      <c r="AM127" s="420" t="s">
        <v>425</v>
      </c>
      <c r="AN127" s="421"/>
      <c r="AO127" s="421"/>
      <c r="AP127" s="422"/>
      <c r="AQ127" s="593" t="s">
        <v>440</v>
      </c>
      <c r="AR127" s="594"/>
      <c r="AS127" s="594"/>
      <c r="AT127" s="594"/>
      <c r="AU127" s="594"/>
      <c r="AV127" s="594"/>
      <c r="AW127" s="594"/>
      <c r="AX127" s="595"/>
    </row>
    <row r="128" spans="1:50" ht="23.25" hidden="1" customHeight="1" x14ac:dyDescent="0.15">
      <c r="A128" s="444"/>
      <c r="B128" s="445"/>
      <c r="C128" s="445"/>
      <c r="D128" s="445"/>
      <c r="E128" s="445"/>
      <c r="F128" s="446"/>
      <c r="G128" s="393" t="s">
        <v>364</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4"/>
      <c r="H129" s="394"/>
      <c r="I129" s="394"/>
      <c r="J129" s="394"/>
      <c r="K129" s="394"/>
      <c r="L129" s="394"/>
      <c r="M129" s="394"/>
      <c r="N129" s="394"/>
      <c r="O129" s="394"/>
      <c r="P129" s="394"/>
      <c r="Q129" s="394"/>
      <c r="R129" s="394"/>
      <c r="S129" s="394"/>
      <c r="T129" s="394"/>
      <c r="U129" s="394"/>
      <c r="V129" s="394"/>
      <c r="W129" s="394"/>
      <c r="X129" s="394"/>
      <c r="Y129" s="476" t="s">
        <v>49</v>
      </c>
      <c r="Z129" s="451"/>
      <c r="AA129" s="452"/>
      <c r="AB129" s="477" t="s">
        <v>362</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7" t="s">
        <v>413</v>
      </c>
      <c r="B130" s="184"/>
      <c r="C130" s="183" t="s">
        <v>239</v>
      </c>
      <c r="D130" s="184"/>
      <c r="E130" s="168" t="s">
        <v>268</v>
      </c>
      <c r="F130" s="169"/>
      <c r="G130" s="170" t="s">
        <v>590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594</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592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182</v>
      </c>
      <c r="AC134" s="204"/>
      <c r="AD134" s="204"/>
      <c r="AE134" s="205">
        <v>38.299999999999997</v>
      </c>
      <c r="AF134" s="395"/>
      <c r="AG134" s="395"/>
      <c r="AH134" s="396"/>
      <c r="AI134" s="205">
        <v>38.799999999999997</v>
      </c>
      <c r="AJ134" s="206"/>
      <c r="AK134" s="206"/>
      <c r="AL134" s="206"/>
      <c r="AM134" s="205">
        <v>38.4</v>
      </c>
      <c r="AN134" s="206"/>
      <c r="AO134" s="206"/>
      <c r="AP134" s="206"/>
      <c r="AQ134" s="205" t="s">
        <v>573</v>
      </c>
      <c r="AR134" s="206"/>
      <c r="AS134" s="206"/>
      <c r="AT134" s="206"/>
      <c r="AU134" s="205" t="s">
        <v>573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593</v>
      </c>
      <c r="AC135" s="212"/>
      <c r="AD135" s="212"/>
      <c r="AE135" s="205">
        <v>36.9</v>
      </c>
      <c r="AF135" s="395"/>
      <c r="AG135" s="395"/>
      <c r="AH135" s="396"/>
      <c r="AI135" s="205">
        <v>37.5</v>
      </c>
      <c r="AJ135" s="206"/>
      <c r="AK135" s="206"/>
      <c r="AL135" s="206"/>
      <c r="AM135" s="205">
        <v>37.700000000000003</v>
      </c>
      <c r="AN135" s="206"/>
      <c r="AO135" s="206"/>
      <c r="AP135" s="206"/>
      <c r="AQ135" s="205" t="s">
        <v>594</v>
      </c>
      <c r="AR135" s="206"/>
      <c r="AS135" s="206"/>
      <c r="AT135" s="206"/>
      <c r="AU135" s="205">
        <v>38.5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3"/>
      <c r="E430" s="173" t="s">
        <v>406</v>
      </c>
      <c r="F430" s="900"/>
      <c r="G430" s="901" t="s">
        <v>255</v>
      </c>
      <c r="H430" s="122"/>
      <c r="I430" s="122"/>
      <c r="J430" s="902" t="s">
        <v>569</v>
      </c>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573</v>
      </c>
      <c r="AF432" s="199"/>
      <c r="AG432" s="132" t="s">
        <v>236</v>
      </c>
      <c r="AH432" s="133"/>
      <c r="AI432" s="155"/>
      <c r="AJ432" s="155"/>
      <c r="AK432" s="155"/>
      <c r="AL432" s="153"/>
      <c r="AM432" s="155"/>
      <c r="AN432" s="155"/>
      <c r="AO432" s="155"/>
      <c r="AP432" s="153"/>
      <c r="AQ432" s="592" t="s">
        <v>573</v>
      </c>
      <c r="AR432" s="199"/>
      <c r="AS432" s="132" t="s">
        <v>236</v>
      </c>
      <c r="AT432" s="133"/>
      <c r="AU432" s="199" t="s">
        <v>596</v>
      </c>
      <c r="AV432" s="199"/>
      <c r="AW432" s="132" t="s">
        <v>181</v>
      </c>
      <c r="AX432" s="194"/>
    </row>
    <row r="433" spans="1:50" ht="23.25" customHeight="1" x14ac:dyDescent="0.15">
      <c r="A433" s="188"/>
      <c r="B433" s="185"/>
      <c r="C433" s="179"/>
      <c r="D433" s="185"/>
      <c r="E433" s="342"/>
      <c r="F433" s="343"/>
      <c r="G433" s="103" t="s">
        <v>596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182</v>
      </c>
      <c r="AC433" s="212"/>
      <c r="AD433" s="212"/>
      <c r="AE433" s="340" t="s">
        <v>573</v>
      </c>
      <c r="AF433" s="206"/>
      <c r="AG433" s="206"/>
      <c r="AH433" s="206"/>
      <c r="AI433" s="340" t="s">
        <v>573</v>
      </c>
      <c r="AJ433" s="206"/>
      <c r="AK433" s="206"/>
      <c r="AL433" s="206"/>
      <c r="AM433" s="340" t="s">
        <v>573</v>
      </c>
      <c r="AN433" s="206"/>
      <c r="AO433" s="206"/>
      <c r="AP433" s="206"/>
      <c r="AQ433" s="340" t="s">
        <v>573</v>
      </c>
      <c r="AR433" s="206"/>
      <c r="AS433" s="206"/>
      <c r="AT433" s="341"/>
      <c r="AU433" s="206" t="s">
        <v>599</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182</v>
      </c>
      <c r="AC434" s="204"/>
      <c r="AD434" s="204"/>
      <c r="AE434" s="340" t="s">
        <v>573</v>
      </c>
      <c r="AF434" s="206"/>
      <c r="AG434" s="206"/>
      <c r="AH434" s="341"/>
      <c r="AI434" s="340" t="s">
        <v>573</v>
      </c>
      <c r="AJ434" s="206"/>
      <c r="AK434" s="206"/>
      <c r="AL434" s="341"/>
      <c r="AM434" s="340" t="s">
        <v>573</v>
      </c>
      <c r="AN434" s="206"/>
      <c r="AO434" s="206"/>
      <c r="AP434" s="341"/>
      <c r="AQ434" s="340" t="s">
        <v>573</v>
      </c>
      <c r="AR434" s="206"/>
      <c r="AS434" s="206"/>
      <c r="AT434" s="341"/>
      <c r="AU434" s="206" t="s">
        <v>573</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1" t="s">
        <v>182</v>
      </c>
      <c r="AC435" s="581"/>
      <c r="AD435" s="581"/>
      <c r="AE435" s="340" t="s">
        <v>597</v>
      </c>
      <c r="AF435" s="206"/>
      <c r="AG435" s="206"/>
      <c r="AH435" s="341"/>
      <c r="AI435" s="340" t="s">
        <v>597</v>
      </c>
      <c r="AJ435" s="206"/>
      <c r="AK435" s="206"/>
      <c r="AL435" s="341"/>
      <c r="AM435" s="340" t="s">
        <v>597</v>
      </c>
      <c r="AN435" s="206"/>
      <c r="AO435" s="206"/>
      <c r="AP435" s="341"/>
      <c r="AQ435" s="340" t="s">
        <v>598</v>
      </c>
      <c r="AR435" s="206"/>
      <c r="AS435" s="206"/>
      <c r="AT435" s="341"/>
      <c r="AU435" s="206" t="s">
        <v>573</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2"/>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1" t="s">
        <v>182</v>
      </c>
      <c r="AC440" s="581"/>
      <c r="AD440" s="581"/>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2"/>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1" t="s">
        <v>182</v>
      </c>
      <c r="AC445" s="581"/>
      <c r="AD445" s="581"/>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2"/>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1" t="s">
        <v>182</v>
      </c>
      <c r="AC450" s="581"/>
      <c r="AD450" s="581"/>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2"/>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1" t="s">
        <v>182</v>
      </c>
      <c r="AC455" s="581"/>
      <c r="AD455" s="581"/>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573</v>
      </c>
      <c r="AF457" s="199"/>
      <c r="AG457" s="132" t="s">
        <v>236</v>
      </c>
      <c r="AH457" s="133"/>
      <c r="AI457" s="155"/>
      <c r="AJ457" s="155"/>
      <c r="AK457" s="155"/>
      <c r="AL457" s="153"/>
      <c r="AM457" s="155"/>
      <c r="AN457" s="155"/>
      <c r="AO457" s="155"/>
      <c r="AP457" s="153"/>
      <c r="AQ457" s="592" t="s">
        <v>602</v>
      </c>
      <c r="AR457" s="199"/>
      <c r="AS457" s="132" t="s">
        <v>236</v>
      </c>
      <c r="AT457" s="133"/>
      <c r="AU457" s="199" t="s">
        <v>603</v>
      </c>
      <c r="AV457" s="199"/>
      <c r="AW457" s="132" t="s">
        <v>181</v>
      </c>
      <c r="AX457" s="194"/>
    </row>
    <row r="458" spans="1:50" ht="23.25" customHeight="1" x14ac:dyDescent="0.15">
      <c r="A458" s="188"/>
      <c r="B458" s="185"/>
      <c r="C458" s="179"/>
      <c r="D458" s="185"/>
      <c r="E458" s="342"/>
      <c r="F458" s="343"/>
      <c r="G458" s="103" t="s">
        <v>573</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600</v>
      </c>
      <c r="AC458" s="212"/>
      <c r="AD458" s="212"/>
      <c r="AE458" s="340" t="s">
        <v>601</v>
      </c>
      <c r="AF458" s="206"/>
      <c r="AG458" s="206"/>
      <c r="AH458" s="206"/>
      <c r="AI458" s="340" t="s">
        <v>601</v>
      </c>
      <c r="AJ458" s="206"/>
      <c r="AK458" s="206"/>
      <c r="AL458" s="206"/>
      <c r="AM458" s="340" t="s">
        <v>601</v>
      </c>
      <c r="AN458" s="206"/>
      <c r="AO458" s="206"/>
      <c r="AP458" s="206"/>
      <c r="AQ458" s="340" t="s">
        <v>580</v>
      </c>
      <c r="AR458" s="206"/>
      <c r="AS458" s="206"/>
      <c r="AT458" s="341"/>
      <c r="AU458" s="206" t="s">
        <v>573</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182</v>
      </c>
      <c r="AC459" s="204"/>
      <c r="AD459" s="204"/>
      <c r="AE459" s="340" t="s">
        <v>573</v>
      </c>
      <c r="AF459" s="206"/>
      <c r="AG459" s="206"/>
      <c r="AH459" s="341"/>
      <c r="AI459" s="340" t="s">
        <v>573</v>
      </c>
      <c r="AJ459" s="206"/>
      <c r="AK459" s="206"/>
      <c r="AL459" s="341"/>
      <c r="AM459" s="340" t="s">
        <v>573</v>
      </c>
      <c r="AN459" s="206"/>
      <c r="AO459" s="206"/>
      <c r="AP459" s="341"/>
      <c r="AQ459" s="340" t="s">
        <v>573</v>
      </c>
      <c r="AR459" s="206"/>
      <c r="AS459" s="206"/>
      <c r="AT459" s="341"/>
      <c r="AU459" s="206" t="s">
        <v>602</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1" t="s">
        <v>14</v>
      </c>
      <c r="AC460" s="581"/>
      <c r="AD460" s="581"/>
      <c r="AE460" s="340" t="s">
        <v>601</v>
      </c>
      <c r="AF460" s="206"/>
      <c r="AG460" s="206"/>
      <c r="AH460" s="341"/>
      <c r="AI460" s="340" t="s">
        <v>601</v>
      </c>
      <c r="AJ460" s="206"/>
      <c r="AK460" s="206"/>
      <c r="AL460" s="341"/>
      <c r="AM460" s="340" t="s">
        <v>601</v>
      </c>
      <c r="AN460" s="206"/>
      <c r="AO460" s="206"/>
      <c r="AP460" s="341"/>
      <c r="AQ460" s="340" t="s">
        <v>602</v>
      </c>
      <c r="AR460" s="206"/>
      <c r="AS460" s="206"/>
      <c r="AT460" s="341"/>
      <c r="AU460" s="206" t="s">
        <v>573</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2"/>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1" t="s">
        <v>14</v>
      </c>
      <c r="AC465" s="581"/>
      <c r="AD465" s="581"/>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2"/>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1" t="s">
        <v>14</v>
      </c>
      <c r="AC470" s="581"/>
      <c r="AD470" s="581"/>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2"/>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1" t="s">
        <v>14</v>
      </c>
      <c r="AC475" s="581"/>
      <c r="AD475" s="581"/>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2"/>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1" t="s">
        <v>14</v>
      </c>
      <c r="AC480" s="581"/>
      <c r="AD480" s="581"/>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596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1" t="s">
        <v>255</v>
      </c>
      <c r="H484" s="122"/>
      <c r="I484" s="122"/>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2"/>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1" t="s">
        <v>182</v>
      </c>
      <c r="AC489" s="581"/>
      <c r="AD489" s="581"/>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2"/>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1" t="s">
        <v>182</v>
      </c>
      <c r="AC494" s="581"/>
      <c r="AD494" s="581"/>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2"/>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1" t="s">
        <v>182</v>
      </c>
      <c r="AC499" s="581"/>
      <c r="AD499" s="581"/>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2"/>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1" t="s">
        <v>182</v>
      </c>
      <c r="AC504" s="581"/>
      <c r="AD504" s="581"/>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2"/>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1" t="s">
        <v>182</v>
      </c>
      <c r="AC509" s="581"/>
      <c r="AD509" s="581"/>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2"/>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1" t="s">
        <v>14</v>
      </c>
      <c r="AC514" s="581"/>
      <c r="AD514" s="581"/>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2"/>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1" t="s">
        <v>14</v>
      </c>
      <c r="AC519" s="581"/>
      <c r="AD519" s="581"/>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2"/>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1" t="s">
        <v>14</v>
      </c>
      <c r="AC524" s="581"/>
      <c r="AD524" s="581"/>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2"/>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1" t="s">
        <v>14</v>
      </c>
      <c r="AC529" s="581"/>
      <c r="AD529" s="581"/>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2"/>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1" t="s">
        <v>14</v>
      </c>
      <c r="AC534" s="581"/>
      <c r="AD534" s="581"/>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1" t="s">
        <v>255</v>
      </c>
      <c r="H538" s="122"/>
      <c r="I538" s="122"/>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2"/>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1" t="s">
        <v>182</v>
      </c>
      <c r="AC543" s="581"/>
      <c r="AD543" s="581"/>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2"/>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1" t="s">
        <v>182</v>
      </c>
      <c r="AC548" s="581"/>
      <c r="AD548" s="581"/>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2"/>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1" t="s">
        <v>182</v>
      </c>
      <c r="AC553" s="581"/>
      <c r="AD553" s="581"/>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2"/>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1" t="s">
        <v>182</v>
      </c>
      <c r="AC558" s="581"/>
      <c r="AD558" s="581"/>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2"/>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1" t="s">
        <v>182</v>
      </c>
      <c r="AC563" s="581"/>
      <c r="AD563" s="581"/>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2"/>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1" t="s">
        <v>14</v>
      </c>
      <c r="AC568" s="581"/>
      <c r="AD568" s="581"/>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2"/>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1" t="s">
        <v>14</v>
      </c>
      <c r="AC573" s="581"/>
      <c r="AD573" s="581"/>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2"/>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1" t="s">
        <v>14</v>
      </c>
      <c r="AC578" s="581"/>
      <c r="AD578" s="581"/>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2"/>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1" t="s">
        <v>14</v>
      </c>
      <c r="AC583" s="581"/>
      <c r="AD583" s="581"/>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2"/>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1" t="s">
        <v>14</v>
      </c>
      <c r="AC588" s="581"/>
      <c r="AD588" s="581"/>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1" t="s">
        <v>255</v>
      </c>
      <c r="H592" s="122"/>
      <c r="I592" s="122"/>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2"/>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1" t="s">
        <v>182</v>
      </c>
      <c r="AC597" s="581"/>
      <c r="AD597" s="581"/>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2"/>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1" t="s">
        <v>182</v>
      </c>
      <c r="AC602" s="581"/>
      <c r="AD602" s="581"/>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2"/>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1" t="s">
        <v>182</v>
      </c>
      <c r="AC607" s="581"/>
      <c r="AD607" s="581"/>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2"/>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1" t="s">
        <v>182</v>
      </c>
      <c r="AC612" s="581"/>
      <c r="AD612" s="581"/>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2"/>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1" t="s">
        <v>182</v>
      </c>
      <c r="AC617" s="581"/>
      <c r="AD617" s="581"/>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2"/>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1" t="s">
        <v>14</v>
      </c>
      <c r="AC622" s="581"/>
      <c r="AD622" s="581"/>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2"/>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1" t="s">
        <v>14</v>
      </c>
      <c r="AC627" s="581"/>
      <c r="AD627" s="581"/>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2"/>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1" t="s">
        <v>14</v>
      </c>
      <c r="AC632" s="581"/>
      <c r="AD632" s="581"/>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2"/>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1" t="s">
        <v>14</v>
      </c>
      <c r="AC637" s="581"/>
      <c r="AD637" s="581"/>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2"/>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1" t="s">
        <v>14</v>
      </c>
      <c r="AC642" s="581"/>
      <c r="AD642" s="581"/>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1" t="s">
        <v>255</v>
      </c>
      <c r="H646" s="122"/>
      <c r="I646" s="122"/>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2"/>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1" t="s">
        <v>182</v>
      </c>
      <c r="AC651" s="581"/>
      <c r="AD651" s="581"/>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2"/>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1" t="s">
        <v>182</v>
      </c>
      <c r="AC656" s="581"/>
      <c r="AD656" s="581"/>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2"/>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1" t="s">
        <v>182</v>
      </c>
      <c r="AC661" s="581"/>
      <c r="AD661" s="581"/>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2"/>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1" t="s">
        <v>182</v>
      </c>
      <c r="AC666" s="581"/>
      <c r="AD666" s="581"/>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2"/>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1" t="s">
        <v>182</v>
      </c>
      <c r="AC671" s="581"/>
      <c r="AD671" s="581"/>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2"/>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1" t="s">
        <v>14</v>
      </c>
      <c r="AC676" s="581"/>
      <c r="AD676" s="581"/>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2"/>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1" t="s">
        <v>14</v>
      </c>
      <c r="AC681" s="581"/>
      <c r="AD681" s="581"/>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2"/>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1" t="s">
        <v>14</v>
      </c>
      <c r="AC686" s="581"/>
      <c r="AD686" s="581"/>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2"/>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1" t="s">
        <v>14</v>
      </c>
      <c r="AC691" s="581"/>
      <c r="AD691" s="581"/>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2"/>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1" t="s">
        <v>14</v>
      </c>
      <c r="AC696" s="581"/>
      <c r="AD696" s="581"/>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39.75" customHeight="1" x14ac:dyDescent="0.15">
      <c r="A702" s="872" t="s">
        <v>140</v>
      </c>
      <c r="B702" s="873"/>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567</v>
      </c>
      <c r="AE702" s="346"/>
      <c r="AF702" s="346"/>
      <c r="AG702" s="385" t="s">
        <v>643</v>
      </c>
      <c r="AH702" s="386"/>
      <c r="AI702" s="386"/>
      <c r="AJ702" s="386"/>
      <c r="AK702" s="386"/>
      <c r="AL702" s="386"/>
      <c r="AM702" s="386"/>
      <c r="AN702" s="386"/>
      <c r="AO702" s="386"/>
      <c r="AP702" s="386"/>
      <c r="AQ702" s="386"/>
      <c r="AR702" s="386"/>
      <c r="AS702" s="386"/>
      <c r="AT702" s="386"/>
      <c r="AU702" s="386"/>
      <c r="AV702" s="386"/>
      <c r="AW702" s="386"/>
      <c r="AX702" s="387"/>
    </row>
    <row r="703" spans="1:50" ht="40.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6" t="s">
        <v>567</v>
      </c>
      <c r="AE703" s="327"/>
      <c r="AF703" s="327"/>
      <c r="AG703" s="100" t="s">
        <v>644</v>
      </c>
      <c r="AH703" s="101"/>
      <c r="AI703" s="101"/>
      <c r="AJ703" s="101"/>
      <c r="AK703" s="101"/>
      <c r="AL703" s="101"/>
      <c r="AM703" s="101"/>
      <c r="AN703" s="101"/>
      <c r="AO703" s="101"/>
      <c r="AP703" s="101"/>
      <c r="AQ703" s="101"/>
      <c r="AR703" s="101"/>
      <c r="AS703" s="101"/>
      <c r="AT703" s="101"/>
      <c r="AU703" s="101"/>
      <c r="AV703" s="101"/>
      <c r="AW703" s="101"/>
      <c r="AX703" s="102"/>
    </row>
    <row r="704" spans="1:50" ht="45"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567</v>
      </c>
      <c r="AE704" s="785"/>
      <c r="AF704" s="785"/>
      <c r="AG704" s="166" t="s">
        <v>604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605</v>
      </c>
      <c r="AE705" s="717"/>
      <c r="AF705" s="717"/>
      <c r="AG705" s="124" t="s">
        <v>573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4"/>
      <c r="B706" s="645"/>
      <c r="C706" s="796"/>
      <c r="D706" s="797"/>
      <c r="E706" s="732" t="s">
        <v>387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6"/>
      <c r="AE706" s="327"/>
      <c r="AF706" s="66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4"/>
      <c r="B707" s="645"/>
      <c r="C707" s="798"/>
      <c r="D707" s="799"/>
      <c r="E707" s="735" t="s">
        <v>319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c r="AE707" s="838"/>
      <c r="AF707" s="838"/>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605</v>
      </c>
      <c r="AE708" s="607"/>
      <c r="AF708" s="607"/>
      <c r="AG708" s="744"/>
      <c r="AH708" s="745"/>
      <c r="AI708" s="745"/>
      <c r="AJ708" s="745"/>
      <c r="AK708" s="745"/>
      <c r="AL708" s="745"/>
      <c r="AM708" s="745"/>
      <c r="AN708" s="745"/>
      <c r="AO708" s="745"/>
      <c r="AP708" s="745"/>
      <c r="AQ708" s="745"/>
      <c r="AR708" s="745"/>
      <c r="AS708" s="745"/>
      <c r="AT708" s="745"/>
      <c r="AU708" s="745"/>
      <c r="AV708" s="745"/>
      <c r="AW708" s="745"/>
      <c r="AX708" s="746"/>
    </row>
    <row r="709" spans="1:50" ht="33.75" customHeight="1" x14ac:dyDescent="0.15">
      <c r="A709" s="644"/>
      <c r="B709" s="646"/>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567</v>
      </c>
      <c r="AE709" s="327"/>
      <c r="AF709" s="327"/>
      <c r="AG709" s="100" t="s">
        <v>606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605</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6" t="s">
        <v>567</v>
      </c>
      <c r="AE711" s="327"/>
      <c r="AF711" s="327"/>
      <c r="AG711" s="100" t="s">
        <v>607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4"/>
      <c r="B712" s="646"/>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4" t="s">
        <v>605</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83" t="s">
        <v>351</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6" t="s">
        <v>605</v>
      </c>
      <c r="AE713" s="327"/>
      <c r="AF713" s="665"/>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7"/>
      <c r="B714" s="648"/>
      <c r="C714" s="649" t="s">
        <v>328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567</v>
      </c>
      <c r="AE714" s="810"/>
      <c r="AF714" s="811"/>
      <c r="AG714" s="738" t="s">
        <v>608</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329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567</v>
      </c>
      <c r="AE715" s="607"/>
      <c r="AF715" s="658"/>
      <c r="AG715" s="744" t="s">
        <v>609</v>
      </c>
      <c r="AH715" s="745"/>
      <c r="AI715" s="745"/>
      <c r="AJ715" s="745"/>
      <c r="AK715" s="745"/>
      <c r="AL715" s="745"/>
      <c r="AM715" s="745"/>
      <c r="AN715" s="745"/>
      <c r="AO715" s="745"/>
      <c r="AP715" s="745"/>
      <c r="AQ715" s="745"/>
      <c r="AR715" s="745"/>
      <c r="AS715" s="745"/>
      <c r="AT715" s="745"/>
      <c r="AU715" s="745"/>
      <c r="AV715" s="745"/>
      <c r="AW715" s="745"/>
      <c r="AX715" s="746"/>
    </row>
    <row r="716" spans="1:50" ht="84"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567</v>
      </c>
      <c r="AE716" s="629"/>
      <c r="AF716" s="629"/>
      <c r="AG716" s="100" t="s">
        <v>642</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4"/>
      <c r="B717" s="646"/>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567</v>
      </c>
      <c r="AE717" s="327"/>
      <c r="AF717" s="327"/>
      <c r="AG717" s="100" t="s">
        <v>610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605</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605</v>
      </c>
      <c r="AE719" s="607"/>
      <c r="AF719" s="607"/>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0"/>
      <c r="B720" s="781"/>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0"/>
      <c r="B721" s="781"/>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0"/>
      <c r="B722" s="781"/>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0"/>
      <c r="B723" s="781"/>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0"/>
      <c r="B724" s="781"/>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2"/>
      <c r="B725" s="783"/>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2" t="s">
        <v>48</v>
      </c>
      <c r="B726" s="804"/>
      <c r="C726" s="817" t="s">
        <v>53</v>
      </c>
      <c r="D726" s="839"/>
      <c r="E726" s="839"/>
      <c r="F726" s="840"/>
      <c r="G726" s="579" t="s">
        <v>628</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5"/>
      <c r="B727" s="806"/>
      <c r="C727" s="750" t="s">
        <v>57</v>
      </c>
      <c r="D727" s="751"/>
      <c r="E727" s="751"/>
      <c r="F727" s="752"/>
      <c r="G727" s="577" t="s">
        <v>611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612</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138</v>
      </c>
      <c r="B731" s="802"/>
      <c r="C731" s="802"/>
      <c r="D731" s="802"/>
      <c r="E731" s="803"/>
      <c r="F731" s="731" t="s">
        <v>646</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138</v>
      </c>
      <c r="B733" s="676"/>
      <c r="C733" s="676"/>
      <c r="D733" s="676"/>
      <c r="E733" s="677"/>
      <c r="F733" s="639" t="s">
        <v>647</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356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0" t="s">
        <v>409</v>
      </c>
      <c r="B737" s="209"/>
      <c r="C737" s="209"/>
      <c r="D737" s="210"/>
      <c r="E737" s="991" t="s">
        <v>613</v>
      </c>
      <c r="F737" s="991"/>
      <c r="G737" s="991"/>
      <c r="H737" s="991"/>
      <c r="I737" s="991"/>
      <c r="J737" s="991"/>
      <c r="K737" s="991"/>
      <c r="L737" s="991"/>
      <c r="M737" s="991"/>
      <c r="N737" s="365" t="s">
        <v>404</v>
      </c>
      <c r="O737" s="365"/>
      <c r="P737" s="365"/>
      <c r="Q737" s="365"/>
      <c r="R737" s="991" t="s">
        <v>615</v>
      </c>
      <c r="S737" s="991"/>
      <c r="T737" s="991"/>
      <c r="U737" s="991"/>
      <c r="V737" s="991"/>
      <c r="W737" s="991"/>
      <c r="X737" s="991"/>
      <c r="Y737" s="991"/>
      <c r="Z737" s="991"/>
      <c r="AA737" s="365" t="s">
        <v>403</v>
      </c>
      <c r="AB737" s="365"/>
      <c r="AC737" s="365"/>
      <c r="AD737" s="365"/>
      <c r="AE737" s="991" t="s">
        <v>617</v>
      </c>
      <c r="AF737" s="991"/>
      <c r="AG737" s="991"/>
      <c r="AH737" s="991"/>
      <c r="AI737" s="991"/>
      <c r="AJ737" s="991"/>
      <c r="AK737" s="991"/>
      <c r="AL737" s="991"/>
      <c r="AM737" s="991"/>
      <c r="AN737" s="365" t="s">
        <v>402</v>
      </c>
      <c r="AO737" s="365"/>
      <c r="AP737" s="365"/>
      <c r="AQ737" s="365"/>
      <c r="AR737" s="997" t="s">
        <v>619</v>
      </c>
      <c r="AS737" s="998"/>
      <c r="AT737" s="998"/>
      <c r="AU737" s="998"/>
      <c r="AV737" s="998"/>
      <c r="AW737" s="998"/>
      <c r="AX737" s="999"/>
      <c r="AY737" s="88"/>
      <c r="AZ737" s="88"/>
    </row>
    <row r="738" spans="1:52" ht="24.75" customHeight="1" x14ac:dyDescent="0.15">
      <c r="A738" s="990" t="s">
        <v>401</v>
      </c>
      <c r="B738" s="209"/>
      <c r="C738" s="209"/>
      <c r="D738" s="210"/>
      <c r="E738" s="991" t="s">
        <v>614</v>
      </c>
      <c r="F738" s="991"/>
      <c r="G738" s="991"/>
      <c r="H738" s="991"/>
      <c r="I738" s="991"/>
      <c r="J738" s="991"/>
      <c r="K738" s="991"/>
      <c r="L738" s="991"/>
      <c r="M738" s="991"/>
      <c r="N738" s="365" t="s">
        <v>400</v>
      </c>
      <c r="O738" s="365"/>
      <c r="P738" s="365"/>
      <c r="Q738" s="365"/>
      <c r="R738" s="991" t="s">
        <v>616</v>
      </c>
      <c r="S738" s="991"/>
      <c r="T738" s="991"/>
      <c r="U738" s="991"/>
      <c r="V738" s="991"/>
      <c r="W738" s="991"/>
      <c r="X738" s="991"/>
      <c r="Y738" s="991"/>
      <c r="Z738" s="991"/>
      <c r="AA738" s="365" t="s">
        <v>399</v>
      </c>
      <c r="AB738" s="365"/>
      <c r="AC738" s="365"/>
      <c r="AD738" s="365"/>
      <c r="AE738" s="991" t="s">
        <v>618</v>
      </c>
      <c r="AF738" s="991"/>
      <c r="AG738" s="991"/>
      <c r="AH738" s="991"/>
      <c r="AI738" s="991"/>
      <c r="AJ738" s="991"/>
      <c r="AK738" s="991"/>
      <c r="AL738" s="991"/>
      <c r="AM738" s="991"/>
      <c r="AN738" s="365" t="s">
        <v>398</v>
      </c>
      <c r="AO738" s="365"/>
      <c r="AP738" s="365"/>
      <c r="AQ738" s="365"/>
      <c r="AR738" s="997" t="s">
        <v>620</v>
      </c>
      <c r="AS738" s="998"/>
      <c r="AT738" s="998"/>
      <c r="AU738" s="998"/>
      <c r="AV738" s="998"/>
      <c r="AW738" s="998"/>
      <c r="AX738" s="999"/>
    </row>
    <row r="739" spans="1:52" ht="24.75" customHeight="1" x14ac:dyDescent="0.15">
      <c r="A739" s="990" t="s">
        <v>397</v>
      </c>
      <c r="B739" s="209"/>
      <c r="C739" s="209"/>
      <c r="D739" s="210"/>
      <c r="E739" s="991" t="s">
        <v>621</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421</v>
      </c>
      <c r="B740" s="973"/>
      <c r="C740" s="973"/>
      <c r="D740" s="974"/>
      <c r="E740" s="975" t="s">
        <v>563</v>
      </c>
      <c r="F740" s="976"/>
      <c r="G740" s="976"/>
      <c r="H740" s="92" t="str">
        <f>IF(E740="", "", "(")</f>
        <v>(</v>
      </c>
      <c r="I740" s="976"/>
      <c r="J740" s="976"/>
      <c r="K740" s="92" t="str">
        <f>IF(OR(I740="　", I740=""), "", "-")</f>
        <v/>
      </c>
      <c r="L740" s="977">
        <v>514</v>
      </c>
      <c r="M740" s="977"/>
      <c r="N740" s="93" t="str">
        <f>IF(O740="", "", "-")</f>
        <v/>
      </c>
      <c r="O740" s="94"/>
      <c r="P740" s="93" t="str">
        <f>IF(E740="", "", ")")</f>
        <v>)</v>
      </c>
      <c r="Q740" s="975"/>
      <c r="R740" s="976"/>
      <c r="S740" s="976"/>
      <c r="T740" s="92" t="str">
        <f>IF(Q740="", "", "(")</f>
        <v/>
      </c>
      <c r="U740" s="976"/>
      <c r="V740" s="976"/>
      <c r="W740" s="92" t="str">
        <f>IF(OR(U740="　", U740=""), "", "-")</f>
        <v/>
      </c>
      <c r="X740" s="977"/>
      <c r="Y740" s="977"/>
      <c r="Z740" s="93" t="str">
        <f>IF(AA740="", "", "-")</f>
        <v/>
      </c>
      <c r="AA740" s="94"/>
      <c r="AB740" s="93" t="str">
        <f>IF(Q740="", "", ")")</f>
        <v/>
      </c>
      <c r="AC740" s="975"/>
      <c r="AD740" s="976"/>
      <c r="AE740" s="976"/>
      <c r="AF740" s="92" t="str">
        <f>IF(AC740="", "", "(")</f>
        <v/>
      </c>
      <c r="AG740" s="976"/>
      <c r="AH740" s="976"/>
      <c r="AI740" s="92" t="str">
        <f>IF(OR(AG740="　", AG740=""), "", "-")</f>
        <v/>
      </c>
      <c r="AJ740" s="977"/>
      <c r="AK740" s="977"/>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15">
      <c r="A741" s="616" t="s">
        <v>390</v>
      </c>
      <c r="B741" s="617"/>
      <c r="C741" s="617"/>
      <c r="D741" s="617"/>
      <c r="E741" s="617"/>
      <c r="F741" s="61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6"/>
      <c r="B742" s="617"/>
      <c r="C742" s="617"/>
      <c r="D742" s="617"/>
      <c r="E742" s="617"/>
      <c r="F742" s="61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6"/>
      <c r="B743" s="617"/>
      <c r="C743" s="617"/>
      <c r="D743" s="617"/>
      <c r="E743" s="617"/>
      <c r="F743" s="61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6"/>
      <c r="B744" s="617"/>
      <c r="C744" s="617"/>
      <c r="D744" s="617"/>
      <c r="E744" s="617"/>
      <c r="F744" s="61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6"/>
      <c r="B745" s="617"/>
      <c r="C745" s="617"/>
      <c r="D745" s="617"/>
      <c r="E745" s="617"/>
      <c r="F745" s="61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6"/>
      <c r="B746" s="617"/>
      <c r="C746" s="617"/>
      <c r="D746" s="617"/>
      <c r="E746" s="617"/>
      <c r="F746" s="61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6"/>
      <c r="B747" s="617"/>
      <c r="C747" s="617"/>
      <c r="D747" s="617"/>
      <c r="E747" s="617"/>
      <c r="F747" s="61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6"/>
      <c r="B755" s="617"/>
      <c r="C755" s="617"/>
      <c r="D755" s="617"/>
      <c r="E755" s="617"/>
      <c r="F755" s="61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6"/>
      <c r="B756" s="617"/>
      <c r="C756" s="617"/>
      <c r="D756" s="617"/>
      <c r="E756" s="617"/>
      <c r="F756" s="61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6"/>
      <c r="B758" s="617"/>
      <c r="C758" s="617"/>
      <c r="D758" s="617"/>
      <c r="E758" s="617"/>
      <c r="F758" s="61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6"/>
      <c r="B760" s="617"/>
      <c r="C760" s="617"/>
      <c r="D760" s="617"/>
      <c r="E760" s="617"/>
      <c r="F760" s="61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6"/>
      <c r="B761" s="617"/>
      <c r="C761" s="617"/>
      <c r="D761" s="617"/>
      <c r="E761" s="617"/>
      <c r="F761" s="61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6"/>
      <c r="B778" s="617"/>
      <c r="C778" s="617"/>
      <c r="D778" s="617"/>
      <c r="E778" s="617"/>
      <c r="F778" s="61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9"/>
      <c r="B779" s="620"/>
      <c r="C779" s="620"/>
      <c r="D779" s="620"/>
      <c r="E779" s="620"/>
      <c r="F779" s="62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0" t="s">
        <v>392</v>
      </c>
      <c r="B780" s="631"/>
      <c r="C780" s="631"/>
      <c r="D780" s="631"/>
      <c r="E780" s="631"/>
      <c r="F780" s="632"/>
      <c r="G780" s="597" t="s">
        <v>622</v>
      </c>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t="s">
        <v>367</v>
      </c>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795"/>
    </row>
    <row r="781" spans="1:50" ht="24.75" customHeight="1" x14ac:dyDescent="0.15">
      <c r="A781" s="633"/>
      <c r="B781" s="634"/>
      <c r="C781" s="634"/>
      <c r="D781" s="634"/>
      <c r="E781" s="634"/>
      <c r="F781" s="635"/>
      <c r="G781" s="817" t="s">
        <v>17</v>
      </c>
      <c r="H781" s="670"/>
      <c r="I781" s="670"/>
      <c r="J781" s="670"/>
      <c r="K781" s="670"/>
      <c r="L781" s="669" t="s">
        <v>18</v>
      </c>
      <c r="M781" s="670"/>
      <c r="N781" s="670"/>
      <c r="O781" s="670"/>
      <c r="P781" s="670"/>
      <c r="Q781" s="670"/>
      <c r="R781" s="670"/>
      <c r="S781" s="670"/>
      <c r="T781" s="670"/>
      <c r="U781" s="670"/>
      <c r="V781" s="670"/>
      <c r="W781" s="670"/>
      <c r="X781" s="671"/>
      <c r="Y781" s="655" t="s">
        <v>19</v>
      </c>
      <c r="Z781" s="656"/>
      <c r="AA781" s="656"/>
      <c r="AB781" s="800"/>
      <c r="AC781" s="817" t="s">
        <v>17</v>
      </c>
      <c r="AD781" s="670"/>
      <c r="AE781" s="670"/>
      <c r="AF781" s="670"/>
      <c r="AG781" s="670"/>
      <c r="AH781" s="669" t="s">
        <v>18</v>
      </c>
      <c r="AI781" s="670"/>
      <c r="AJ781" s="670"/>
      <c r="AK781" s="670"/>
      <c r="AL781" s="670"/>
      <c r="AM781" s="670"/>
      <c r="AN781" s="670"/>
      <c r="AO781" s="670"/>
      <c r="AP781" s="670"/>
      <c r="AQ781" s="670"/>
      <c r="AR781" s="670"/>
      <c r="AS781" s="670"/>
      <c r="AT781" s="671"/>
      <c r="AU781" s="655" t="s">
        <v>19</v>
      </c>
      <c r="AV781" s="656"/>
      <c r="AW781" s="656"/>
      <c r="AX781" s="657"/>
    </row>
    <row r="782" spans="1:50" ht="24.75" customHeight="1" x14ac:dyDescent="0.15">
      <c r="A782" s="633"/>
      <c r="B782" s="634"/>
      <c r="C782" s="634"/>
      <c r="D782" s="634"/>
      <c r="E782" s="634"/>
      <c r="F782" s="635"/>
      <c r="G782" s="672" t="s">
        <v>574</v>
      </c>
      <c r="H782" s="673"/>
      <c r="I782" s="673"/>
      <c r="J782" s="673"/>
      <c r="K782" s="674"/>
      <c r="L782" s="666" t="s">
        <v>623</v>
      </c>
      <c r="M782" s="667"/>
      <c r="N782" s="667"/>
      <c r="O782" s="667"/>
      <c r="P782" s="667"/>
      <c r="Q782" s="667"/>
      <c r="R782" s="667"/>
      <c r="S782" s="667"/>
      <c r="T782" s="667"/>
      <c r="U782" s="667"/>
      <c r="V782" s="667"/>
      <c r="W782" s="667"/>
      <c r="X782" s="668"/>
      <c r="Y782" s="388">
        <v>167</v>
      </c>
      <c r="Z782" s="389"/>
      <c r="AA782" s="389"/>
      <c r="AB782" s="807"/>
      <c r="AC782" s="672"/>
      <c r="AD782" s="673"/>
      <c r="AE782" s="673"/>
      <c r="AF782" s="673"/>
      <c r="AG782" s="674"/>
      <c r="AH782" s="666"/>
      <c r="AI782" s="667"/>
      <c r="AJ782" s="667"/>
      <c r="AK782" s="667"/>
      <c r="AL782" s="667"/>
      <c r="AM782" s="667"/>
      <c r="AN782" s="667"/>
      <c r="AO782" s="667"/>
      <c r="AP782" s="667"/>
      <c r="AQ782" s="667"/>
      <c r="AR782" s="667"/>
      <c r="AS782" s="667"/>
      <c r="AT782" s="668"/>
      <c r="AU782" s="388"/>
      <c r="AV782" s="389"/>
      <c r="AW782" s="389"/>
      <c r="AX782" s="390"/>
    </row>
    <row r="783" spans="1:50" ht="24.75" customHeight="1" x14ac:dyDescent="0.15">
      <c r="A783" s="633"/>
      <c r="B783" s="634"/>
      <c r="C783" s="634"/>
      <c r="D783" s="634"/>
      <c r="E783" s="634"/>
      <c r="F783" s="635"/>
      <c r="G783" s="608" t="s">
        <v>577</v>
      </c>
      <c r="H783" s="609"/>
      <c r="I783" s="609"/>
      <c r="J783" s="609"/>
      <c r="K783" s="610"/>
      <c r="L783" s="600" t="s">
        <v>624</v>
      </c>
      <c r="M783" s="601"/>
      <c r="N783" s="601"/>
      <c r="O783" s="601"/>
      <c r="P783" s="601"/>
      <c r="Q783" s="601"/>
      <c r="R783" s="601"/>
      <c r="S783" s="601"/>
      <c r="T783" s="601"/>
      <c r="U783" s="601"/>
      <c r="V783" s="601"/>
      <c r="W783" s="601"/>
      <c r="X783" s="602"/>
      <c r="Y783" s="603">
        <v>29</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hidden="1"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0" ht="24.75" customHeight="1" x14ac:dyDescent="0.15">
      <c r="A792" s="633"/>
      <c r="B792" s="634"/>
      <c r="C792" s="634"/>
      <c r="D792" s="634"/>
      <c r="E792" s="634"/>
      <c r="F792" s="635"/>
      <c r="G792" s="828" t="s">
        <v>20</v>
      </c>
      <c r="H792" s="829"/>
      <c r="I792" s="829"/>
      <c r="J792" s="829"/>
      <c r="K792" s="829"/>
      <c r="L792" s="830"/>
      <c r="M792" s="831"/>
      <c r="N792" s="831"/>
      <c r="O792" s="831"/>
      <c r="P792" s="831"/>
      <c r="Q792" s="831"/>
      <c r="R792" s="831"/>
      <c r="S792" s="831"/>
      <c r="T792" s="831"/>
      <c r="U792" s="831"/>
      <c r="V792" s="831"/>
      <c r="W792" s="831"/>
      <c r="X792" s="832"/>
      <c r="Y792" s="833">
        <f>SUM(Y782:AB791)</f>
        <v>196</v>
      </c>
      <c r="Z792" s="834"/>
      <c r="AA792" s="834"/>
      <c r="AB792" s="835"/>
      <c r="AC792" s="828" t="s">
        <v>20</v>
      </c>
      <c r="AD792" s="829"/>
      <c r="AE792" s="829"/>
      <c r="AF792" s="829"/>
      <c r="AG792" s="829"/>
      <c r="AH792" s="830"/>
      <c r="AI792" s="831"/>
      <c r="AJ792" s="831"/>
      <c r="AK792" s="831"/>
      <c r="AL792" s="831"/>
      <c r="AM792" s="831"/>
      <c r="AN792" s="831"/>
      <c r="AO792" s="831"/>
      <c r="AP792" s="831"/>
      <c r="AQ792" s="831"/>
      <c r="AR792" s="831"/>
      <c r="AS792" s="831"/>
      <c r="AT792" s="832"/>
      <c r="AU792" s="833">
        <f>SUM(AU782:AX791)</f>
        <v>0</v>
      </c>
      <c r="AV792" s="834"/>
      <c r="AW792" s="834"/>
      <c r="AX792" s="836"/>
    </row>
    <row r="793" spans="1:50" ht="24.75" hidden="1" customHeight="1" x14ac:dyDescent="0.15">
      <c r="A793" s="633"/>
      <c r="B793" s="634"/>
      <c r="C793" s="634"/>
      <c r="D793" s="634"/>
      <c r="E793" s="634"/>
      <c r="F793" s="635"/>
      <c r="G793" s="597" t="s">
        <v>322</v>
      </c>
      <c r="H793" s="598"/>
      <c r="I793" s="598"/>
      <c r="J793" s="598"/>
      <c r="K793" s="598"/>
      <c r="L793" s="598"/>
      <c r="M793" s="598"/>
      <c r="N793" s="598"/>
      <c r="O793" s="598"/>
      <c r="P793" s="598"/>
      <c r="Q793" s="598"/>
      <c r="R793" s="598"/>
      <c r="S793" s="598"/>
      <c r="T793" s="598"/>
      <c r="U793" s="598"/>
      <c r="V793" s="598"/>
      <c r="W793" s="598"/>
      <c r="X793" s="598"/>
      <c r="Y793" s="598"/>
      <c r="Z793" s="598"/>
      <c r="AA793" s="598"/>
      <c r="AB793" s="599"/>
      <c r="AC793" s="597" t="s">
        <v>321</v>
      </c>
      <c r="AD793" s="598"/>
      <c r="AE793" s="598"/>
      <c r="AF793" s="598"/>
      <c r="AG793" s="598"/>
      <c r="AH793" s="598"/>
      <c r="AI793" s="598"/>
      <c r="AJ793" s="598"/>
      <c r="AK793" s="598"/>
      <c r="AL793" s="598"/>
      <c r="AM793" s="598"/>
      <c r="AN793" s="598"/>
      <c r="AO793" s="598"/>
      <c r="AP793" s="598"/>
      <c r="AQ793" s="598"/>
      <c r="AR793" s="598"/>
      <c r="AS793" s="598"/>
      <c r="AT793" s="598"/>
      <c r="AU793" s="598"/>
      <c r="AV793" s="598"/>
      <c r="AW793" s="598"/>
      <c r="AX793" s="795"/>
    </row>
    <row r="794" spans="1:50" ht="24.75" hidden="1" customHeight="1" x14ac:dyDescent="0.15">
      <c r="A794" s="633"/>
      <c r="B794" s="634"/>
      <c r="C794" s="634"/>
      <c r="D794" s="634"/>
      <c r="E794" s="634"/>
      <c r="F794" s="635"/>
      <c r="G794" s="817" t="s">
        <v>17</v>
      </c>
      <c r="H794" s="670"/>
      <c r="I794" s="670"/>
      <c r="J794" s="670"/>
      <c r="K794" s="670"/>
      <c r="L794" s="669" t="s">
        <v>18</v>
      </c>
      <c r="M794" s="670"/>
      <c r="N794" s="670"/>
      <c r="O794" s="670"/>
      <c r="P794" s="670"/>
      <c r="Q794" s="670"/>
      <c r="R794" s="670"/>
      <c r="S794" s="670"/>
      <c r="T794" s="670"/>
      <c r="U794" s="670"/>
      <c r="V794" s="670"/>
      <c r="W794" s="670"/>
      <c r="X794" s="671"/>
      <c r="Y794" s="655" t="s">
        <v>19</v>
      </c>
      <c r="Z794" s="656"/>
      <c r="AA794" s="656"/>
      <c r="AB794" s="800"/>
      <c r="AC794" s="817" t="s">
        <v>17</v>
      </c>
      <c r="AD794" s="670"/>
      <c r="AE794" s="670"/>
      <c r="AF794" s="670"/>
      <c r="AG794" s="670"/>
      <c r="AH794" s="669" t="s">
        <v>18</v>
      </c>
      <c r="AI794" s="670"/>
      <c r="AJ794" s="670"/>
      <c r="AK794" s="670"/>
      <c r="AL794" s="670"/>
      <c r="AM794" s="670"/>
      <c r="AN794" s="670"/>
      <c r="AO794" s="670"/>
      <c r="AP794" s="670"/>
      <c r="AQ794" s="670"/>
      <c r="AR794" s="670"/>
      <c r="AS794" s="670"/>
      <c r="AT794" s="671"/>
      <c r="AU794" s="655" t="s">
        <v>19</v>
      </c>
      <c r="AV794" s="656"/>
      <c r="AW794" s="656"/>
      <c r="AX794" s="657"/>
    </row>
    <row r="795" spans="1:50" ht="24.75" hidden="1" customHeight="1" x14ac:dyDescent="0.15">
      <c r="A795" s="633"/>
      <c r="B795" s="634"/>
      <c r="C795" s="634"/>
      <c r="D795" s="634"/>
      <c r="E795" s="634"/>
      <c r="F795" s="635"/>
      <c r="G795" s="672"/>
      <c r="H795" s="673"/>
      <c r="I795" s="673"/>
      <c r="J795" s="673"/>
      <c r="K795" s="674"/>
      <c r="L795" s="666"/>
      <c r="M795" s="667"/>
      <c r="N795" s="667"/>
      <c r="O795" s="667"/>
      <c r="P795" s="667"/>
      <c r="Q795" s="667"/>
      <c r="R795" s="667"/>
      <c r="S795" s="667"/>
      <c r="T795" s="667"/>
      <c r="U795" s="667"/>
      <c r="V795" s="667"/>
      <c r="W795" s="667"/>
      <c r="X795" s="668"/>
      <c r="Y795" s="388"/>
      <c r="Z795" s="389"/>
      <c r="AA795" s="389"/>
      <c r="AB795" s="807"/>
      <c r="AC795" s="672"/>
      <c r="AD795" s="673"/>
      <c r="AE795" s="673"/>
      <c r="AF795" s="673"/>
      <c r="AG795" s="674"/>
      <c r="AH795" s="666"/>
      <c r="AI795" s="667"/>
      <c r="AJ795" s="667"/>
      <c r="AK795" s="667"/>
      <c r="AL795" s="667"/>
      <c r="AM795" s="667"/>
      <c r="AN795" s="667"/>
      <c r="AO795" s="667"/>
      <c r="AP795" s="667"/>
      <c r="AQ795" s="667"/>
      <c r="AR795" s="667"/>
      <c r="AS795" s="667"/>
      <c r="AT795" s="668"/>
      <c r="AU795" s="388"/>
      <c r="AV795" s="389"/>
      <c r="AW795" s="389"/>
      <c r="AX795" s="390"/>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row>
    <row r="805" spans="1:50" ht="24.75" hidden="1" customHeight="1" thickBot="1" x14ac:dyDescent="0.2">
      <c r="A805" s="633"/>
      <c r="B805" s="634"/>
      <c r="C805" s="634"/>
      <c r="D805" s="634"/>
      <c r="E805" s="634"/>
      <c r="F805" s="635"/>
      <c r="G805" s="828" t="s">
        <v>20</v>
      </c>
      <c r="H805" s="829"/>
      <c r="I805" s="829"/>
      <c r="J805" s="829"/>
      <c r="K805" s="829"/>
      <c r="L805" s="830"/>
      <c r="M805" s="831"/>
      <c r="N805" s="831"/>
      <c r="O805" s="831"/>
      <c r="P805" s="831"/>
      <c r="Q805" s="831"/>
      <c r="R805" s="831"/>
      <c r="S805" s="831"/>
      <c r="T805" s="831"/>
      <c r="U805" s="831"/>
      <c r="V805" s="831"/>
      <c r="W805" s="831"/>
      <c r="X805" s="832"/>
      <c r="Y805" s="833">
        <f>SUM(Y795:AB804)</f>
        <v>0</v>
      </c>
      <c r="Z805" s="834"/>
      <c r="AA805" s="834"/>
      <c r="AB805" s="835"/>
      <c r="AC805" s="828" t="s">
        <v>20</v>
      </c>
      <c r="AD805" s="829"/>
      <c r="AE805" s="829"/>
      <c r="AF805" s="829"/>
      <c r="AG805" s="829"/>
      <c r="AH805" s="830"/>
      <c r="AI805" s="831"/>
      <c r="AJ805" s="831"/>
      <c r="AK805" s="831"/>
      <c r="AL805" s="831"/>
      <c r="AM805" s="831"/>
      <c r="AN805" s="831"/>
      <c r="AO805" s="831"/>
      <c r="AP805" s="831"/>
      <c r="AQ805" s="831"/>
      <c r="AR805" s="831"/>
      <c r="AS805" s="831"/>
      <c r="AT805" s="832"/>
      <c r="AU805" s="833">
        <f>SUM(AU795:AX804)</f>
        <v>0</v>
      </c>
      <c r="AV805" s="834"/>
      <c r="AW805" s="834"/>
      <c r="AX805" s="836"/>
    </row>
    <row r="806" spans="1:50" ht="24.75" hidden="1" customHeight="1" x14ac:dyDescent="0.15">
      <c r="A806" s="633"/>
      <c r="B806" s="634"/>
      <c r="C806" s="634"/>
      <c r="D806" s="634"/>
      <c r="E806" s="634"/>
      <c r="F806" s="635"/>
      <c r="G806" s="597" t="s">
        <v>323</v>
      </c>
      <c r="H806" s="598"/>
      <c r="I806" s="598"/>
      <c r="J806" s="598"/>
      <c r="K806" s="598"/>
      <c r="L806" s="598"/>
      <c r="M806" s="598"/>
      <c r="N806" s="598"/>
      <c r="O806" s="598"/>
      <c r="P806" s="598"/>
      <c r="Q806" s="598"/>
      <c r="R806" s="598"/>
      <c r="S806" s="598"/>
      <c r="T806" s="598"/>
      <c r="U806" s="598"/>
      <c r="V806" s="598"/>
      <c r="W806" s="598"/>
      <c r="X806" s="598"/>
      <c r="Y806" s="598"/>
      <c r="Z806" s="598"/>
      <c r="AA806" s="598"/>
      <c r="AB806" s="599"/>
      <c r="AC806" s="597" t="s">
        <v>324</v>
      </c>
      <c r="AD806" s="598"/>
      <c r="AE806" s="598"/>
      <c r="AF806" s="598"/>
      <c r="AG806" s="598"/>
      <c r="AH806" s="598"/>
      <c r="AI806" s="598"/>
      <c r="AJ806" s="598"/>
      <c r="AK806" s="598"/>
      <c r="AL806" s="598"/>
      <c r="AM806" s="598"/>
      <c r="AN806" s="598"/>
      <c r="AO806" s="598"/>
      <c r="AP806" s="598"/>
      <c r="AQ806" s="598"/>
      <c r="AR806" s="598"/>
      <c r="AS806" s="598"/>
      <c r="AT806" s="598"/>
      <c r="AU806" s="598"/>
      <c r="AV806" s="598"/>
      <c r="AW806" s="598"/>
      <c r="AX806" s="795"/>
    </row>
    <row r="807" spans="1:50" ht="24.75" hidden="1" customHeight="1" x14ac:dyDescent="0.15">
      <c r="A807" s="633"/>
      <c r="B807" s="634"/>
      <c r="C807" s="634"/>
      <c r="D807" s="634"/>
      <c r="E807" s="634"/>
      <c r="F807" s="635"/>
      <c r="G807" s="817" t="s">
        <v>17</v>
      </c>
      <c r="H807" s="670"/>
      <c r="I807" s="670"/>
      <c r="J807" s="670"/>
      <c r="K807" s="670"/>
      <c r="L807" s="669" t="s">
        <v>18</v>
      </c>
      <c r="M807" s="670"/>
      <c r="N807" s="670"/>
      <c r="O807" s="670"/>
      <c r="P807" s="670"/>
      <c r="Q807" s="670"/>
      <c r="R807" s="670"/>
      <c r="S807" s="670"/>
      <c r="T807" s="670"/>
      <c r="U807" s="670"/>
      <c r="V807" s="670"/>
      <c r="W807" s="670"/>
      <c r="X807" s="671"/>
      <c r="Y807" s="655" t="s">
        <v>19</v>
      </c>
      <c r="Z807" s="656"/>
      <c r="AA807" s="656"/>
      <c r="AB807" s="800"/>
      <c r="AC807" s="817" t="s">
        <v>17</v>
      </c>
      <c r="AD807" s="670"/>
      <c r="AE807" s="670"/>
      <c r="AF807" s="670"/>
      <c r="AG807" s="670"/>
      <c r="AH807" s="669" t="s">
        <v>18</v>
      </c>
      <c r="AI807" s="670"/>
      <c r="AJ807" s="670"/>
      <c r="AK807" s="670"/>
      <c r="AL807" s="670"/>
      <c r="AM807" s="670"/>
      <c r="AN807" s="670"/>
      <c r="AO807" s="670"/>
      <c r="AP807" s="670"/>
      <c r="AQ807" s="670"/>
      <c r="AR807" s="670"/>
      <c r="AS807" s="670"/>
      <c r="AT807" s="671"/>
      <c r="AU807" s="655" t="s">
        <v>19</v>
      </c>
      <c r="AV807" s="656"/>
      <c r="AW807" s="656"/>
      <c r="AX807" s="657"/>
    </row>
    <row r="808" spans="1:50" ht="24.75" hidden="1" customHeight="1" x14ac:dyDescent="0.15">
      <c r="A808" s="633"/>
      <c r="B808" s="634"/>
      <c r="C808" s="634"/>
      <c r="D808" s="634"/>
      <c r="E808" s="634"/>
      <c r="F808" s="635"/>
      <c r="G808" s="672"/>
      <c r="H808" s="673"/>
      <c r="I808" s="673"/>
      <c r="J808" s="673"/>
      <c r="K808" s="674"/>
      <c r="L808" s="666"/>
      <c r="M808" s="667"/>
      <c r="N808" s="667"/>
      <c r="O808" s="667"/>
      <c r="P808" s="667"/>
      <c r="Q808" s="667"/>
      <c r="R808" s="667"/>
      <c r="S808" s="667"/>
      <c r="T808" s="667"/>
      <c r="U808" s="667"/>
      <c r="V808" s="667"/>
      <c r="W808" s="667"/>
      <c r="X808" s="668"/>
      <c r="Y808" s="388"/>
      <c r="Z808" s="389"/>
      <c r="AA808" s="389"/>
      <c r="AB808" s="807"/>
      <c r="AC808" s="672"/>
      <c r="AD808" s="673"/>
      <c r="AE808" s="673"/>
      <c r="AF808" s="673"/>
      <c r="AG808" s="674"/>
      <c r="AH808" s="666"/>
      <c r="AI808" s="667"/>
      <c r="AJ808" s="667"/>
      <c r="AK808" s="667"/>
      <c r="AL808" s="667"/>
      <c r="AM808" s="667"/>
      <c r="AN808" s="667"/>
      <c r="AO808" s="667"/>
      <c r="AP808" s="667"/>
      <c r="AQ808" s="667"/>
      <c r="AR808" s="667"/>
      <c r="AS808" s="667"/>
      <c r="AT808" s="668"/>
      <c r="AU808" s="388"/>
      <c r="AV808" s="389"/>
      <c r="AW808" s="389"/>
      <c r="AX808" s="390"/>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row>
    <row r="818" spans="1:50" ht="24.75" hidden="1" customHeight="1" thickBot="1" x14ac:dyDescent="0.2">
      <c r="A818" s="633"/>
      <c r="B818" s="634"/>
      <c r="C818" s="634"/>
      <c r="D818" s="634"/>
      <c r="E818" s="634"/>
      <c r="F818" s="635"/>
      <c r="G818" s="828" t="s">
        <v>20</v>
      </c>
      <c r="H818" s="829"/>
      <c r="I818" s="829"/>
      <c r="J818" s="829"/>
      <c r="K818" s="829"/>
      <c r="L818" s="830"/>
      <c r="M818" s="831"/>
      <c r="N818" s="831"/>
      <c r="O818" s="831"/>
      <c r="P818" s="831"/>
      <c r="Q818" s="831"/>
      <c r="R818" s="831"/>
      <c r="S818" s="831"/>
      <c r="T818" s="831"/>
      <c r="U818" s="831"/>
      <c r="V818" s="831"/>
      <c r="W818" s="831"/>
      <c r="X818" s="832"/>
      <c r="Y818" s="833">
        <f>SUM(Y808:AB817)</f>
        <v>0</v>
      </c>
      <c r="Z818" s="834"/>
      <c r="AA818" s="834"/>
      <c r="AB818" s="835"/>
      <c r="AC818" s="828" t="s">
        <v>20</v>
      </c>
      <c r="AD818" s="829"/>
      <c r="AE818" s="829"/>
      <c r="AF818" s="829"/>
      <c r="AG818" s="829"/>
      <c r="AH818" s="830"/>
      <c r="AI818" s="831"/>
      <c r="AJ818" s="831"/>
      <c r="AK818" s="831"/>
      <c r="AL818" s="831"/>
      <c r="AM818" s="831"/>
      <c r="AN818" s="831"/>
      <c r="AO818" s="831"/>
      <c r="AP818" s="831"/>
      <c r="AQ818" s="831"/>
      <c r="AR818" s="831"/>
      <c r="AS818" s="831"/>
      <c r="AT818" s="832"/>
      <c r="AU818" s="833">
        <f>SUM(AU808:AX817)</f>
        <v>0</v>
      </c>
      <c r="AV818" s="834"/>
      <c r="AW818" s="834"/>
      <c r="AX818" s="836"/>
    </row>
    <row r="819" spans="1:50" ht="24.75" hidden="1" customHeight="1" x14ac:dyDescent="0.15">
      <c r="A819" s="633"/>
      <c r="B819" s="634"/>
      <c r="C819" s="634"/>
      <c r="D819" s="634"/>
      <c r="E819" s="634"/>
      <c r="F819" s="635"/>
      <c r="G819" s="597" t="s">
        <v>269</v>
      </c>
      <c r="H819" s="598"/>
      <c r="I819" s="598"/>
      <c r="J819" s="598"/>
      <c r="K819" s="598"/>
      <c r="L819" s="598"/>
      <c r="M819" s="598"/>
      <c r="N819" s="598"/>
      <c r="O819" s="598"/>
      <c r="P819" s="598"/>
      <c r="Q819" s="598"/>
      <c r="R819" s="598"/>
      <c r="S819" s="598"/>
      <c r="T819" s="598"/>
      <c r="U819" s="598"/>
      <c r="V819" s="598"/>
      <c r="W819" s="598"/>
      <c r="X819" s="598"/>
      <c r="Y819" s="598"/>
      <c r="Z819" s="598"/>
      <c r="AA819" s="598"/>
      <c r="AB819" s="599"/>
      <c r="AC819" s="597" t="s">
        <v>183</v>
      </c>
      <c r="AD819" s="598"/>
      <c r="AE819" s="598"/>
      <c r="AF819" s="598"/>
      <c r="AG819" s="598"/>
      <c r="AH819" s="598"/>
      <c r="AI819" s="598"/>
      <c r="AJ819" s="598"/>
      <c r="AK819" s="598"/>
      <c r="AL819" s="598"/>
      <c r="AM819" s="598"/>
      <c r="AN819" s="598"/>
      <c r="AO819" s="598"/>
      <c r="AP819" s="598"/>
      <c r="AQ819" s="598"/>
      <c r="AR819" s="598"/>
      <c r="AS819" s="598"/>
      <c r="AT819" s="598"/>
      <c r="AU819" s="598"/>
      <c r="AV819" s="598"/>
      <c r="AW819" s="598"/>
      <c r="AX819" s="795"/>
    </row>
    <row r="820" spans="1:50" ht="24.75" hidden="1" customHeight="1" x14ac:dyDescent="0.15">
      <c r="A820" s="633"/>
      <c r="B820" s="634"/>
      <c r="C820" s="634"/>
      <c r="D820" s="634"/>
      <c r="E820" s="634"/>
      <c r="F820" s="635"/>
      <c r="G820" s="817" t="s">
        <v>17</v>
      </c>
      <c r="H820" s="670"/>
      <c r="I820" s="670"/>
      <c r="J820" s="670"/>
      <c r="K820" s="670"/>
      <c r="L820" s="669" t="s">
        <v>18</v>
      </c>
      <c r="M820" s="670"/>
      <c r="N820" s="670"/>
      <c r="O820" s="670"/>
      <c r="P820" s="670"/>
      <c r="Q820" s="670"/>
      <c r="R820" s="670"/>
      <c r="S820" s="670"/>
      <c r="T820" s="670"/>
      <c r="U820" s="670"/>
      <c r="V820" s="670"/>
      <c r="W820" s="670"/>
      <c r="X820" s="671"/>
      <c r="Y820" s="655" t="s">
        <v>19</v>
      </c>
      <c r="Z820" s="656"/>
      <c r="AA820" s="656"/>
      <c r="AB820" s="800"/>
      <c r="AC820" s="817" t="s">
        <v>17</v>
      </c>
      <c r="AD820" s="670"/>
      <c r="AE820" s="670"/>
      <c r="AF820" s="670"/>
      <c r="AG820" s="670"/>
      <c r="AH820" s="669" t="s">
        <v>18</v>
      </c>
      <c r="AI820" s="670"/>
      <c r="AJ820" s="670"/>
      <c r="AK820" s="670"/>
      <c r="AL820" s="670"/>
      <c r="AM820" s="670"/>
      <c r="AN820" s="670"/>
      <c r="AO820" s="670"/>
      <c r="AP820" s="670"/>
      <c r="AQ820" s="670"/>
      <c r="AR820" s="670"/>
      <c r="AS820" s="670"/>
      <c r="AT820" s="671"/>
      <c r="AU820" s="655" t="s">
        <v>19</v>
      </c>
      <c r="AV820" s="656"/>
      <c r="AW820" s="656"/>
      <c r="AX820" s="657"/>
    </row>
    <row r="821" spans="1:50" s="16" customFormat="1" ht="24.75" hidden="1" customHeight="1" x14ac:dyDescent="0.15">
      <c r="A821" s="633"/>
      <c r="B821" s="634"/>
      <c r="C821" s="634"/>
      <c r="D821" s="634"/>
      <c r="E821" s="634"/>
      <c r="F821" s="635"/>
      <c r="G821" s="672"/>
      <c r="H821" s="673"/>
      <c r="I821" s="673"/>
      <c r="J821" s="673"/>
      <c r="K821" s="674"/>
      <c r="L821" s="666"/>
      <c r="M821" s="667"/>
      <c r="N821" s="667"/>
      <c r="O821" s="667"/>
      <c r="P821" s="667"/>
      <c r="Q821" s="667"/>
      <c r="R821" s="667"/>
      <c r="S821" s="667"/>
      <c r="T821" s="667"/>
      <c r="U821" s="667"/>
      <c r="V821" s="667"/>
      <c r="W821" s="667"/>
      <c r="X821" s="668"/>
      <c r="Y821" s="388"/>
      <c r="Z821" s="389"/>
      <c r="AA821" s="389"/>
      <c r="AB821" s="807"/>
      <c r="AC821" s="672"/>
      <c r="AD821" s="673"/>
      <c r="AE821" s="673"/>
      <c r="AF821" s="673"/>
      <c r="AG821" s="674"/>
      <c r="AH821" s="666"/>
      <c r="AI821" s="667"/>
      <c r="AJ821" s="667"/>
      <c r="AK821" s="667"/>
      <c r="AL821" s="667"/>
      <c r="AM821" s="667"/>
      <c r="AN821" s="667"/>
      <c r="AO821" s="667"/>
      <c r="AP821" s="667"/>
      <c r="AQ821" s="667"/>
      <c r="AR821" s="667"/>
      <c r="AS821" s="667"/>
      <c r="AT821" s="668"/>
      <c r="AU821" s="388"/>
      <c r="AV821" s="389"/>
      <c r="AW821" s="389"/>
      <c r="AX821" s="390"/>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row>
    <row r="831" spans="1:50" ht="24.75" hidden="1" customHeight="1" x14ac:dyDescent="0.15">
      <c r="A831" s="633"/>
      <c r="B831" s="634"/>
      <c r="C831" s="634"/>
      <c r="D831" s="634"/>
      <c r="E831" s="634"/>
      <c r="F831" s="635"/>
      <c r="G831" s="828" t="s">
        <v>20</v>
      </c>
      <c r="H831" s="829"/>
      <c r="I831" s="829"/>
      <c r="J831" s="829"/>
      <c r="K831" s="829"/>
      <c r="L831" s="830"/>
      <c r="M831" s="831"/>
      <c r="N831" s="831"/>
      <c r="O831" s="831"/>
      <c r="P831" s="831"/>
      <c r="Q831" s="831"/>
      <c r="R831" s="831"/>
      <c r="S831" s="831"/>
      <c r="T831" s="831"/>
      <c r="U831" s="831"/>
      <c r="V831" s="831"/>
      <c r="W831" s="831"/>
      <c r="X831" s="832"/>
      <c r="Y831" s="833">
        <f>SUM(Y821:AB830)</f>
        <v>0</v>
      </c>
      <c r="Z831" s="834"/>
      <c r="AA831" s="834"/>
      <c r="AB831" s="835"/>
      <c r="AC831" s="828" t="s">
        <v>20</v>
      </c>
      <c r="AD831" s="829"/>
      <c r="AE831" s="829"/>
      <c r="AF831" s="829"/>
      <c r="AG831" s="829"/>
      <c r="AH831" s="830"/>
      <c r="AI831" s="831"/>
      <c r="AJ831" s="831"/>
      <c r="AK831" s="831"/>
      <c r="AL831" s="831"/>
      <c r="AM831" s="831"/>
      <c r="AN831" s="831"/>
      <c r="AO831" s="831"/>
      <c r="AP831" s="831"/>
      <c r="AQ831" s="831"/>
      <c r="AR831" s="831"/>
      <c r="AS831" s="831"/>
      <c r="AT831" s="832"/>
      <c r="AU831" s="833">
        <f>SUM(AU821:AX830)</f>
        <v>0</v>
      </c>
      <c r="AV831" s="834"/>
      <c r="AW831" s="834"/>
      <c r="AX831" s="836"/>
    </row>
    <row r="832" spans="1:50" ht="24.75" hidden="1" customHeight="1" thickBot="1" x14ac:dyDescent="0.2">
      <c r="A832" s="906" t="s">
        <v>148</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47" t="s">
        <v>629</v>
      </c>
      <c r="D838" s="347" t="s">
        <v>629</v>
      </c>
      <c r="E838" s="347" t="s">
        <v>629</v>
      </c>
      <c r="F838" s="347" t="s">
        <v>629</v>
      </c>
      <c r="G838" s="347" t="s">
        <v>629</v>
      </c>
      <c r="H838" s="347" t="s">
        <v>629</v>
      </c>
      <c r="I838" s="347" t="s">
        <v>629</v>
      </c>
      <c r="J838" s="348">
        <v>6000012070001</v>
      </c>
      <c r="K838" s="349"/>
      <c r="L838" s="349"/>
      <c r="M838" s="349"/>
      <c r="N838" s="349"/>
      <c r="O838" s="349"/>
      <c r="P838" s="350" t="s">
        <v>627</v>
      </c>
      <c r="Q838" s="350"/>
      <c r="R838" s="350"/>
      <c r="S838" s="350"/>
      <c r="T838" s="350"/>
      <c r="U838" s="350"/>
      <c r="V838" s="350"/>
      <c r="W838" s="350"/>
      <c r="X838" s="350"/>
      <c r="Y838" s="351">
        <v>196</v>
      </c>
      <c r="Z838" s="352"/>
      <c r="AA838" s="352"/>
      <c r="AB838" s="353"/>
      <c r="AC838" s="363" t="s">
        <v>80</v>
      </c>
      <c r="AD838" s="371"/>
      <c r="AE838" s="371"/>
      <c r="AF838" s="371"/>
      <c r="AG838" s="371"/>
      <c r="AH838" s="372" t="s">
        <v>569</v>
      </c>
      <c r="AI838" s="373"/>
      <c r="AJ838" s="373"/>
      <c r="AK838" s="373"/>
      <c r="AL838" s="357" t="s">
        <v>569</v>
      </c>
      <c r="AM838" s="358"/>
      <c r="AN838" s="358"/>
      <c r="AO838" s="359"/>
      <c r="AP838" s="360" t="s">
        <v>569</v>
      </c>
      <c r="AQ838" s="360"/>
      <c r="AR838" s="360"/>
      <c r="AS838" s="360"/>
      <c r="AT838" s="360"/>
      <c r="AU838" s="360"/>
      <c r="AV838" s="360"/>
      <c r="AW838" s="360"/>
      <c r="AX838" s="360"/>
    </row>
    <row r="839" spans="1:50" ht="30" customHeight="1" x14ac:dyDescent="0.15">
      <c r="A839" s="376">
        <v>2</v>
      </c>
      <c r="B839" s="376">
        <v>1</v>
      </c>
      <c r="C839" s="347" t="s">
        <v>630</v>
      </c>
      <c r="D839" s="347" t="s">
        <v>630</v>
      </c>
      <c r="E839" s="347" t="s">
        <v>630</v>
      </c>
      <c r="F839" s="347" t="s">
        <v>630</v>
      </c>
      <c r="G839" s="347" t="s">
        <v>630</v>
      </c>
      <c r="H839" s="347" t="s">
        <v>630</v>
      </c>
      <c r="I839" s="347" t="s">
        <v>630</v>
      </c>
      <c r="J839" s="348">
        <v>6000012070001</v>
      </c>
      <c r="K839" s="349"/>
      <c r="L839" s="349"/>
      <c r="M839" s="349"/>
      <c r="N839" s="349"/>
      <c r="O839" s="349"/>
      <c r="P839" s="350" t="s">
        <v>627</v>
      </c>
      <c r="Q839" s="350"/>
      <c r="R839" s="350"/>
      <c r="S839" s="350"/>
      <c r="T839" s="350"/>
      <c r="U839" s="350"/>
      <c r="V839" s="350"/>
      <c r="W839" s="350"/>
      <c r="X839" s="350"/>
      <c r="Y839" s="351">
        <v>142</v>
      </c>
      <c r="Z839" s="352"/>
      <c r="AA839" s="352"/>
      <c r="AB839" s="353"/>
      <c r="AC839" s="363" t="s">
        <v>80</v>
      </c>
      <c r="AD839" s="371"/>
      <c r="AE839" s="371"/>
      <c r="AF839" s="371"/>
      <c r="AG839" s="371"/>
      <c r="AH839" s="372" t="s">
        <v>569</v>
      </c>
      <c r="AI839" s="373"/>
      <c r="AJ839" s="373"/>
      <c r="AK839" s="373"/>
      <c r="AL839" s="357" t="s">
        <v>569</v>
      </c>
      <c r="AM839" s="358"/>
      <c r="AN839" s="358"/>
      <c r="AO839" s="359"/>
      <c r="AP839" s="360" t="s">
        <v>569</v>
      </c>
      <c r="AQ839" s="360"/>
      <c r="AR839" s="360"/>
      <c r="AS839" s="360"/>
      <c r="AT839" s="360"/>
      <c r="AU839" s="360"/>
      <c r="AV839" s="360"/>
      <c r="AW839" s="360"/>
      <c r="AX839" s="360"/>
    </row>
    <row r="840" spans="1:50" ht="30" customHeight="1" x14ac:dyDescent="0.15">
      <c r="A840" s="376">
        <v>3</v>
      </c>
      <c r="B840" s="376">
        <v>1</v>
      </c>
      <c r="C840" s="361" t="s">
        <v>631</v>
      </c>
      <c r="D840" s="347" t="s">
        <v>631</v>
      </c>
      <c r="E840" s="347" t="s">
        <v>631</v>
      </c>
      <c r="F840" s="347" t="s">
        <v>631</v>
      </c>
      <c r="G840" s="347" t="s">
        <v>631</v>
      </c>
      <c r="H840" s="347" t="s">
        <v>631</v>
      </c>
      <c r="I840" s="347" t="s">
        <v>631</v>
      </c>
      <c r="J840" s="348">
        <v>6000012070001</v>
      </c>
      <c r="K840" s="349"/>
      <c r="L840" s="349"/>
      <c r="M840" s="349"/>
      <c r="N840" s="349"/>
      <c r="O840" s="349"/>
      <c r="P840" s="362" t="s">
        <v>627</v>
      </c>
      <c r="Q840" s="350"/>
      <c r="R840" s="350"/>
      <c r="S840" s="350"/>
      <c r="T840" s="350"/>
      <c r="U840" s="350"/>
      <c r="V840" s="350"/>
      <c r="W840" s="350"/>
      <c r="X840" s="350"/>
      <c r="Y840" s="351">
        <v>107</v>
      </c>
      <c r="Z840" s="352"/>
      <c r="AA840" s="352"/>
      <c r="AB840" s="353"/>
      <c r="AC840" s="363" t="s">
        <v>80</v>
      </c>
      <c r="AD840" s="371"/>
      <c r="AE840" s="371"/>
      <c r="AF840" s="371"/>
      <c r="AG840" s="371"/>
      <c r="AH840" s="355" t="s">
        <v>569</v>
      </c>
      <c r="AI840" s="356"/>
      <c r="AJ840" s="356"/>
      <c r="AK840" s="356"/>
      <c r="AL840" s="357" t="s">
        <v>569</v>
      </c>
      <c r="AM840" s="358"/>
      <c r="AN840" s="358"/>
      <c r="AO840" s="359"/>
      <c r="AP840" s="360" t="s">
        <v>569</v>
      </c>
      <c r="AQ840" s="360"/>
      <c r="AR840" s="360"/>
      <c r="AS840" s="360"/>
      <c r="AT840" s="360"/>
      <c r="AU840" s="360"/>
      <c r="AV840" s="360"/>
      <c r="AW840" s="360"/>
      <c r="AX840" s="360"/>
    </row>
    <row r="841" spans="1:50" ht="30" customHeight="1" x14ac:dyDescent="0.15">
      <c r="A841" s="376">
        <v>4</v>
      </c>
      <c r="B841" s="376">
        <v>1</v>
      </c>
      <c r="C841" s="361" t="s">
        <v>632</v>
      </c>
      <c r="D841" s="347" t="s">
        <v>632</v>
      </c>
      <c r="E841" s="347" t="s">
        <v>632</v>
      </c>
      <c r="F841" s="347" t="s">
        <v>632</v>
      </c>
      <c r="G841" s="347" t="s">
        <v>632</v>
      </c>
      <c r="H841" s="347" t="s">
        <v>632</v>
      </c>
      <c r="I841" s="347" t="s">
        <v>632</v>
      </c>
      <c r="J841" s="348">
        <v>6000012070001</v>
      </c>
      <c r="K841" s="349"/>
      <c r="L841" s="349"/>
      <c r="M841" s="349"/>
      <c r="N841" s="349"/>
      <c r="O841" s="349"/>
      <c r="P841" s="362" t="s">
        <v>627</v>
      </c>
      <c r="Q841" s="350"/>
      <c r="R841" s="350"/>
      <c r="S841" s="350"/>
      <c r="T841" s="350"/>
      <c r="U841" s="350"/>
      <c r="V841" s="350"/>
      <c r="W841" s="350"/>
      <c r="X841" s="350"/>
      <c r="Y841" s="351">
        <v>106</v>
      </c>
      <c r="Z841" s="352"/>
      <c r="AA841" s="352"/>
      <c r="AB841" s="353"/>
      <c r="AC841" s="363" t="s">
        <v>80</v>
      </c>
      <c r="AD841" s="371"/>
      <c r="AE841" s="371"/>
      <c r="AF841" s="371"/>
      <c r="AG841" s="371"/>
      <c r="AH841" s="355" t="s">
        <v>569</v>
      </c>
      <c r="AI841" s="356"/>
      <c r="AJ841" s="356"/>
      <c r="AK841" s="356"/>
      <c r="AL841" s="357" t="s">
        <v>569</v>
      </c>
      <c r="AM841" s="358"/>
      <c r="AN841" s="358"/>
      <c r="AO841" s="359"/>
      <c r="AP841" s="360" t="s">
        <v>569</v>
      </c>
      <c r="AQ841" s="360"/>
      <c r="AR841" s="360"/>
      <c r="AS841" s="360"/>
      <c r="AT841" s="360"/>
      <c r="AU841" s="360"/>
      <c r="AV841" s="360"/>
      <c r="AW841" s="360"/>
      <c r="AX841" s="360"/>
    </row>
    <row r="842" spans="1:50" ht="30" customHeight="1" x14ac:dyDescent="0.15">
      <c r="A842" s="376">
        <v>5</v>
      </c>
      <c r="B842" s="376">
        <v>1</v>
      </c>
      <c r="C842" s="347" t="s">
        <v>633</v>
      </c>
      <c r="D842" s="347" t="s">
        <v>633</v>
      </c>
      <c r="E842" s="347" t="s">
        <v>633</v>
      </c>
      <c r="F842" s="347" t="s">
        <v>633</v>
      </c>
      <c r="G842" s="347" t="s">
        <v>633</v>
      </c>
      <c r="H842" s="347" t="s">
        <v>633</v>
      </c>
      <c r="I842" s="347" t="s">
        <v>633</v>
      </c>
      <c r="J842" s="348">
        <v>6000012070001</v>
      </c>
      <c r="K842" s="349"/>
      <c r="L842" s="349"/>
      <c r="M842" s="349"/>
      <c r="N842" s="349"/>
      <c r="O842" s="349"/>
      <c r="P842" s="350" t="s">
        <v>627</v>
      </c>
      <c r="Q842" s="350"/>
      <c r="R842" s="350"/>
      <c r="S842" s="350"/>
      <c r="T842" s="350"/>
      <c r="U842" s="350"/>
      <c r="V842" s="350"/>
      <c r="W842" s="350"/>
      <c r="X842" s="350"/>
      <c r="Y842" s="351">
        <v>90</v>
      </c>
      <c r="Z842" s="352"/>
      <c r="AA842" s="352"/>
      <c r="AB842" s="353"/>
      <c r="AC842" s="363" t="s">
        <v>80</v>
      </c>
      <c r="AD842" s="371"/>
      <c r="AE842" s="371"/>
      <c r="AF842" s="371"/>
      <c r="AG842" s="371"/>
      <c r="AH842" s="355" t="s">
        <v>569</v>
      </c>
      <c r="AI842" s="356"/>
      <c r="AJ842" s="356"/>
      <c r="AK842" s="356"/>
      <c r="AL842" s="357" t="s">
        <v>569</v>
      </c>
      <c r="AM842" s="358"/>
      <c r="AN842" s="358"/>
      <c r="AO842" s="359"/>
      <c r="AP842" s="360" t="s">
        <v>569</v>
      </c>
      <c r="AQ842" s="360"/>
      <c r="AR842" s="360"/>
      <c r="AS842" s="360"/>
      <c r="AT842" s="360"/>
      <c r="AU842" s="360"/>
      <c r="AV842" s="360"/>
      <c r="AW842" s="360"/>
      <c r="AX842" s="360"/>
    </row>
    <row r="843" spans="1:50" ht="30" customHeight="1" x14ac:dyDescent="0.15">
      <c r="A843" s="376">
        <v>6</v>
      </c>
      <c r="B843" s="376">
        <v>1</v>
      </c>
      <c r="C843" s="347" t="s">
        <v>634</v>
      </c>
      <c r="D843" s="347" t="s">
        <v>634</v>
      </c>
      <c r="E843" s="347" t="s">
        <v>634</v>
      </c>
      <c r="F843" s="347" t="s">
        <v>634</v>
      </c>
      <c r="G843" s="347" t="s">
        <v>634</v>
      </c>
      <c r="H843" s="347" t="s">
        <v>634</v>
      </c>
      <c r="I843" s="347" t="s">
        <v>634</v>
      </c>
      <c r="J843" s="348">
        <v>6000012070001</v>
      </c>
      <c r="K843" s="349"/>
      <c r="L843" s="349"/>
      <c r="M843" s="349"/>
      <c r="N843" s="349"/>
      <c r="O843" s="349"/>
      <c r="P843" s="350" t="s">
        <v>627</v>
      </c>
      <c r="Q843" s="350"/>
      <c r="R843" s="350"/>
      <c r="S843" s="350"/>
      <c r="T843" s="350"/>
      <c r="U843" s="350"/>
      <c r="V843" s="350"/>
      <c r="W843" s="350"/>
      <c r="X843" s="350"/>
      <c r="Y843" s="351">
        <v>86</v>
      </c>
      <c r="Z843" s="352"/>
      <c r="AA843" s="352"/>
      <c r="AB843" s="353"/>
      <c r="AC843" s="363" t="s">
        <v>80</v>
      </c>
      <c r="AD843" s="371"/>
      <c r="AE843" s="371"/>
      <c r="AF843" s="371"/>
      <c r="AG843" s="371"/>
      <c r="AH843" s="355" t="s">
        <v>569</v>
      </c>
      <c r="AI843" s="356"/>
      <c r="AJ843" s="356"/>
      <c r="AK843" s="356"/>
      <c r="AL843" s="357" t="s">
        <v>569</v>
      </c>
      <c r="AM843" s="358"/>
      <c r="AN843" s="358"/>
      <c r="AO843" s="359"/>
      <c r="AP843" s="360" t="s">
        <v>569</v>
      </c>
      <c r="AQ843" s="360"/>
      <c r="AR843" s="360"/>
      <c r="AS843" s="360"/>
      <c r="AT843" s="360"/>
      <c r="AU843" s="360"/>
      <c r="AV843" s="360"/>
      <c r="AW843" s="360"/>
      <c r="AX843" s="360"/>
    </row>
    <row r="844" spans="1:50" ht="30" customHeight="1" x14ac:dyDescent="0.15">
      <c r="A844" s="376">
        <v>7</v>
      </c>
      <c r="B844" s="376">
        <v>1</v>
      </c>
      <c r="C844" s="347" t="s">
        <v>635</v>
      </c>
      <c r="D844" s="347" t="s">
        <v>635</v>
      </c>
      <c r="E844" s="347" t="s">
        <v>635</v>
      </c>
      <c r="F844" s="347" t="s">
        <v>635</v>
      </c>
      <c r="G844" s="347" t="s">
        <v>635</v>
      </c>
      <c r="H844" s="347" t="s">
        <v>635</v>
      </c>
      <c r="I844" s="347" t="s">
        <v>635</v>
      </c>
      <c r="J844" s="348">
        <v>6000012070001</v>
      </c>
      <c r="K844" s="349"/>
      <c r="L844" s="349"/>
      <c r="M844" s="349"/>
      <c r="N844" s="349"/>
      <c r="O844" s="349"/>
      <c r="P844" s="350" t="s">
        <v>627</v>
      </c>
      <c r="Q844" s="350"/>
      <c r="R844" s="350"/>
      <c r="S844" s="350"/>
      <c r="T844" s="350"/>
      <c r="U844" s="350"/>
      <c r="V844" s="350"/>
      <c r="W844" s="350"/>
      <c r="X844" s="350"/>
      <c r="Y844" s="351">
        <v>83</v>
      </c>
      <c r="Z844" s="352"/>
      <c r="AA844" s="352"/>
      <c r="AB844" s="353"/>
      <c r="AC844" s="363" t="s">
        <v>80</v>
      </c>
      <c r="AD844" s="371"/>
      <c r="AE844" s="371"/>
      <c r="AF844" s="371"/>
      <c r="AG844" s="371"/>
      <c r="AH844" s="355" t="s">
        <v>569</v>
      </c>
      <c r="AI844" s="356"/>
      <c r="AJ844" s="356"/>
      <c r="AK844" s="356"/>
      <c r="AL844" s="357" t="s">
        <v>569</v>
      </c>
      <c r="AM844" s="358"/>
      <c r="AN844" s="358"/>
      <c r="AO844" s="359"/>
      <c r="AP844" s="360" t="s">
        <v>569</v>
      </c>
      <c r="AQ844" s="360"/>
      <c r="AR844" s="360"/>
      <c r="AS844" s="360"/>
      <c r="AT844" s="360"/>
      <c r="AU844" s="360"/>
      <c r="AV844" s="360"/>
      <c r="AW844" s="360"/>
      <c r="AX844" s="360"/>
    </row>
    <row r="845" spans="1:50" ht="30" customHeight="1" x14ac:dyDescent="0.15">
      <c r="A845" s="376">
        <v>8</v>
      </c>
      <c r="B845" s="376">
        <v>1</v>
      </c>
      <c r="C845" s="347" t="s">
        <v>636</v>
      </c>
      <c r="D845" s="347" t="s">
        <v>636</v>
      </c>
      <c r="E845" s="347" t="s">
        <v>636</v>
      </c>
      <c r="F845" s="347" t="s">
        <v>636</v>
      </c>
      <c r="G845" s="347" t="s">
        <v>636</v>
      </c>
      <c r="H845" s="347" t="s">
        <v>636</v>
      </c>
      <c r="I845" s="347" t="s">
        <v>636</v>
      </c>
      <c r="J845" s="348">
        <v>6000012070001</v>
      </c>
      <c r="K845" s="349"/>
      <c r="L845" s="349"/>
      <c r="M845" s="349"/>
      <c r="N845" s="349"/>
      <c r="O845" s="349"/>
      <c r="P845" s="350" t="s">
        <v>627</v>
      </c>
      <c r="Q845" s="350"/>
      <c r="R845" s="350"/>
      <c r="S845" s="350"/>
      <c r="T845" s="350"/>
      <c r="U845" s="350"/>
      <c r="V845" s="350"/>
      <c r="W845" s="350"/>
      <c r="X845" s="350"/>
      <c r="Y845" s="351">
        <v>71</v>
      </c>
      <c r="Z845" s="352"/>
      <c r="AA845" s="352"/>
      <c r="AB845" s="353"/>
      <c r="AC845" s="363" t="s">
        <v>80</v>
      </c>
      <c r="AD845" s="371"/>
      <c r="AE845" s="371"/>
      <c r="AF845" s="371"/>
      <c r="AG845" s="371"/>
      <c r="AH845" s="355" t="s">
        <v>569</v>
      </c>
      <c r="AI845" s="356"/>
      <c r="AJ845" s="356"/>
      <c r="AK845" s="356"/>
      <c r="AL845" s="357" t="s">
        <v>569</v>
      </c>
      <c r="AM845" s="358"/>
      <c r="AN845" s="358"/>
      <c r="AO845" s="359"/>
      <c r="AP845" s="360" t="s">
        <v>569</v>
      </c>
      <c r="AQ845" s="360"/>
      <c r="AR845" s="360"/>
      <c r="AS845" s="360"/>
      <c r="AT845" s="360"/>
      <c r="AU845" s="360"/>
      <c r="AV845" s="360"/>
      <c r="AW845" s="360"/>
      <c r="AX845" s="360"/>
    </row>
    <row r="846" spans="1:50" ht="30" customHeight="1" x14ac:dyDescent="0.15">
      <c r="A846" s="376">
        <v>9</v>
      </c>
      <c r="B846" s="376">
        <v>1</v>
      </c>
      <c r="C846" s="347" t="s">
        <v>637</v>
      </c>
      <c r="D846" s="347" t="s">
        <v>637</v>
      </c>
      <c r="E846" s="347" t="s">
        <v>637</v>
      </c>
      <c r="F846" s="347" t="s">
        <v>637</v>
      </c>
      <c r="G846" s="347" t="s">
        <v>637</v>
      </c>
      <c r="H846" s="347" t="s">
        <v>637</v>
      </c>
      <c r="I846" s="347" t="s">
        <v>637</v>
      </c>
      <c r="J846" s="348">
        <v>6000012070001</v>
      </c>
      <c r="K846" s="349"/>
      <c r="L846" s="349"/>
      <c r="M846" s="349"/>
      <c r="N846" s="349"/>
      <c r="O846" s="349"/>
      <c r="P846" s="350" t="s">
        <v>627</v>
      </c>
      <c r="Q846" s="350"/>
      <c r="R846" s="350"/>
      <c r="S846" s="350"/>
      <c r="T846" s="350"/>
      <c r="U846" s="350"/>
      <c r="V846" s="350"/>
      <c r="W846" s="350"/>
      <c r="X846" s="350"/>
      <c r="Y846" s="351">
        <v>65</v>
      </c>
      <c r="Z846" s="352"/>
      <c r="AA846" s="352"/>
      <c r="AB846" s="353"/>
      <c r="AC846" s="363" t="s">
        <v>80</v>
      </c>
      <c r="AD846" s="371"/>
      <c r="AE846" s="371"/>
      <c r="AF846" s="371"/>
      <c r="AG846" s="371"/>
      <c r="AH846" s="355" t="s">
        <v>569</v>
      </c>
      <c r="AI846" s="356"/>
      <c r="AJ846" s="356"/>
      <c r="AK846" s="356"/>
      <c r="AL846" s="357" t="s">
        <v>569</v>
      </c>
      <c r="AM846" s="358"/>
      <c r="AN846" s="358"/>
      <c r="AO846" s="359"/>
      <c r="AP846" s="360" t="s">
        <v>569</v>
      </c>
      <c r="AQ846" s="360"/>
      <c r="AR846" s="360"/>
      <c r="AS846" s="360"/>
      <c r="AT846" s="360"/>
      <c r="AU846" s="360"/>
      <c r="AV846" s="360"/>
      <c r="AW846" s="360"/>
      <c r="AX846" s="360"/>
    </row>
    <row r="847" spans="1:50" ht="30" customHeight="1" x14ac:dyDescent="0.15">
      <c r="A847" s="376">
        <v>10</v>
      </c>
      <c r="B847" s="376">
        <v>1</v>
      </c>
      <c r="C847" s="347" t="s">
        <v>638</v>
      </c>
      <c r="D847" s="347" t="s">
        <v>638</v>
      </c>
      <c r="E847" s="347" t="s">
        <v>638</v>
      </c>
      <c r="F847" s="347" t="s">
        <v>638</v>
      </c>
      <c r="G847" s="347" t="s">
        <v>638</v>
      </c>
      <c r="H847" s="347" t="s">
        <v>638</v>
      </c>
      <c r="I847" s="347" t="s">
        <v>638</v>
      </c>
      <c r="J847" s="348">
        <v>6000012070001</v>
      </c>
      <c r="K847" s="349"/>
      <c r="L847" s="349"/>
      <c r="M847" s="349"/>
      <c r="N847" s="349"/>
      <c r="O847" s="349"/>
      <c r="P847" s="350" t="s">
        <v>627</v>
      </c>
      <c r="Q847" s="350"/>
      <c r="R847" s="350"/>
      <c r="S847" s="350"/>
      <c r="T847" s="350"/>
      <c r="U847" s="350"/>
      <c r="V847" s="350"/>
      <c r="W847" s="350"/>
      <c r="X847" s="350"/>
      <c r="Y847" s="351">
        <v>45</v>
      </c>
      <c r="Z847" s="352"/>
      <c r="AA847" s="352"/>
      <c r="AB847" s="353"/>
      <c r="AC847" s="363" t="s">
        <v>80</v>
      </c>
      <c r="AD847" s="371"/>
      <c r="AE847" s="371"/>
      <c r="AF847" s="371"/>
      <c r="AG847" s="371"/>
      <c r="AH847" s="355" t="s">
        <v>569</v>
      </c>
      <c r="AI847" s="356"/>
      <c r="AJ847" s="356"/>
      <c r="AK847" s="356"/>
      <c r="AL847" s="357" t="s">
        <v>569</v>
      </c>
      <c r="AM847" s="358"/>
      <c r="AN847" s="358"/>
      <c r="AO847" s="359"/>
      <c r="AP847" s="360" t="s">
        <v>569</v>
      </c>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594</v>
      </c>
      <c r="F1103" s="375"/>
      <c r="G1103" s="375"/>
      <c r="H1103" s="375"/>
      <c r="I1103" s="375"/>
      <c r="J1103" s="348" t="s">
        <v>580</v>
      </c>
      <c r="K1103" s="349"/>
      <c r="L1103" s="349"/>
      <c r="M1103" s="349"/>
      <c r="N1103" s="349"/>
      <c r="O1103" s="349"/>
      <c r="P1103" s="362" t="s">
        <v>573</v>
      </c>
      <c r="Q1103" s="350"/>
      <c r="R1103" s="350"/>
      <c r="S1103" s="350"/>
      <c r="T1103" s="350"/>
      <c r="U1103" s="350"/>
      <c r="V1103" s="350"/>
      <c r="W1103" s="350"/>
      <c r="X1103" s="350"/>
      <c r="Y1103" s="351" t="s">
        <v>625</v>
      </c>
      <c r="Z1103" s="352"/>
      <c r="AA1103" s="352"/>
      <c r="AB1103" s="353"/>
      <c r="AC1103" s="354"/>
      <c r="AD1103" s="354"/>
      <c r="AE1103" s="354"/>
      <c r="AF1103" s="354"/>
      <c r="AG1103" s="354"/>
      <c r="AH1103" s="355" t="s">
        <v>626</v>
      </c>
      <c r="AI1103" s="356"/>
      <c r="AJ1103" s="356"/>
      <c r="AK1103" s="356"/>
      <c r="AL1103" s="357" t="s">
        <v>573</v>
      </c>
      <c r="AM1103" s="358"/>
      <c r="AN1103" s="358"/>
      <c r="AO1103" s="359"/>
      <c r="AP1103" s="360" t="s">
        <v>594</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9" priority="14009">
      <formula>IF(RIGHT(TEXT(P14,"0.#"),1)=".",FALSE,TRUE)</formula>
    </cfRule>
    <cfRule type="expression" dxfId="2778" priority="14010">
      <formula>IF(RIGHT(TEXT(P14,"0.#"),1)=".",TRUE,FALSE)</formula>
    </cfRule>
  </conditionalFormatting>
  <conditionalFormatting sqref="AE32">
    <cfRule type="expression" dxfId="2777" priority="13999">
      <formula>IF(RIGHT(TEXT(AE32,"0.#"),1)=".",FALSE,TRUE)</formula>
    </cfRule>
    <cfRule type="expression" dxfId="2776" priority="14000">
      <formula>IF(RIGHT(TEXT(AE32,"0.#"),1)=".",TRUE,FALSE)</formula>
    </cfRule>
  </conditionalFormatting>
  <conditionalFormatting sqref="P18:AX18">
    <cfRule type="expression" dxfId="2775" priority="13885">
      <formula>IF(RIGHT(TEXT(P18,"0.#"),1)=".",FALSE,TRUE)</formula>
    </cfRule>
    <cfRule type="expression" dxfId="2774" priority="13886">
      <formula>IF(RIGHT(TEXT(P18,"0.#"),1)=".",TRUE,FALSE)</formula>
    </cfRule>
  </conditionalFormatting>
  <conditionalFormatting sqref="Y783">
    <cfRule type="expression" dxfId="2773" priority="13881">
      <formula>IF(RIGHT(TEXT(Y783,"0.#"),1)=".",FALSE,TRUE)</formula>
    </cfRule>
    <cfRule type="expression" dxfId="2772" priority="13882">
      <formula>IF(RIGHT(TEXT(Y783,"0.#"),1)=".",TRUE,FALSE)</formula>
    </cfRule>
  </conditionalFormatting>
  <conditionalFormatting sqref="Y792">
    <cfRule type="expression" dxfId="2771" priority="13877">
      <formula>IF(RIGHT(TEXT(Y792,"0.#"),1)=".",FALSE,TRUE)</formula>
    </cfRule>
    <cfRule type="expression" dxfId="2770" priority="13878">
      <formula>IF(RIGHT(TEXT(Y792,"0.#"),1)=".",TRUE,FALSE)</formula>
    </cfRule>
  </conditionalFormatting>
  <conditionalFormatting sqref="Y823:Y830 Y821 Y810:Y817 Y808 Y797:Y804 Y795">
    <cfRule type="expression" dxfId="2769" priority="13659">
      <formula>IF(RIGHT(TEXT(Y795,"0.#"),1)=".",FALSE,TRUE)</formula>
    </cfRule>
    <cfRule type="expression" dxfId="2768" priority="13660">
      <formula>IF(RIGHT(TEXT(Y795,"0.#"),1)=".",TRUE,FALSE)</formula>
    </cfRule>
  </conditionalFormatting>
  <conditionalFormatting sqref="P16:AQ17 P15:AX15 P13:AX13">
    <cfRule type="expression" dxfId="2767" priority="13707">
      <formula>IF(RIGHT(TEXT(P13,"0.#"),1)=".",FALSE,TRUE)</formula>
    </cfRule>
    <cfRule type="expression" dxfId="2766" priority="13708">
      <formula>IF(RIGHT(TEXT(P13,"0.#"),1)=".",TRUE,FALSE)</formula>
    </cfRule>
  </conditionalFormatting>
  <conditionalFormatting sqref="P19:AJ19">
    <cfRule type="expression" dxfId="2765" priority="13705">
      <formula>IF(RIGHT(TEXT(P19,"0.#"),1)=".",FALSE,TRUE)</formula>
    </cfRule>
    <cfRule type="expression" dxfId="2764" priority="13706">
      <formula>IF(RIGHT(TEXT(P19,"0.#"),1)=".",TRUE,FALSE)</formula>
    </cfRule>
  </conditionalFormatting>
  <conditionalFormatting sqref="AE101 AQ101">
    <cfRule type="expression" dxfId="2763" priority="13697">
      <formula>IF(RIGHT(TEXT(AE101,"0.#"),1)=".",FALSE,TRUE)</formula>
    </cfRule>
    <cfRule type="expression" dxfId="2762" priority="13698">
      <formula>IF(RIGHT(TEXT(AE101,"0.#"),1)=".",TRUE,FALSE)</formula>
    </cfRule>
  </conditionalFormatting>
  <conditionalFormatting sqref="Y784:Y791 Y782">
    <cfRule type="expression" dxfId="2761" priority="13683">
      <formula>IF(RIGHT(TEXT(Y782,"0.#"),1)=".",FALSE,TRUE)</formula>
    </cfRule>
    <cfRule type="expression" dxfId="2760" priority="13684">
      <formula>IF(RIGHT(TEXT(Y782,"0.#"),1)=".",TRUE,FALSE)</formula>
    </cfRule>
  </conditionalFormatting>
  <conditionalFormatting sqref="AU783">
    <cfRule type="expression" dxfId="2759" priority="13681">
      <formula>IF(RIGHT(TEXT(AU783,"0.#"),1)=".",FALSE,TRUE)</formula>
    </cfRule>
    <cfRule type="expression" dxfId="2758" priority="13682">
      <formula>IF(RIGHT(TEXT(AU783,"0.#"),1)=".",TRUE,FALSE)</formula>
    </cfRule>
  </conditionalFormatting>
  <conditionalFormatting sqref="AU792">
    <cfRule type="expression" dxfId="2757" priority="13679">
      <formula>IF(RIGHT(TEXT(AU792,"0.#"),1)=".",FALSE,TRUE)</formula>
    </cfRule>
    <cfRule type="expression" dxfId="2756" priority="13680">
      <formula>IF(RIGHT(TEXT(AU792,"0.#"),1)=".",TRUE,FALSE)</formula>
    </cfRule>
  </conditionalFormatting>
  <conditionalFormatting sqref="AU784:AU791 AU782">
    <cfRule type="expression" dxfId="2755" priority="13677">
      <formula>IF(RIGHT(TEXT(AU782,"0.#"),1)=".",FALSE,TRUE)</formula>
    </cfRule>
    <cfRule type="expression" dxfId="2754" priority="13678">
      <formula>IF(RIGHT(TEXT(AU782,"0.#"),1)=".",TRUE,FALSE)</formula>
    </cfRule>
  </conditionalFormatting>
  <conditionalFormatting sqref="Y822 Y809 Y796">
    <cfRule type="expression" dxfId="2753" priority="13663">
      <formula>IF(RIGHT(TEXT(Y796,"0.#"),1)=".",FALSE,TRUE)</formula>
    </cfRule>
    <cfRule type="expression" dxfId="2752" priority="13664">
      <formula>IF(RIGHT(TEXT(Y796,"0.#"),1)=".",TRUE,FALSE)</formula>
    </cfRule>
  </conditionalFormatting>
  <conditionalFormatting sqref="Y831 Y818 Y805">
    <cfRule type="expression" dxfId="2751" priority="13661">
      <formula>IF(RIGHT(TEXT(Y805,"0.#"),1)=".",FALSE,TRUE)</formula>
    </cfRule>
    <cfRule type="expression" dxfId="2750" priority="13662">
      <formula>IF(RIGHT(TEXT(Y805,"0.#"),1)=".",TRUE,FALSE)</formula>
    </cfRule>
  </conditionalFormatting>
  <conditionalFormatting sqref="AU822 AU809 AU796">
    <cfRule type="expression" dxfId="2749" priority="13657">
      <formula>IF(RIGHT(TEXT(AU796,"0.#"),1)=".",FALSE,TRUE)</formula>
    </cfRule>
    <cfRule type="expression" dxfId="2748" priority="13658">
      <formula>IF(RIGHT(TEXT(AU796,"0.#"),1)=".",TRUE,FALSE)</formula>
    </cfRule>
  </conditionalFormatting>
  <conditionalFormatting sqref="AU831 AU818 AU805">
    <cfRule type="expression" dxfId="2747" priority="13655">
      <formula>IF(RIGHT(TEXT(AU805,"0.#"),1)=".",FALSE,TRUE)</formula>
    </cfRule>
    <cfRule type="expression" dxfId="2746" priority="13656">
      <formula>IF(RIGHT(TEXT(AU805,"0.#"),1)=".",TRUE,FALSE)</formula>
    </cfRule>
  </conditionalFormatting>
  <conditionalFormatting sqref="AU823:AU830 AU821 AU810:AU817 AU808 AU797:AU804 AU795">
    <cfRule type="expression" dxfId="2745" priority="13653">
      <formula>IF(RIGHT(TEXT(AU795,"0.#"),1)=".",FALSE,TRUE)</formula>
    </cfRule>
    <cfRule type="expression" dxfId="2744" priority="13654">
      <formula>IF(RIGHT(TEXT(AU795,"0.#"),1)=".",TRUE,FALSE)</formula>
    </cfRule>
  </conditionalFormatting>
  <conditionalFormatting sqref="AM87">
    <cfRule type="expression" dxfId="2743" priority="13307">
      <formula>IF(RIGHT(TEXT(AM87,"0.#"),1)=".",FALSE,TRUE)</formula>
    </cfRule>
    <cfRule type="expression" dxfId="2742" priority="13308">
      <formula>IF(RIGHT(TEXT(AM87,"0.#"),1)=".",TRUE,FALSE)</formula>
    </cfRule>
  </conditionalFormatting>
  <conditionalFormatting sqref="AE55">
    <cfRule type="expression" dxfId="2741" priority="13375">
      <formula>IF(RIGHT(TEXT(AE55,"0.#"),1)=".",FALSE,TRUE)</formula>
    </cfRule>
    <cfRule type="expression" dxfId="2740" priority="13376">
      <formula>IF(RIGHT(TEXT(AE55,"0.#"),1)=".",TRUE,FALSE)</formula>
    </cfRule>
  </conditionalFormatting>
  <conditionalFormatting sqref="AI55">
    <cfRule type="expression" dxfId="2739" priority="13373">
      <formula>IF(RIGHT(TEXT(AI55,"0.#"),1)=".",FALSE,TRUE)</formula>
    </cfRule>
    <cfRule type="expression" dxfId="2738" priority="13374">
      <formula>IF(RIGHT(TEXT(AI55,"0.#"),1)=".",TRUE,FALSE)</formula>
    </cfRule>
  </conditionalFormatting>
  <conditionalFormatting sqref="AM34">
    <cfRule type="expression" dxfId="2737" priority="13453">
      <formula>IF(RIGHT(TEXT(AM34,"0.#"),1)=".",FALSE,TRUE)</formula>
    </cfRule>
    <cfRule type="expression" dxfId="2736" priority="13454">
      <formula>IF(RIGHT(TEXT(AM34,"0.#"),1)=".",TRUE,FALSE)</formula>
    </cfRule>
  </conditionalFormatting>
  <conditionalFormatting sqref="AE33">
    <cfRule type="expression" dxfId="2735" priority="13467">
      <formula>IF(RIGHT(TEXT(AE33,"0.#"),1)=".",FALSE,TRUE)</formula>
    </cfRule>
    <cfRule type="expression" dxfId="2734" priority="13468">
      <formula>IF(RIGHT(TEXT(AE33,"0.#"),1)=".",TRUE,FALSE)</formula>
    </cfRule>
  </conditionalFormatting>
  <conditionalFormatting sqref="AE34">
    <cfRule type="expression" dxfId="2733" priority="13465">
      <formula>IF(RIGHT(TEXT(AE34,"0.#"),1)=".",FALSE,TRUE)</formula>
    </cfRule>
    <cfRule type="expression" dxfId="2732" priority="13466">
      <formula>IF(RIGHT(TEXT(AE34,"0.#"),1)=".",TRUE,FALSE)</formula>
    </cfRule>
  </conditionalFormatting>
  <conditionalFormatting sqref="AI34">
    <cfRule type="expression" dxfId="2731" priority="13463">
      <formula>IF(RIGHT(TEXT(AI34,"0.#"),1)=".",FALSE,TRUE)</formula>
    </cfRule>
    <cfRule type="expression" dxfId="2730" priority="13464">
      <formula>IF(RIGHT(TEXT(AI34,"0.#"),1)=".",TRUE,FALSE)</formula>
    </cfRule>
  </conditionalFormatting>
  <conditionalFormatting sqref="AI33">
    <cfRule type="expression" dxfId="2729" priority="13461">
      <formula>IF(RIGHT(TEXT(AI33,"0.#"),1)=".",FALSE,TRUE)</formula>
    </cfRule>
    <cfRule type="expression" dxfId="2728" priority="13462">
      <formula>IF(RIGHT(TEXT(AI33,"0.#"),1)=".",TRUE,FALSE)</formula>
    </cfRule>
  </conditionalFormatting>
  <conditionalFormatting sqref="AI32">
    <cfRule type="expression" dxfId="2727" priority="13459">
      <formula>IF(RIGHT(TEXT(AI32,"0.#"),1)=".",FALSE,TRUE)</formula>
    </cfRule>
    <cfRule type="expression" dxfId="2726" priority="13460">
      <formula>IF(RIGHT(TEXT(AI32,"0.#"),1)=".",TRUE,FALSE)</formula>
    </cfRule>
  </conditionalFormatting>
  <conditionalFormatting sqref="AM32">
    <cfRule type="expression" dxfId="2725" priority="13457">
      <formula>IF(RIGHT(TEXT(AM32,"0.#"),1)=".",FALSE,TRUE)</formula>
    </cfRule>
    <cfRule type="expression" dxfId="2724" priority="13458">
      <formula>IF(RIGHT(TEXT(AM32,"0.#"),1)=".",TRUE,FALSE)</formula>
    </cfRule>
  </conditionalFormatting>
  <conditionalFormatting sqref="AM33">
    <cfRule type="expression" dxfId="2723" priority="13455">
      <formula>IF(RIGHT(TEXT(AM33,"0.#"),1)=".",FALSE,TRUE)</formula>
    </cfRule>
    <cfRule type="expression" dxfId="2722" priority="13456">
      <formula>IF(RIGHT(TEXT(AM33,"0.#"),1)=".",TRUE,FALSE)</formula>
    </cfRule>
  </conditionalFormatting>
  <conditionalFormatting sqref="AQ32:AQ34">
    <cfRule type="expression" dxfId="2721" priority="13447">
      <formula>IF(RIGHT(TEXT(AQ32,"0.#"),1)=".",FALSE,TRUE)</formula>
    </cfRule>
    <cfRule type="expression" dxfId="2720" priority="13448">
      <formula>IF(RIGHT(TEXT(AQ32,"0.#"),1)=".",TRUE,FALSE)</formula>
    </cfRule>
  </conditionalFormatting>
  <conditionalFormatting sqref="AU32:AU34">
    <cfRule type="expression" dxfId="2719" priority="13445">
      <formula>IF(RIGHT(TEXT(AU32,"0.#"),1)=".",FALSE,TRUE)</formula>
    </cfRule>
    <cfRule type="expression" dxfId="2718" priority="13446">
      <formula>IF(RIGHT(TEXT(AU32,"0.#"),1)=".",TRUE,FALSE)</formula>
    </cfRule>
  </conditionalFormatting>
  <conditionalFormatting sqref="AE53">
    <cfRule type="expression" dxfId="2717" priority="13379">
      <formula>IF(RIGHT(TEXT(AE53,"0.#"),1)=".",FALSE,TRUE)</formula>
    </cfRule>
    <cfRule type="expression" dxfId="2716" priority="13380">
      <formula>IF(RIGHT(TEXT(AE53,"0.#"),1)=".",TRUE,FALSE)</formula>
    </cfRule>
  </conditionalFormatting>
  <conditionalFormatting sqref="AE54">
    <cfRule type="expression" dxfId="2715" priority="13377">
      <formula>IF(RIGHT(TEXT(AE54,"0.#"),1)=".",FALSE,TRUE)</formula>
    </cfRule>
    <cfRule type="expression" dxfId="2714" priority="13378">
      <formula>IF(RIGHT(TEXT(AE54,"0.#"),1)=".",TRUE,FALSE)</formula>
    </cfRule>
  </conditionalFormatting>
  <conditionalFormatting sqref="AI54">
    <cfRule type="expression" dxfId="2713" priority="13371">
      <formula>IF(RIGHT(TEXT(AI54,"0.#"),1)=".",FALSE,TRUE)</formula>
    </cfRule>
    <cfRule type="expression" dxfId="2712" priority="13372">
      <formula>IF(RIGHT(TEXT(AI54,"0.#"),1)=".",TRUE,FALSE)</formula>
    </cfRule>
  </conditionalFormatting>
  <conditionalFormatting sqref="AI53">
    <cfRule type="expression" dxfId="2711" priority="13369">
      <formula>IF(RIGHT(TEXT(AI53,"0.#"),1)=".",FALSE,TRUE)</formula>
    </cfRule>
    <cfRule type="expression" dxfId="2710" priority="13370">
      <formula>IF(RIGHT(TEXT(AI53,"0.#"),1)=".",TRUE,FALSE)</formula>
    </cfRule>
  </conditionalFormatting>
  <conditionalFormatting sqref="AM53">
    <cfRule type="expression" dxfId="2709" priority="13367">
      <formula>IF(RIGHT(TEXT(AM53,"0.#"),1)=".",FALSE,TRUE)</formula>
    </cfRule>
    <cfRule type="expression" dxfId="2708" priority="13368">
      <formula>IF(RIGHT(TEXT(AM53,"0.#"),1)=".",TRUE,FALSE)</formula>
    </cfRule>
  </conditionalFormatting>
  <conditionalFormatting sqref="AM54">
    <cfRule type="expression" dxfId="2707" priority="13365">
      <formula>IF(RIGHT(TEXT(AM54,"0.#"),1)=".",FALSE,TRUE)</formula>
    </cfRule>
    <cfRule type="expression" dxfId="2706" priority="13366">
      <formula>IF(RIGHT(TEXT(AM54,"0.#"),1)=".",TRUE,FALSE)</formula>
    </cfRule>
  </conditionalFormatting>
  <conditionalFormatting sqref="AM55">
    <cfRule type="expression" dxfId="2705" priority="13363">
      <formula>IF(RIGHT(TEXT(AM55,"0.#"),1)=".",FALSE,TRUE)</formula>
    </cfRule>
    <cfRule type="expression" dxfId="2704" priority="13364">
      <formula>IF(RIGHT(TEXT(AM55,"0.#"),1)=".",TRUE,FALSE)</formula>
    </cfRule>
  </conditionalFormatting>
  <conditionalFormatting sqref="AE60">
    <cfRule type="expression" dxfId="2703" priority="13349">
      <formula>IF(RIGHT(TEXT(AE60,"0.#"),1)=".",FALSE,TRUE)</formula>
    </cfRule>
    <cfRule type="expression" dxfId="2702" priority="13350">
      <formula>IF(RIGHT(TEXT(AE60,"0.#"),1)=".",TRUE,FALSE)</formula>
    </cfRule>
  </conditionalFormatting>
  <conditionalFormatting sqref="AE61">
    <cfRule type="expression" dxfId="2701" priority="13347">
      <formula>IF(RIGHT(TEXT(AE61,"0.#"),1)=".",FALSE,TRUE)</formula>
    </cfRule>
    <cfRule type="expression" dxfId="2700" priority="13348">
      <formula>IF(RIGHT(TEXT(AE61,"0.#"),1)=".",TRUE,FALSE)</formula>
    </cfRule>
  </conditionalFormatting>
  <conditionalFormatting sqref="AE62">
    <cfRule type="expression" dxfId="2699" priority="13345">
      <formula>IF(RIGHT(TEXT(AE62,"0.#"),1)=".",FALSE,TRUE)</formula>
    </cfRule>
    <cfRule type="expression" dxfId="2698" priority="13346">
      <formula>IF(RIGHT(TEXT(AE62,"0.#"),1)=".",TRUE,FALSE)</formula>
    </cfRule>
  </conditionalFormatting>
  <conditionalFormatting sqref="AI62">
    <cfRule type="expression" dxfId="2697" priority="13343">
      <formula>IF(RIGHT(TEXT(AI62,"0.#"),1)=".",FALSE,TRUE)</formula>
    </cfRule>
    <cfRule type="expression" dxfId="2696" priority="13344">
      <formula>IF(RIGHT(TEXT(AI62,"0.#"),1)=".",TRUE,FALSE)</formula>
    </cfRule>
  </conditionalFormatting>
  <conditionalFormatting sqref="AI61">
    <cfRule type="expression" dxfId="2695" priority="13341">
      <formula>IF(RIGHT(TEXT(AI61,"0.#"),1)=".",FALSE,TRUE)</formula>
    </cfRule>
    <cfRule type="expression" dxfId="2694" priority="13342">
      <formula>IF(RIGHT(TEXT(AI61,"0.#"),1)=".",TRUE,FALSE)</formula>
    </cfRule>
  </conditionalFormatting>
  <conditionalFormatting sqref="AI60">
    <cfRule type="expression" dxfId="2693" priority="13339">
      <formula>IF(RIGHT(TEXT(AI60,"0.#"),1)=".",FALSE,TRUE)</formula>
    </cfRule>
    <cfRule type="expression" dxfId="2692" priority="13340">
      <formula>IF(RIGHT(TEXT(AI60,"0.#"),1)=".",TRUE,FALSE)</formula>
    </cfRule>
  </conditionalFormatting>
  <conditionalFormatting sqref="AM60">
    <cfRule type="expression" dxfId="2691" priority="13337">
      <formula>IF(RIGHT(TEXT(AM60,"0.#"),1)=".",FALSE,TRUE)</formula>
    </cfRule>
    <cfRule type="expression" dxfId="2690" priority="13338">
      <formula>IF(RIGHT(TEXT(AM60,"0.#"),1)=".",TRUE,FALSE)</formula>
    </cfRule>
  </conditionalFormatting>
  <conditionalFormatting sqref="AM61">
    <cfRule type="expression" dxfId="2689" priority="13335">
      <formula>IF(RIGHT(TEXT(AM61,"0.#"),1)=".",FALSE,TRUE)</formula>
    </cfRule>
    <cfRule type="expression" dxfId="2688" priority="13336">
      <formula>IF(RIGHT(TEXT(AM61,"0.#"),1)=".",TRUE,FALSE)</formula>
    </cfRule>
  </conditionalFormatting>
  <conditionalFormatting sqref="AM62">
    <cfRule type="expression" dxfId="2687" priority="13333">
      <formula>IF(RIGHT(TEXT(AM62,"0.#"),1)=".",FALSE,TRUE)</formula>
    </cfRule>
    <cfRule type="expression" dxfId="2686" priority="13334">
      <formula>IF(RIGHT(TEXT(AM62,"0.#"),1)=".",TRUE,FALSE)</formula>
    </cfRule>
  </conditionalFormatting>
  <conditionalFormatting sqref="AE87">
    <cfRule type="expression" dxfId="2685" priority="13319">
      <formula>IF(RIGHT(TEXT(AE87,"0.#"),1)=".",FALSE,TRUE)</formula>
    </cfRule>
    <cfRule type="expression" dxfId="2684" priority="13320">
      <formula>IF(RIGHT(TEXT(AE87,"0.#"),1)=".",TRUE,FALSE)</formula>
    </cfRule>
  </conditionalFormatting>
  <conditionalFormatting sqref="AE88">
    <cfRule type="expression" dxfId="2683" priority="13317">
      <formula>IF(RIGHT(TEXT(AE88,"0.#"),1)=".",FALSE,TRUE)</formula>
    </cfRule>
    <cfRule type="expression" dxfId="2682" priority="13318">
      <formula>IF(RIGHT(TEXT(AE88,"0.#"),1)=".",TRUE,FALSE)</formula>
    </cfRule>
  </conditionalFormatting>
  <conditionalFormatting sqref="AE89">
    <cfRule type="expression" dxfId="2681" priority="13315">
      <formula>IF(RIGHT(TEXT(AE89,"0.#"),1)=".",FALSE,TRUE)</formula>
    </cfRule>
    <cfRule type="expression" dxfId="2680" priority="13316">
      <formula>IF(RIGHT(TEXT(AE89,"0.#"),1)=".",TRUE,FALSE)</formula>
    </cfRule>
  </conditionalFormatting>
  <conditionalFormatting sqref="AI89">
    <cfRule type="expression" dxfId="2679" priority="13313">
      <formula>IF(RIGHT(TEXT(AI89,"0.#"),1)=".",FALSE,TRUE)</formula>
    </cfRule>
    <cfRule type="expression" dxfId="2678" priority="13314">
      <formula>IF(RIGHT(TEXT(AI89,"0.#"),1)=".",TRUE,FALSE)</formula>
    </cfRule>
  </conditionalFormatting>
  <conditionalFormatting sqref="AI88">
    <cfRule type="expression" dxfId="2677" priority="13311">
      <formula>IF(RIGHT(TEXT(AI88,"0.#"),1)=".",FALSE,TRUE)</formula>
    </cfRule>
    <cfRule type="expression" dxfId="2676" priority="13312">
      <formula>IF(RIGHT(TEXT(AI88,"0.#"),1)=".",TRUE,FALSE)</formula>
    </cfRule>
  </conditionalFormatting>
  <conditionalFormatting sqref="AI87">
    <cfRule type="expression" dxfId="2675" priority="13309">
      <formula>IF(RIGHT(TEXT(AI87,"0.#"),1)=".",FALSE,TRUE)</formula>
    </cfRule>
    <cfRule type="expression" dxfId="2674" priority="13310">
      <formula>IF(RIGHT(TEXT(AI87,"0.#"),1)=".",TRUE,FALSE)</formula>
    </cfRule>
  </conditionalFormatting>
  <conditionalFormatting sqref="AM88">
    <cfRule type="expression" dxfId="2673" priority="13305">
      <formula>IF(RIGHT(TEXT(AM88,"0.#"),1)=".",FALSE,TRUE)</formula>
    </cfRule>
    <cfRule type="expression" dxfId="2672" priority="13306">
      <formula>IF(RIGHT(TEXT(AM88,"0.#"),1)=".",TRUE,FALSE)</formula>
    </cfRule>
  </conditionalFormatting>
  <conditionalFormatting sqref="AM89">
    <cfRule type="expression" dxfId="2671" priority="13303">
      <formula>IF(RIGHT(TEXT(AM89,"0.#"),1)=".",FALSE,TRUE)</formula>
    </cfRule>
    <cfRule type="expression" dxfId="2670" priority="13304">
      <formula>IF(RIGHT(TEXT(AM89,"0.#"),1)=".",TRUE,FALSE)</formula>
    </cfRule>
  </conditionalFormatting>
  <conditionalFormatting sqref="AE92">
    <cfRule type="expression" dxfId="2669" priority="13289">
      <formula>IF(RIGHT(TEXT(AE92,"0.#"),1)=".",FALSE,TRUE)</formula>
    </cfRule>
    <cfRule type="expression" dxfId="2668" priority="13290">
      <formula>IF(RIGHT(TEXT(AE92,"0.#"),1)=".",TRUE,FALSE)</formula>
    </cfRule>
  </conditionalFormatting>
  <conditionalFormatting sqref="AE93">
    <cfRule type="expression" dxfId="2667" priority="13287">
      <formula>IF(RIGHT(TEXT(AE93,"0.#"),1)=".",FALSE,TRUE)</formula>
    </cfRule>
    <cfRule type="expression" dxfId="2666" priority="13288">
      <formula>IF(RIGHT(TEXT(AE93,"0.#"),1)=".",TRUE,FALSE)</formula>
    </cfRule>
  </conditionalFormatting>
  <conditionalFormatting sqref="AE94">
    <cfRule type="expression" dxfId="2665" priority="13285">
      <formula>IF(RIGHT(TEXT(AE94,"0.#"),1)=".",FALSE,TRUE)</formula>
    </cfRule>
    <cfRule type="expression" dxfId="2664" priority="13286">
      <formula>IF(RIGHT(TEXT(AE94,"0.#"),1)=".",TRUE,FALSE)</formula>
    </cfRule>
  </conditionalFormatting>
  <conditionalFormatting sqref="AI94">
    <cfRule type="expression" dxfId="2663" priority="13283">
      <formula>IF(RIGHT(TEXT(AI94,"0.#"),1)=".",FALSE,TRUE)</formula>
    </cfRule>
    <cfRule type="expression" dxfId="2662" priority="13284">
      <formula>IF(RIGHT(TEXT(AI94,"0.#"),1)=".",TRUE,FALSE)</formula>
    </cfRule>
  </conditionalFormatting>
  <conditionalFormatting sqref="AI93">
    <cfRule type="expression" dxfId="2661" priority="13281">
      <formula>IF(RIGHT(TEXT(AI93,"0.#"),1)=".",FALSE,TRUE)</formula>
    </cfRule>
    <cfRule type="expression" dxfId="2660" priority="13282">
      <formula>IF(RIGHT(TEXT(AI93,"0.#"),1)=".",TRUE,FALSE)</formula>
    </cfRule>
  </conditionalFormatting>
  <conditionalFormatting sqref="AI92">
    <cfRule type="expression" dxfId="2659" priority="13279">
      <formula>IF(RIGHT(TEXT(AI92,"0.#"),1)=".",FALSE,TRUE)</formula>
    </cfRule>
    <cfRule type="expression" dxfId="2658" priority="13280">
      <formula>IF(RIGHT(TEXT(AI92,"0.#"),1)=".",TRUE,FALSE)</formula>
    </cfRule>
  </conditionalFormatting>
  <conditionalFormatting sqref="AM92">
    <cfRule type="expression" dxfId="2657" priority="13277">
      <formula>IF(RIGHT(TEXT(AM92,"0.#"),1)=".",FALSE,TRUE)</formula>
    </cfRule>
    <cfRule type="expression" dxfId="2656" priority="13278">
      <formula>IF(RIGHT(TEXT(AM92,"0.#"),1)=".",TRUE,FALSE)</formula>
    </cfRule>
  </conditionalFormatting>
  <conditionalFormatting sqref="AM93">
    <cfRule type="expression" dxfId="2655" priority="13275">
      <formula>IF(RIGHT(TEXT(AM93,"0.#"),1)=".",FALSE,TRUE)</formula>
    </cfRule>
    <cfRule type="expression" dxfId="2654" priority="13276">
      <formula>IF(RIGHT(TEXT(AM93,"0.#"),1)=".",TRUE,FALSE)</formula>
    </cfRule>
  </conditionalFormatting>
  <conditionalFormatting sqref="AM94">
    <cfRule type="expression" dxfId="2653" priority="13273">
      <formula>IF(RIGHT(TEXT(AM94,"0.#"),1)=".",FALSE,TRUE)</formula>
    </cfRule>
    <cfRule type="expression" dxfId="2652" priority="13274">
      <formula>IF(RIGHT(TEXT(AM94,"0.#"),1)=".",TRUE,FALSE)</formula>
    </cfRule>
  </conditionalFormatting>
  <conditionalFormatting sqref="AE97">
    <cfRule type="expression" dxfId="2651" priority="13259">
      <formula>IF(RIGHT(TEXT(AE97,"0.#"),1)=".",FALSE,TRUE)</formula>
    </cfRule>
    <cfRule type="expression" dxfId="2650" priority="13260">
      <formula>IF(RIGHT(TEXT(AE97,"0.#"),1)=".",TRUE,FALSE)</formula>
    </cfRule>
  </conditionalFormatting>
  <conditionalFormatting sqref="AE98">
    <cfRule type="expression" dxfId="2649" priority="13257">
      <formula>IF(RIGHT(TEXT(AE98,"0.#"),1)=".",FALSE,TRUE)</formula>
    </cfRule>
    <cfRule type="expression" dxfId="2648" priority="13258">
      <formula>IF(RIGHT(TEXT(AE98,"0.#"),1)=".",TRUE,FALSE)</formula>
    </cfRule>
  </conditionalFormatting>
  <conditionalFormatting sqref="AE99">
    <cfRule type="expression" dxfId="2647" priority="13255">
      <formula>IF(RIGHT(TEXT(AE99,"0.#"),1)=".",FALSE,TRUE)</formula>
    </cfRule>
    <cfRule type="expression" dxfId="2646" priority="13256">
      <formula>IF(RIGHT(TEXT(AE99,"0.#"),1)=".",TRUE,FALSE)</formula>
    </cfRule>
  </conditionalFormatting>
  <conditionalFormatting sqref="AI99">
    <cfRule type="expression" dxfId="2645" priority="13253">
      <formula>IF(RIGHT(TEXT(AI99,"0.#"),1)=".",FALSE,TRUE)</formula>
    </cfRule>
    <cfRule type="expression" dxfId="2644" priority="13254">
      <formula>IF(RIGHT(TEXT(AI99,"0.#"),1)=".",TRUE,FALSE)</formula>
    </cfRule>
  </conditionalFormatting>
  <conditionalFormatting sqref="AI98">
    <cfRule type="expression" dxfId="2643" priority="13251">
      <formula>IF(RIGHT(TEXT(AI98,"0.#"),1)=".",FALSE,TRUE)</formula>
    </cfRule>
    <cfRule type="expression" dxfId="2642" priority="13252">
      <formula>IF(RIGHT(TEXT(AI98,"0.#"),1)=".",TRUE,FALSE)</formula>
    </cfRule>
  </conditionalFormatting>
  <conditionalFormatting sqref="AI97">
    <cfRule type="expression" dxfId="2641" priority="13249">
      <formula>IF(RIGHT(TEXT(AI97,"0.#"),1)=".",FALSE,TRUE)</formula>
    </cfRule>
    <cfRule type="expression" dxfId="2640" priority="13250">
      <formula>IF(RIGHT(TEXT(AI97,"0.#"),1)=".",TRUE,FALSE)</formula>
    </cfRule>
  </conditionalFormatting>
  <conditionalFormatting sqref="AM97">
    <cfRule type="expression" dxfId="2639" priority="13247">
      <formula>IF(RIGHT(TEXT(AM97,"0.#"),1)=".",FALSE,TRUE)</formula>
    </cfRule>
    <cfRule type="expression" dxfId="2638" priority="13248">
      <formula>IF(RIGHT(TEXT(AM97,"0.#"),1)=".",TRUE,FALSE)</formula>
    </cfRule>
  </conditionalFormatting>
  <conditionalFormatting sqref="AM98">
    <cfRule type="expression" dxfId="2637" priority="13245">
      <formula>IF(RIGHT(TEXT(AM98,"0.#"),1)=".",FALSE,TRUE)</formula>
    </cfRule>
    <cfRule type="expression" dxfId="2636" priority="13246">
      <formula>IF(RIGHT(TEXT(AM98,"0.#"),1)=".",TRUE,FALSE)</formula>
    </cfRule>
  </conditionalFormatting>
  <conditionalFormatting sqref="AM99">
    <cfRule type="expression" dxfId="2635" priority="13243">
      <formula>IF(RIGHT(TEXT(AM99,"0.#"),1)=".",FALSE,TRUE)</formula>
    </cfRule>
    <cfRule type="expression" dxfId="2634" priority="13244">
      <formula>IF(RIGHT(TEXT(AM99,"0.#"),1)=".",TRUE,FALSE)</formula>
    </cfRule>
  </conditionalFormatting>
  <conditionalFormatting sqref="AI101">
    <cfRule type="expression" dxfId="2633" priority="13229">
      <formula>IF(RIGHT(TEXT(AI101,"0.#"),1)=".",FALSE,TRUE)</formula>
    </cfRule>
    <cfRule type="expression" dxfId="2632" priority="13230">
      <formula>IF(RIGHT(TEXT(AI101,"0.#"),1)=".",TRUE,FALSE)</formula>
    </cfRule>
  </conditionalFormatting>
  <conditionalFormatting sqref="AM101">
    <cfRule type="expression" dxfId="2631" priority="13227">
      <formula>IF(RIGHT(TEXT(AM101,"0.#"),1)=".",FALSE,TRUE)</formula>
    </cfRule>
    <cfRule type="expression" dxfId="2630" priority="13228">
      <formula>IF(RIGHT(TEXT(AM101,"0.#"),1)=".",TRUE,FALSE)</formula>
    </cfRule>
  </conditionalFormatting>
  <conditionalFormatting sqref="AE102">
    <cfRule type="expression" dxfId="2629" priority="13225">
      <formula>IF(RIGHT(TEXT(AE102,"0.#"),1)=".",FALSE,TRUE)</formula>
    </cfRule>
    <cfRule type="expression" dxfId="2628" priority="13226">
      <formula>IF(RIGHT(TEXT(AE102,"0.#"),1)=".",TRUE,FALSE)</formula>
    </cfRule>
  </conditionalFormatting>
  <conditionalFormatting sqref="AI102">
    <cfRule type="expression" dxfId="2627" priority="13223">
      <formula>IF(RIGHT(TEXT(AI102,"0.#"),1)=".",FALSE,TRUE)</formula>
    </cfRule>
    <cfRule type="expression" dxfId="2626" priority="13224">
      <formula>IF(RIGHT(TEXT(AI102,"0.#"),1)=".",TRUE,FALSE)</formula>
    </cfRule>
  </conditionalFormatting>
  <conditionalFormatting sqref="AM102">
    <cfRule type="expression" dxfId="2625" priority="13221">
      <formula>IF(RIGHT(TEXT(AM102,"0.#"),1)=".",FALSE,TRUE)</formula>
    </cfRule>
    <cfRule type="expression" dxfId="2624" priority="13222">
      <formula>IF(RIGHT(TEXT(AM102,"0.#"),1)=".",TRUE,FALSE)</formula>
    </cfRule>
  </conditionalFormatting>
  <conditionalFormatting sqref="AQ102">
    <cfRule type="expression" dxfId="2623" priority="13219">
      <formula>IF(RIGHT(TEXT(AQ102,"0.#"),1)=".",FALSE,TRUE)</formula>
    </cfRule>
    <cfRule type="expression" dxfId="2622" priority="13220">
      <formula>IF(RIGHT(TEXT(AQ102,"0.#"),1)=".",TRUE,FALSE)</formula>
    </cfRule>
  </conditionalFormatting>
  <conditionalFormatting sqref="AE104">
    <cfRule type="expression" dxfId="2621" priority="13217">
      <formula>IF(RIGHT(TEXT(AE104,"0.#"),1)=".",FALSE,TRUE)</formula>
    </cfRule>
    <cfRule type="expression" dxfId="2620" priority="13218">
      <formula>IF(RIGHT(TEXT(AE104,"0.#"),1)=".",TRUE,FALSE)</formula>
    </cfRule>
  </conditionalFormatting>
  <conditionalFormatting sqref="AI104">
    <cfRule type="expression" dxfId="2619" priority="13215">
      <formula>IF(RIGHT(TEXT(AI104,"0.#"),1)=".",FALSE,TRUE)</formula>
    </cfRule>
    <cfRule type="expression" dxfId="2618" priority="13216">
      <formula>IF(RIGHT(TEXT(AI104,"0.#"),1)=".",TRUE,FALSE)</formula>
    </cfRule>
  </conditionalFormatting>
  <conditionalFormatting sqref="AM104">
    <cfRule type="expression" dxfId="2617" priority="13213">
      <formula>IF(RIGHT(TEXT(AM104,"0.#"),1)=".",FALSE,TRUE)</formula>
    </cfRule>
    <cfRule type="expression" dxfId="2616" priority="13214">
      <formula>IF(RIGHT(TEXT(AM104,"0.#"),1)=".",TRUE,FALSE)</formula>
    </cfRule>
  </conditionalFormatting>
  <conditionalFormatting sqref="AE105">
    <cfRule type="expression" dxfId="2615" priority="13211">
      <formula>IF(RIGHT(TEXT(AE105,"0.#"),1)=".",FALSE,TRUE)</formula>
    </cfRule>
    <cfRule type="expression" dxfId="2614" priority="13212">
      <formula>IF(RIGHT(TEXT(AE105,"0.#"),1)=".",TRUE,FALSE)</formula>
    </cfRule>
  </conditionalFormatting>
  <conditionalFormatting sqref="AI105">
    <cfRule type="expression" dxfId="2613" priority="13209">
      <formula>IF(RIGHT(TEXT(AI105,"0.#"),1)=".",FALSE,TRUE)</formula>
    </cfRule>
    <cfRule type="expression" dxfId="2612" priority="13210">
      <formula>IF(RIGHT(TEXT(AI105,"0.#"),1)=".",TRUE,FALSE)</formula>
    </cfRule>
  </conditionalFormatting>
  <conditionalFormatting sqref="AM105">
    <cfRule type="expression" dxfId="2611" priority="13207">
      <formula>IF(RIGHT(TEXT(AM105,"0.#"),1)=".",FALSE,TRUE)</formula>
    </cfRule>
    <cfRule type="expression" dxfId="2610" priority="13208">
      <formula>IF(RIGHT(TEXT(AM105,"0.#"),1)=".",TRUE,FALSE)</formula>
    </cfRule>
  </conditionalFormatting>
  <conditionalFormatting sqref="AE107">
    <cfRule type="expression" dxfId="2609" priority="13203">
      <formula>IF(RIGHT(TEXT(AE107,"0.#"),1)=".",FALSE,TRUE)</formula>
    </cfRule>
    <cfRule type="expression" dxfId="2608" priority="13204">
      <formula>IF(RIGHT(TEXT(AE107,"0.#"),1)=".",TRUE,FALSE)</formula>
    </cfRule>
  </conditionalFormatting>
  <conditionalFormatting sqref="AI107">
    <cfRule type="expression" dxfId="2607" priority="13201">
      <formula>IF(RIGHT(TEXT(AI107,"0.#"),1)=".",FALSE,TRUE)</formula>
    </cfRule>
    <cfRule type="expression" dxfId="2606" priority="13202">
      <formula>IF(RIGHT(TEXT(AI107,"0.#"),1)=".",TRUE,FALSE)</formula>
    </cfRule>
  </conditionalFormatting>
  <conditionalFormatting sqref="AM107">
    <cfRule type="expression" dxfId="2605" priority="13199">
      <formula>IF(RIGHT(TEXT(AM107,"0.#"),1)=".",FALSE,TRUE)</formula>
    </cfRule>
    <cfRule type="expression" dxfId="2604" priority="13200">
      <formula>IF(RIGHT(TEXT(AM107,"0.#"),1)=".",TRUE,FALSE)</formula>
    </cfRule>
  </conditionalFormatting>
  <conditionalFormatting sqref="AE108">
    <cfRule type="expression" dxfId="2603" priority="13197">
      <formula>IF(RIGHT(TEXT(AE108,"0.#"),1)=".",FALSE,TRUE)</formula>
    </cfRule>
    <cfRule type="expression" dxfId="2602" priority="13198">
      <formula>IF(RIGHT(TEXT(AE108,"0.#"),1)=".",TRUE,FALSE)</formula>
    </cfRule>
  </conditionalFormatting>
  <conditionalFormatting sqref="AI108">
    <cfRule type="expression" dxfId="2601" priority="13195">
      <formula>IF(RIGHT(TEXT(AI108,"0.#"),1)=".",FALSE,TRUE)</formula>
    </cfRule>
    <cfRule type="expression" dxfId="2600" priority="13196">
      <formula>IF(RIGHT(TEXT(AI108,"0.#"),1)=".",TRUE,FALSE)</formula>
    </cfRule>
  </conditionalFormatting>
  <conditionalFormatting sqref="AM108">
    <cfRule type="expression" dxfId="2599" priority="13193">
      <formula>IF(RIGHT(TEXT(AM108,"0.#"),1)=".",FALSE,TRUE)</formula>
    </cfRule>
    <cfRule type="expression" dxfId="2598" priority="13194">
      <formula>IF(RIGHT(TEXT(AM108,"0.#"),1)=".",TRUE,FALSE)</formula>
    </cfRule>
  </conditionalFormatting>
  <conditionalFormatting sqref="AE110">
    <cfRule type="expression" dxfId="2597" priority="13189">
      <formula>IF(RIGHT(TEXT(AE110,"0.#"),1)=".",FALSE,TRUE)</formula>
    </cfRule>
    <cfRule type="expression" dxfId="2596" priority="13190">
      <formula>IF(RIGHT(TEXT(AE110,"0.#"),1)=".",TRUE,FALSE)</formula>
    </cfRule>
  </conditionalFormatting>
  <conditionalFormatting sqref="AI110">
    <cfRule type="expression" dxfId="2595" priority="13187">
      <formula>IF(RIGHT(TEXT(AI110,"0.#"),1)=".",FALSE,TRUE)</formula>
    </cfRule>
    <cfRule type="expression" dxfId="2594" priority="13188">
      <formula>IF(RIGHT(TEXT(AI110,"0.#"),1)=".",TRUE,FALSE)</formula>
    </cfRule>
  </conditionalFormatting>
  <conditionalFormatting sqref="AM110">
    <cfRule type="expression" dxfId="2593" priority="13185">
      <formula>IF(RIGHT(TEXT(AM110,"0.#"),1)=".",FALSE,TRUE)</formula>
    </cfRule>
    <cfRule type="expression" dxfId="2592" priority="13186">
      <formula>IF(RIGHT(TEXT(AM110,"0.#"),1)=".",TRUE,FALSE)</formula>
    </cfRule>
  </conditionalFormatting>
  <conditionalFormatting sqref="AE111">
    <cfRule type="expression" dxfId="2591" priority="13183">
      <formula>IF(RIGHT(TEXT(AE111,"0.#"),1)=".",FALSE,TRUE)</formula>
    </cfRule>
    <cfRule type="expression" dxfId="2590" priority="13184">
      <formula>IF(RIGHT(TEXT(AE111,"0.#"),1)=".",TRUE,FALSE)</formula>
    </cfRule>
  </conditionalFormatting>
  <conditionalFormatting sqref="AI111">
    <cfRule type="expression" dxfId="2589" priority="13181">
      <formula>IF(RIGHT(TEXT(AI111,"0.#"),1)=".",FALSE,TRUE)</formula>
    </cfRule>
    <cfRule type="expression" dxfId="2588" priority="13182">
      <formula>IF(RIGHT(TEXT(AI111,"0.#"),1)=".",TRUE,FALSE)</formula>
    </cfRule>
  </conditionalFormatting>
  <conditionalFormatting sqref="AM111">
    <cfRule type="expression" dxfId="2587" priority="13179">
      <formula>IF(RIGHT(TEXT(AM111,"0.#"),1)=".",FALSE,TRUE)</formula>
    </cfRule>
    <cfRule type="expression" dxfId="2586" priority="13180">
      <formula>IF(RIGHT(TEXT(AM111,"0.#"),1)=".",TRUE,FALSE)</formula>
    </cfRule>
  </conditionalFormatting>
  <conditionalFormatting sqref="AE113">
    <cfRule type="expression" dxfId="2585" priority="13175">
      <formula>IF(RIGHT(TEXT(AE113,"0.#"),1)=".",FALSE,TRUE)</formula>
    </cfRule>
    <cfRule type="expression" dxfId="2584" priority="13176">
      <formula>IF(RIGHT(TEXT(AE113,"0.#"),1)=".",TRUE,FALSE)</formula>
    </cfRule>
  </conditionalFormatting>
  <conditionalFormatting sqref="AI113">
    <cfRule type="expression" dxfId="2583" priority="13173">
      <formula>IF(RIGHT(TEXT(AI113,"0.#"),1)=".",FALSE,TRUE)</formula>
    </cfRule>
    <cfRule type="expression" dxfId="2582" priority="13174">
      <formula>IF(RIGHT(TEXT(AI113,"0.#"),1)=".",TRUE,FALSE)</formula>
    </cfRule>
  </conditionalFormatting>
  <conditionalFormatting sqref="AM113">
    <cfRule type="expression" dxfId="2581" priority="13171">
      <formula>IF(RIGHT(TEXT(AM113,"0.#"),1)=".",FALSE,TRUE)</formula>
    </cfRule>
    <cfRule type="expression" dxfId="2580" priority="13172">
      <formula>IF(RIGHT(TEXT(AM113,"0.#"),1)=".",TRUE,FALSE)</formula>
    </cfRule>
  </conditionalFormatting>
  <conditionalFormatting sqref="AE114">
    <cfRule type="expression" dxfId="2579" priority="13169">
      <formula>IF(RIGHT(TEXT(AE114,"0.#"),1)=".",FALSE,TRUE)</formula>
    </cfRule>
    <cfRule type="expression" dxfId="2578" priority="13170">
      <formula>IF(RIGHT(TEXT(AE114,"0.#"),1)=".",TRUE,FALSE)</formula>
    </cfRule>
  </conditionalFormatting>
  <conditionalFormatting sqref="AI114">
    <cfRule type="expression" dxfId="2577" priority="13167">
      <formula>IF(RIGHT(TEXT(AI114,"0.#"),1)=".",FALSE,TRUE)</formula>
    </cfRule>
    <cfRule type="expression" dxfId="2576" priority="13168">
      <formula>IF(RIGHT(TEXT(AI114,"0.#"),1)=".",TRUE,FALSE)</formula>
    </cfRule>
  </conditionalFormatting>
  <conditionalFormatting sqref="AM114">
    <cfRule type="expression" dxfId="2575" priority="13165">
      <formula>IF(RIGHT(TEXT(AM114,"0.#"),1)=".",FALSE,TRUE)</formula>
    </cfRule>
    <cfRule type="expression" dxfId="2574" priority="13166">
      <formula>IF(RIGHT(TEXT(AM114,"0.#"),1)=".",TRUE,FALSE)</formula>
    </cfRule>
  </conditionalFormatting>
  <conditionalFormatting sqref="AE116 AQ116">
    <cfRule type="expression" dxfId="2573" priority="13161">
      <formula>IF(RIGHT(TEXT(AE116,"0.#"),1)=".",FALSE,TRUE)</formula>
    </cfRule>
    <cfRule type="expression" dxfId="2572" priority="13162">
      <formula>IF(RIGHT(TEXT(AE116,"0.#"),1)=".",TRUE,FALSE)</formula>
    </cfRule>
  </conditionalFormatting>
  <conditionalFormatting sqref="AI116">
    <cfRule type="expression" dxfId="2571" priority="13159">
      <formula>IF(RIGHT(TEXT(AI116,"0.#"),1)=".",FALSE,TRUE)</formula>
    </cfRule>
    <cfRule type="expression" dxfId="2570" priority="13160">
      <formula>IF(RIGHT(TEXT(AI116,"0.#"),1)=".",TRUE,FALSE)</formula>
    </cfRule>
  </conditionalFormatting>
  <conditionalFormatting sqref="AM116">
    <cfRule type="expression" dxfId="2569" priority="13157">
      <formula>IF(RIGHT(TEXT(AM116,"0.#"),1)=".",FALSE,TRUE)</formula>
    </cfRule>
    <cfRule type="expression" dxfId="2568" priority="13158">
      <formula>IF(RIGHT(TEXT(AM116,"0.#"),1)=".",TRUE,FALSE)</formula>
    </cfRule>
  </conditionalFormatting>
  <conditionalFormatting sqref="AE117 AM117">
    <cfRule type="expression" dxfId="2567" priority="13155">
      <formula>IF(RIGHT(TEXT(AE117,"0.#"),1)=".",FALSE,TRUE)</formula>
    </cfRule>
    <cfRule type="expression" dxfId="2566" priority="13156">
      <formula>IF(RIGHT(TEXT(AE117,"0.#"),1)=".",TRUE,FALSE)</formula>
    </cfRule>
  </conditionalFormatting>
  <conditionalFormatting sqref="AI117">
    <cfRule type="expression" dxfId="2565" priority="13153">
      <formula>IF(RIGHT(TEXT(AI117,"0.#"),1)=".",FALSE,TRUE)</formula>
    </cfRule>
    <cfRule type="expression" dxfId="2564" priority="13154">
      <formula>IF(RIGHT(TEXT(AI117,"0.#"),1)=".",TRUE,FALSE)</formula>
    </cfRule>
  </conditionalFormatting>
  <conditionalFormatting sqref="AQ117">
    <cfRule type="expression" dxfId="2563" priority="13149">
      <formula>IF(RIGHT(TEXT(AQ117,"0.#"),1)=".",FALSE,TRUE)</formula>
    </cfRule>
    <cfRule type="expression" dxfId="2562" priority="13150">
      <formula>IF(RIGHT(TEXT(AQ117,"0.#"),1)=".",TRUE,FALSE)</formula>
    </cfRule>
  </conditionalFormatting>
  <conditionalFormatting sqref="AE119 AQ119">
    <cfRule type="expression" dxfId="2561" priority="13147">
      <formula>IF(RIGHT(TEXT(AE119,"0.#"),1)=".",FALSE,TRUE)</formula>
    </cfRule>
    <cfRule type="expression" dxfId="2560" priority="13148">
      <formula>IF(RIGHT(TEXT(AE119,"0.#"),1)=".",TRUE,FALSE)</formula>
    </cfRule>
  </conditionalFormatting>
  <conditionalFormatting sqref="AI119">
    <cfRule type="expression" dxfId="2559" priority="13145">
      <formula>IF(RIGHT(TEXT(AI119,"0.#"),1)=".",FALSE,TRUE)</formula>
    </cfRule>
    <cfRule type="expression" dxfId="2558" priority="13146">
      <formula>IF(RIGHT(TEXT(AI119,"0.#"),1)=".",TRUE,FALSE)</formula>
    </cfRule>
  </conditionalFormatting>
  <conditionalFormatting sqref="AM119">
    <cfRule type="expression" dxfId="2557" priority="13143">
      <formula>IF(RIGHT(TEXT(AM119,"0.#"),1)=".",FALSE,TRUE)</formula>
    </cfRule>
    <cfRule type="expression" dxfId="2556" priority="13144">
      <formula>IF(RIGHT(TEXT(AM119,"0.#"),1)=".",TRUE,FALSE)</formula>
    </cfRule>
  </conditionalFormatting>
  <conditionalFormatting sqref="AQ120">
    <cfRule type="expression" dxfId="2555" priority="13135">
      <formula>IF(RIGHT(TEXT(AQ120,"0.#"),1)=".",FALSE,TRUE)</formula>
    </cfRule>
    <cfRule type="expression" dxfId="2554" priority="13136">
      <formula>IF(RIGHT(TEXT(AQ120,"0.#"),1)=".",TRUE,FALSE)</formula>
    </cfRule>
  </conditionalFormatting>
  <conditionalFormatting sqref="AE122 AQ122">
    <cfRule type="expression" dxfId="2553" priority="13133">
      <formula>IF(RIGHT(TEXT(AE122,"0.#"),1)=".",FALSE,TRUE)</formula>
    </cfRule>
    <cfRule type="expression" dxfId="2552" priority="13134">
      <formula>IF(RIGHT(TEXT(AE122,"0.#"),1)=".",TRUE,FALSE)</formula>
    </cfRule>
  </conditionalFormatting>
  <conditionalFormatting sqref="AI122">
    <cfRule type="expression" dxfId="2551" priority="13131">
      <formula>IF(RIGHT(TEXT(AI122,"0.#"),1)=".",FALSE,TRUE)</formula>
    </cfRule>
    <cfRule type="expression" dxfId="2550" priority="13132">
      <formula>IF(RIGHT(TEXT(AI122,"0.#"),1)=".",TRUE,FALSE)</formula>
    </cfRule>
  </conditionalFormatting>
  <conditionalFormatting sqref="AM122">
    <cfRule type="expression" dxfId="2549" priority="13129">
      <formula>IF(RIGHT(TEXT(AM122,"0.#"),1)=".",FALSE,TRUE)</formula>
    </cfRule>
    <cfRule type="expression" dxfId="2548" priority="13130">
      <formula>IF(RIGHT(TEXT(AM122,"0.#"),1)=".",TRUE,FALSE)</formula>
    </cfRule>
  </conditionalFormatting>
  <conditionalFormatting sqref="AQ123">
    <cfRule type="expression" dxfId="2547" priority="13121">
      <formula>IF(RIGHT(TEXT(AQ123,"0.#"),1)=".",FALSE,TRUE)</formula>
    </cfRule>
    <cfRule type="expression" dxfId="2546" priority="13122">
      <formula>IF(RIGHT(TEXT(AQ123,"0.#"),1)=".",TRUE,FALSE)</formula>
    </cfRule>
  </conditionalFormatting>
  <conditionalFormatting sqref="AE125 AQ125">
    <cfRule type="expression" dxfId="2545" priority="13119">
      <formula>IF(RIGHT(TEXT(AE125,"0.#"),1)=".",FALSE,TRUE)</formula>
    </cfRule>
    <cfRule type="expression" dxfId="2544" priority="13120">
      <formula>IF(RIGHT(TEXT(AE125,"0.#"),1)=".",TRUE,FALSE)</formula>
    </cfRule>
  </conditionalFormatting>
  <conditionalFormatting sqref="AI125">
    <cfRule type="expression" dxfId="2543" priority="13117">
      <formula>IF(RIGHT(TEXT(AI125,"0.#"),1)=".",FALSE,TRUE)</formula>
    </cfRule>
    <cfRule type="expression" dxfId="2542" priority="13118">
      <formula>IF(RIGHT(TEXT(AI125,"0.#"),1)=".",TRUE,FALSE)</formula>
    </cfRule>
  </conditionalFormatting>
  <conditionalFormatting sqref="AM125">
    <cfRule type="expression" dxfId="2541" priority="13115">
      <formula>IF(RIGHT(TEXT(AM125,"0.#"),1)=".",FALSE,TRUE)</formula>
    </cfRule>
    <cfRule type="expression" dxfId="2540" priority="13116">
      <formula>IF(RIGHT(TEXT(AM125,"0.#"),1)=".",TRUE,FALSE)</formula>
    </cfRule>
  </conditionalFormatting>
  <conditionalFormatting sqref="AQ126">
    <cfRule type="expression" dxfId="2539" priority="13107">
      <formula>IF(RIGHT(TEXT(AQ126,"0.#"),1)=".",FALSE,TRUE)</formula>
    </cfRule>
    <cfRule type="expression" dxfId="2538" priority="13108">
      <formula>IF(RIGHT(TEXT(AQ126,"0.#"),1)=".",TRUE,FALSE)</formula>
    </cfRule>
  </conditionalFormatting>
  <conditionalFormatting sqref="AE128 AQ128">
    <cfRule type="expression" dxfId="2537" priority="13105">
      <formula>IF(RIGHT(TEXT(AE128,"0.#"),1)=".",FALSE,TRUE)</formula>
    </cfRule>
    <cfRule type="expression" dxfId="2536" priority="13106">
      <formula>IF(RIGHT(TEXT(AE128,"0.#"),1)=".",TRUE,FALSE)</formula>
    </cfRule>
  </conditionalFormatting>
  <conditionalFormatting sqref="AI128">
    <cfRule type="expression" dxfId="2535" priority="13103">
      <formula>IF(RIGHT(TEXT(AI128,"0.#"),1)=".",FALSE,TRUE)</formula>
    </cfRule>
    <cfRule type="expression" dxfId="2534" priority="13104">
      <formula>IF(RIGHT(TEXT(AI128,"0.#"),1)=".",TRUE,FALSE)</formula>
    </cfRule>
  </conditionalFormatting>
  <conditionalFormatting sqref="AM128">
    <cfRule type="expression" dxfId="2533" priority="13101">
      <formula>IF(RIGHT(TEXT(AM128,"0.#"),1)=".",FALSE,TRUE)</formula>
    </cfRule>
    <cfRule type="expression" dxfId="2532" priority="13102">
      <formula>IF(RIGHT(TEXT(AM128,"0.#"),1)=".",TRUE,FALSE)</formula>
    </cfRule>
  </conditionalFormatting>
  <conditionalFormatting sqref="AQ129">
    <cfRule type="expression" dxfId="2531" priority="13093">
      <formula>IF(RIGHT(TEXT(AQ129,"0.#"),1)=".",FALSE,TRUE)</formula>
    </cfRule>
    <cfRule type="expression" dxfId="2530" priority="13094">
      <formula>IF(RIGHT(TEXT(AQ129,"0.#"),1)=".",TRUE,FALSE)</formula>
    </cfRule>
  </conditionalFormatting>
  <conditionalFormatting sqref="AE75">
    <cfRule type="expression" dxfId="2529" priority="13091">
      <formula>IF(RIGHT(TEXT(AE75,"0.#"),1)=".",FALSE,TRUE)</formula>
    </cfRule>
    <cfRule type="expression" dxfId="2528" priority="13092">
      <formula>IF(RIGHT(TEXT(AE75,"0.#"),1)=".",TRUE,FALSE)</formula>
    </cfRule>
  </conditionalFormatting>
  <conditionalFormatting sqref="AE76">
    <cfRule type="expression" dxfId="2527" priority="13089">
      <formula>IF(RIGHT(TEXT(AE76,"0.#"),1)=".",FALSE,TRUE)</formula>
    </cfRule>
    <cfRule type="expression" dxfId="2526" priority="13090">
      <formula>IF(RIGHT(TEXT(AE76,"0.#"),1)=".",TRUE,FALSE)</formula>
    </cfRule>
  </conditionalFormatting>
  <conditionalFormatting sqref="AE77">
    <cfRule type="expression" dxfId="2525" priority="13087">
      <formula>IF(RIGHT(TEXT(AE77,"0.#"),1)=".",FALSE,TRUE)</formula>
    </cfRule>
    <cfRule type="expression" dxfId="2524" priority="13088">
      <formula>IF(RIGHT(TEXT(AE77,"0.#"),1)=".",TRUE,FALSE)</formula>
    </cfRule>
  </conditionalFormatting>
  <conditionalFormatting sqref="AI77">
    <cfRule type="expression" dxfId="2523" priority="13085">
      <formula>IF(RIGHT(TEXT(AI77,"0.#"),1)=".",FALSE,TRUE)</formula>
    </cfRule>
    <cfRule type="expression" dxfId="2522" priority="13086">
      <formula>IF(RIGHT(TEXT(AI77,"0.#"),1)=".",TRUE,FALSE)</formula>
    </cfRule>
  </conditionalFormatting>
  <conditionalFormatting sqref="AI76">
    <cfRule type="expression" dxfId="2521" priority="13083">
      <formula>IF(RIGHT(TEXT(AI76,"0.#"),1)=".",FALSE,TRUE)</formula>
    </cfRule>
    <cfRule type="expression" dxfId="2520" priority="13084">
      <formula>IF(RIGHT(TEXT(AI76,"0.#"),1)=".",TRUE,FALSE)</formula>
    </cfRule>
  </conditionalFormatting>
  <conditionalFormatting sqref="AI75">
    <cfRule type="expression" dxfId="2519" priority="13081">
      <formula>IF(RIGHT(TEXT(AI75,"0.#"),1)=".",FALSE,TRUE)</formula>
    </cfRule>
    <cfRule type="expression" dxfId="2518" priority="13082">
      <formula>IF(RIGHT(TEXT(AI75,"0.#"),1)=".",TRUE,FALSE)</formula>
    </cfRule>
  </conditionalFormatting>
  <conditionalFormatting sqref="AM75">
    <cfRule type="expression" dxfId="2517" priority="13079">
      <formula>IF(RIGHT(TEXT(AM75,"0.#"),1)=".",FALSE,TRUE)</formula>
    </cfRule>
    <cfRule type="expression" dxfId="2516" priority="13080">
      <formula>IF(RIGHT(TEXT(AM75,"0.#"),1)=".",TRUE,FALSE)</formula>
    </cfRule>
  </conditionalFormatting>
  <conditionalFormatting sqref="AM76">
    <cfRule type="expression" dxfId="2515" priority="13077">
      <formula>IF(RIGHT(TEXT(AM76,"0.#"),1)=".",FALSE,TRUE)</formula>
    </cfRule>
    <cfRule type="expression" dxfId="2514" priority="13078">
      <formula>IF(RIGHT(TEXT(AM76,"0.#"),1)=".",TRUE,FALSE)</formula>
    </cfRule>
  </conditionalFormatting>
  <conditionalFormatting sqref="AM77">
    <cfRule type="expression" dxfId="2513" priority="13075">
      <formula>IF(RIGHT(TEXT(AM77,"0.#"),1)=".",FALSE,TRUE)</formula>
    </cfRule>
    <cfRule type="expression" dxfId="2512" priority="13076">
      <formula>IF(RIGHT(TEXT(AM77,"0.#"),1)=".",TRUE,FALSE)</formula>
    </cfRule>
  </conditionalFormatting>
  <conditionalFormatting sqref="AM134:AM135 AQ134:AQ135 AU134">
    <cfRule type="expression" dxfId="2511" priority="13061">
      <formula>IF(RIGHT(TEXT(AM134,"0.#"),1)=".",FALSE,TRUE)</formula>
    </cfRule>
    <cfRule type="expression" dxfId="2510" priority="13062">
      <formula>IF(RIGHT(TEXT(AM134,"0.#"),1)=".",TRUE,FALSE)</formula>
    </cfRule>
  </conditionalFormatting>
  <conditionalFormatting sqref="AE433 AI433 AM433">
    <cfRule type="expression" dxfId="2509" priority="13031">
      <formula>IF(RIGHT(TEXT(AE433,"0.#"),1)=".",FALSE,TRUE)</formula>
    </cfRule>
    <cfRule type="expression" dxfId="2508" priority="13032">
      <formula>IF(RIGHT(TEXT(AE433,"0.#"),1)=".",TRUE,FALSE)</formula>
    </cfRule>
  </conditionalFormatting>
  <conditionalFormatting sqref="AE434 AI434 AM434 AQ434">
    <cfRule type="expression" dxfId="2507" priority="13029">
      <formula>IF(RIGHT(TEXT(AE434,"0.#"),1)=".",FALSE,TRUE)</formula>
    </cfRule>
    <cfRule type="expression" dxfId="2506" priority="13030">
      <formula>IF(RIGHT(TEXT(AE434,"0.#"),1)=".",TRUE,FALSE)</formula>
    </cfRule>
  </conditionalFormatting>
  <conditionalFormatting sqref="AE435 AI435 AM435 AQ435">
    <cfRule type="expression" dxfId="2505" priority="13027">
      <formula>IF(RIGHT(TEXT(AE435,"0.#"),1)=".",FALSE,TRUE)</formula>
    </cfRule>
    <cfRule type="expression" dxfId="2504" priority="13028">
      <formula>IF(RIGHT(TEXT(AE435,"0.#"),1)=".",TRUE,FALSE)</formula>
    </cfRule>
  </conditionalFormatting>
  <conditionalFormatting sqref="AU433">
    <cfRule type="expression" dxfId="2503" priority="13007">
      <formula>IF(RIGHT(TEXT(AU433,"0.#"),1)=".",FALSE,TRUE)</formula>
    </cfRule>
    <cfRule type="expression" dxfId="2502" priority="13008">
      <formula>IF(RIGHT(TEXT(AU433,"0.#"),1)=".",TRUE,FALSE)</formula>
    </cfRule>
  </conditionalFormatting>
  <conditionalFormatting sqref="AU434">
    <cfRule type="expression" dxfId="2501" priority="13005">
      <formula>IF(RIGHT(TEXT(AU434,"0.#"),1)=".",FALSE,TRUE)</formula>
    </cfRule>
    <cfRule type="expression" dxfId="2500" priority="13006">
      <formula>IF(RIGHT(TEXT(AU434,"0.#"),1)=".",TRUE,FALSE)</formula>
    </cfRule>
  </conditionalFormatting>
  <conditionalFormatting sqref="AU435">
    <cfRule type="expression" dxfId="2499" priority="13003">
      <formula>IF(RIGHT(TEXT(AU435,"0.#"),1)=".",FALSE,TRUE)</formula>
    </cfRule>
    <cfRule type="expression" dxfId="2498" priority="13004">
      <formula>IF(RIGHT(TEXT(AU435,"0.#"),1)=".",TRUE,FALSE)</formula>
    </cfRule>
  </conditionalFormatting>
  <conditionalFormatting sqref="AQ434">
    <cfRule type="expression" dxfId="2497" priority="12923">
      <formula>IF(RIGHT(TEXT(AQ434,"0.#"),1)=".",FALSE,TRUE)</formula>
    </cfRule>
    <cfRule type="expression" dxfId="2496" priority="12924">
      <formula>IF(RIGHT(TEXT(AQ434,"0.#"),1)=".",TRUE,FALSE)</formula>
    </cfRule>
  </conditionalFormatting>
  <conditionalFormatting sqref="AQ435">
    <cfRule type="expression" dxfId="2495" priority="12909">
      <formula>IF(RIGHT(TEXT(AQ435,"0.#"),1)=".",FALSE,TRUE)</formula>
    </cfRule>
    <cfRule type="expression" dxfId="2494" priority="12910">
      <formula>IF(RIGHT(TEXT(AQ435,"0.#"),1)=".",TRUE,FALSE)</formula>
    </cfRule>
  </conditionalFormatting>
  <conditionalFormatting sqref="AQ433">
    <cfRule type="expression" dxfId="2493" priority="12907">
      <formula>IF(RIGHT(TEXT(AQ433,"0.#"),1)=".",FALSE,TRUE)</formula>
    </cfRule>
    <cfRule type="expression" dxfId="2492" priority="12908">
      <formula>IF(RIGHT(TEXT(AQ433,"0.#"),1)=".",TRUE,FALSE)</formula>
    </cfRule>
  </conditionalFormatting>
  <conditionalFormatting sqref="AL840:AO867">
    <cfRule type="expression" dxfId="2491" priority="6631">
      <formula>IF(AND(AL840&gt;=0, RIGHT(TEXT(AL840,"0.#"),1)&lt;&gt;"."),TRUE,FALSE)</formula>
    </cfRule>
    <cfRule type="expression" dxfId="2490" priority="6632">
      <formula>IF(AND(AL840&gt;=0, RIGHT(TEXT(AL840,"0.#"),1)="."),TRUE,FALSE)</formula>
    </cfRule>
    <cfRule type="expression" dxfId="2489" priority="6633">
      <formula>IF(AND(AL840&lt;0, RIGHT(TEXT(AL840,"0.#"),1)&lt;&gt;"."),TRUE,FALSE)</formula>
    </cfRule>
    <cfRule type="expression" dxfId="2488" priority="6634">
      <formula>IF(AND(AL840&lt;0, RIGHT(TEXT(AL840,"0.#"),1)="."),TRUE,FALSE)</formula>
    </cfRule>
  </conditionalFormatting>
  <conditionalFormatting sqref="AQ53:AQ55">
    <cfRule type="expression" dxfId="2487" priority="4653">
      <formula>IF(RIGHT(TEXT(AQ53,"0.#"),1)=".",FALSE,TRUE)</formula>
    </cfRule>
    <cfRule type="expression" dxfId="2486" priority="4654">
      <formula>IF(RIGHT(TEXT(AQ53,"0.#"),1)=".",TRUE,FALSE)</formula>
    </cfRule>
  </conditionalFormatting>
  <conditionalFormatting sqref="AU53:AU55">
    <cfRule type="expression" dxfId="2485" priority="4651">
      <formula>IF(RIGHT(TEXT(AU53,"0.#"),1)=".",FALSE,TRUE)</formula>
    </cfRule>
    <cfRule type="expression" dxfId="2484" priority="4652">
      <formula>IF(RIGHT(TEXT(AU53,"0.#"),1)=".",TRUE,FALSE)</formula>
    </cfRule>
  </conditionalFormatting>
  <conditionalFormatting sqref="AQ60:AQ62">
    <cfRule type="expression" dxfId="2483" priority="4649">
      <formula>IF(RIGHT(TEXT(AQ60,"0.#"),1)=".",FALSE,TRUE)</formula>
    </cfRule>
    <cfRule type="expression" dxfId="2482" priority="4650">
      <formula>IF(RIGHT(TEXT(AQ60,"0.#"),1)=".",TRUE,FALSE)</formula>
    </cfRule>
  </conditionalFormatting>
  <conditionalFormatting sqref="AU60:AU62">
    <cfRule type="expression" dxfId="2481" priority="4647">
      <formula>IF(RIGHT(TEXT(AU60,"0.#"),1)=".",FALSE,TRUE)</formula>
    </cfRule>
    <cfRule type="expression" dxfId="2480" priority="4648">
      <formula>IF(RIGHT(TEXT(AU60,"0.#"),1)=".",TRUE,FALSE)</formula>
    </cfRule>
  </conditionalFormatting>
  <conditionalFormatting sqref="AQ75:AQ77">
    <cfRule type="expression" dxfId="2479" priority="4645">
      <formula>IF(RIGHT(TEXT(AQ75,"0.#"),1)=".",FALSE,TRUE)</formula>
    </cfRule>
    <cfRule type="expression" dxfId="2478" priority="4646">
      <formula>IF(RIGHT(TEXT(AQ75,"0.#"),1)=".",TRUE,FALSE)</formula>
    </cfRule>
  </conditionalFormatting>
  <conditionalFormatting sqref="AU75:AU77">
    <cfRule type="expression" dxfId="2477" priority="4643">
      <formula>IF(RIGHT(TEXT(AU75,"0.#"),1)=".",FALSE,TRUE)</formula>
    </cfRule>
    <cfRule type="expression" dxfId="2476" priority="4644">
      <formula>IF(RIGHT(TEXT(AU75,"0.#"),1)=".",TRUE,FALSE)</formula>
    </cfRule>
  </conditionalFormatting>
  <conditionalFormatting sqref="AQ87:AQ89">
    <cfRule type="expression" dxfId="2475" priority="4641">
      <formula>IF(RIGHT(TEXT(AQ87,"0.#"),1)=".",FALSE,TRUE)</formula>
    </cfRule>
    <cfRule type="expression" dxfId="2474" priority="4642">
      <formula>IF(RIGHT(TEXT(AQ87,"0.#"),1)=".",TRUE,FALSE)</formula>
    </cfRule>
  </conditionalFormatting>
  <conditionalFormatting sqref="AU87:AU89">
    <cfRule type="expression" dxfId="2473" priority="4639">
      <formula>IF(RIGHT(TEXT(AU87,"0.#"),1)=".",FALSE,TRUE)</formula>
    </cfRule>
    <cfRule type="expression" dxfId="2472" priority="4640">
      <formula>IF(RIGHT(TEXT(AU87,"0.#"),1)=".",TRUE,FALSE)</formula>
    </cfRule>
  </conditionalFormatting>
  <conditionalFormatting sqref="AQ92:AQ94">
    <cfRule type="expression" dxfId="2471" priority="4637">
      <formula>IF(RIGHT(TEXT(AQ92,"0.#"),1)=".",FALSE,TRUE)</formula>
    </cfRule>
    <cfRule type="expression" dxfId="2470" priority="4638">
      <formula>IF(RIGHT(TEXT(AQ92,"0.#"),1)=".",TRUE,FALSE)</formula>
    </cfRule>
  </conditionalFormatting>
  <conditionalFormatting sqref="AU92:AU94">
    <cfRule type="expression" dxfId="2469" priority="4635">
      <formula>IF(RIGHT(TEXT(AU92,"0.#"),1)=".",FALSE,TRUE)</formula>
    </cfRule>
    <cfRule type="expression" dxfId="2468" priority="4636">
      <formula>IF(RIGHT(TEXT(AU92,"0.#"),1)=".",TRUE,FALSE)</formula>
    </cfRule>
  </conditionalFormatting>
  <conditionalFormatting sqref="AQ97:AQ99">
    <cfRule type="expression" dxfId="2467" priority="4633">
      <formula>IF(RIGHT(TEXT(AQ97,"0.#"),1)=".",FALSE,TRUE)</formula>
    </cfRule>
    <cfRule type="expression" dxfId="2466" priority="4634">
      <formula>IF(RIGHT(TEXT(AQ97,"0.#"),1)=".",TRUE,FALSE)</formula>
    </cfRule>
  </conditionalFormatting>
  <conditionalFormatting sqref="AU97:AU99">
    <cfRule type="expression" dxfId="2465" priority="4631">
      <formula>IF(RIGHT(TEXT(AU97,"0.#"),1)=".",FALSE,TRUE)</formula>
    </cfRule>
    <cfRule type="expression" dxfId="2464" priority="4632">
      <formula>IF(RIGHT(TEXT(AU97,"0.#"),1)=".",TRUE,FALSE)</formula>
    </cfRule>
  </conditionalFormatting>
  <conditionalFormatting sqref="AE458 AI458 AM458">
    <cfRule type="expression" dxfId="2463" priority="4325">
      <formula>IF(RIGHT(TEXT(AE458,"0.#"),1)=".",FALSE,TRUE)</formula>
    </cfRule>
    <cfRule type="expression" dxfId="2462" priority="4326">
      <formula>IF(RIGHT(TEXT(AE458,"0.#"),1)=".",TRUE,FALSE)</formula>
    </cfRule>
  </conditionalFormatting>
  <conditionalFormatting sqref="AE459 AI459 AM459">
    <cfRule type="expression" dxfId="2461" priority="4323">
      <formula>IF(RIGHT(TEXT(AE459,"0.#"),1)=".",FALSE,TRUE)</formula>
    </cfRule>
    <cfRule type="expression" dxfId="2460" priority="4324">
      <formula>IF(RIGHT(TEXT(AE459,"0.#"),1)=".",TRUE,FALSE)</formula>
    </cfRule>
  </conditionalFormatting>
  <conditionalFormatting sqref="AE460 AI460 AM460">
    <cfRule type="expression" dxfId="2459" priority="4321">
      <formula>IF(RIGHT(TEXT(AE460,"0.#"),1)=".",FALSE,TRUE)</formula>
    </cfRule>
    <cfRule type="expression" dxfId="2458" priority="4322">
      <formula>IF(RIGHT(TEXT(AE460,"0.#"),1)=".",TRUE,FALSE)</formula>
    </cfRule>
  </conditionalFormatting>
  <conditionalFormatting sqref="AU458">
    <cfRule type="expression" dxfId="2457" priority="4313">
      <formula>IF(RIGHT(TEXT(AU458,"0.#"),1)=".",FALSE,TRUE)</formula>
    </cfRule>
    <cfRule type="expression" dxfId="2456" priority="4314">
      <formula>IF(RIGHT(TEXT(AU458,"0.#"),1)=".",TRUE,FALSE)</formula>
    </cfRule>
  </conditionalFormatting>
  <conditionalFormatting sqref="AU459">
    <cfRule type="expression" dxfId="2455" priority="4311">
      <formula>IF(RIGHT(TEXT(AU459,"0.#"),1)=".",FALSE,TRUE)</formula>
    </cfRule>
    <cfRule type="expression" dxfId="2454" priority="4312">
      <formula>IF(RIGHT(TEXT(AU459,"0.#"),1)=".",TRUE,FALSE)</formula>
    </cfRule>
  </conditionalFormatting>
  <conditionalFormatting sqref="AU460">
    <cfRule type="expression" dxfId="2453" priority="4309">
      <formula>IF(RIGHT(TEXT(AU460,"0.#"),1)=".",FALSE,TRUE)</formula>
    </cfRule>
    <cfRule type="expression" dxfId="2452" priority="4310">
      <formula>IF(RIGHT(TEXT(AU460,"0.#"),1)=".",TRUE,FALSE)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0:Y867">
    <cfRule type="expression" dxfId="2429" priority="2959">
      <formula>IF(RIGHT(TEXT(Y840,"0.#"),1)=".",FALSE,TRUE)</formula>
    </cfRule>
    <cfRule type="expression" dxfId="2428" priority="2960">
      <formula>IF(RIGHT(TEXT(Y840,"0.#"),1)=".",TRUE,FALSE)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3:AO1132">
    <cfRule type="expression" dxfId="2399" priority="2865">
      <formula>IF(AND(AL1103&gt;=0, RIGHT(TEXT(AL1103,"0.#"),1)&lt;&gt;"."),TRUE,FALSE)</formula>
    </cfRule>
    <cfRule type="expression" dxfId="2398" priority="2866">
      <formula>IF(AND(AL1103&gt;=0, RIGHT(TEXT(AL1103,"0.#"),1)="."),TRUE,FALSE)</formula>
    </cfRule>
    <cfRule type="expression" dxfId="2397" priority="2867">
      <formula>IF(AND(AL1103&lt;0, RIGHT(TEXT(AL1103,"0.#"),1)&lt;&gt;"."),TRUE,FALSE)</formula>
    </cfRule>
    <cfRule type="expression" dxfId="2396" priority="2868">
      <formula>IF(AND(AL1103&lt;0, RIGHT(TEXT(AL1103,"0.#"),1)="."),TRUE,FALSE)</formula>
    </cfRule>
  </conditionalFormatting>
  <conditionalFormatting sqref="Y1103:Y1132">
    <cfRule type="expression" dxfId="2395" priority="2863">
      <formula>IF(RIGHT(TEXT(Y1103,"0.#"),1)=".",FALSE,TRUE)</formula>
    </cfRule>
    <cfRule type="expression" dxfId="2394" priority="2864">
      <formula>IF(RIGHT(TEXT(Y1103,"0.#"),1)=".",TRUE,FALSE)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9">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Y839">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3:Y900">
    <cfRule type="expression" dxfId="2063" priority="2075">
      <formula>IF(RIGHT(TEXT(Y873,"0.#"),1)=".",FALSE,TRUE)</formula>
    </cfRule>
    <cfRule type="expression" dxfId="2062" priority="2076">
      <formula>IF(RIGHT(TEXT(Y873,"0.#"),1)=".",TRUE,FALSE)</formula>
    </cfRule>
  </conditionalFormatting>
  <conditionalFormatting sqref="Y871:Y872">
    <cfRule type="expression" dxfId="2061" priority="2069">
      <formula>IF(RIGHT(TEXT(Y871,"0.#"),1)=".",FALSE,TRUE)</formula>
    </cfRule>
    <cfRule type="expression" dxfId="2060" priority="2070">
      <formula>IF(RIGHT(TEXT(Y871,"0.#"),1)=".",TRUE,FALSE)</formula>
    </cfRule>
  </conditionalFormatting>
  <conditionalFormatting sqref="Y906:Y933">
    <cfRule type="expression" dxfId="2059" priority="2063">
      <formula>IF(RIGHT(TEXT(Y906,"0.#"),1)=".",FALSE,TRUE)</formula>
    </cfRule>
    <cfRule type="expression" dxfId="2058" priority="2064">
      <formula>IF(RIGHT(TEXT(Y906,"0.#"),1)=".",TRUE,FALSE)</formula>
    </cfRule>
  </conditionalFormatting>
  <conditionalFormatting sqref="Y904:Y905">
    <cfRule type="expression" dxfId="2057" priority="2057">
      <formula>IF(RIGHT(TEXT(Y904,"0.#"),1)=".",FALSE,TRUE)</formula>
    </cfRule>
    <cfRule type="expression" dxfId="2056" priority="2058">
      <formula>IF(RIGHT(TEXT(Y904,"0.#"),1)=".",TRUE,FALSE)</formula>
    </cfRule>
  </conditionalFormatting>
  <conditionalFormatting sqref="Y939:Y966">
    <cfRule type="expression" dxfId="2055" priority="2051">
      <formula>IF(RIGHT(TEXT(Y939,"0.#"),1)=".",FALSE,TRUE)</formula>
    </cfRule>
    <cfRule type="expression" dxfId="2054" priority="2052">
      <formula>IF(RIGHT(TEXT(Y939,"0.#"),1)=".",TRUE,FALSE)</formula>
    </cfRule>
  </conditionalFormatting>
  <conditionalFormatting sqref="Y937:Y938">
    <cfRule type="expression" dxfId="2053" priority="2045">
      <formula>IF(RIGHT(TEXT(Y937,"0.#"),1)=".",FALSE,TRUE)</formula>
    </cfRule>
    <cfRule type="expression" dxfId="2052" priority="2046">
      <formula>IF(RIGHT(TEXT(Y937,"0.#"),1)=".",TRUE,FALSE)</formula>
    </cfRule>
  </conditionalFormatting>
  <conditionalFormatting sqref="Y972:Y999">
    <cfRule type="expression" dxfId="2051" priority="2039">
      <formula>IF(RIGHT(TEXT(Y972,"0.#"),1)=".",FALSE,TRUE)</formula>
    </cfRule>
    <cfRule type="expression" dxfId="2050" priority="2040">
      <formula>IF(RIGHT(TEXT(Y972,"0.#"),1)=".",TRUE,FALSE)</formula>
    </cfRule>
  </conditionalFormatting>
  <conditionalFormatting sqref="Y970:Y971">
    <cfRule type="expression" dxfId="2049" priority="2033">
      <formula>IF(RIGHT(TEXT(Y970,"0.#"),1)=".",FALSE,TRUE)</formula>
    </cfRule>
    <cfRule type="expression" dxfId="2048" priority="2034">
      <formula>IF(RIGHT(TEXT(Y970,"0.#"),1)=".",TRUE,FALSE)</formula>
    </cfRule>
  </conditionalFormatting>
  <conditionalFormatting sqref="Y1005:Y1032">
    <cfRule type="expression" dxfId="2047" priority="2027">
      <formula>IF(RIGHT(TEXT(Y1005,"0.#"),1)=".",FALSE,TRUE)</formula>
    </cfRule>
    <cfRule type="expression" dxfId="2046" priority="2028">
      <formula>IF(RIGHT(TEXT(Y1005,"0.#"),1)=".",TRUE,FALSE)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3:AO900">
    <cfRule type="expression" dxfId="1965" priority="2077">
      <formula>IF(AND(AL873&gt;=0, RIGHT(TEXT(AL873,"0.#"),1)&lt;&gt;"."),TRUE,FALSE)</formula>
    </cfRule>
    <cfRule type="expression" dxfId="1964" priority="2078">
      <formula>IF(AND(AL873&gt;=0, RIGHT(TEXT(AL873,"0.#"),1)="."),TRUE,FALSE)</formula>
    </cfRule>
    <cfRule type="expression" dxfId="1963" priority="2079">
      <formula>IF(AND(AL873&lt;0, RIGHT(TEXT(AL873,"0.#"),1)&lt;&gt;"."),TRUE,FALSE)</formula>
    </cfRule>
    <cfRule type="expression" dxfId="1962" priority="2080">
      <formula>IF(AND(AL873&lt;0, RIGHT(TEXT(AL873,"0.#"),1)="."),TRUE,FALSE)</formula>
    </cfRule>
  </conditionalFormatting>
  <conditionalFormatting sqref="AL871:AO872">
    <cfRule type="expression" dxfId="1961" priority="2071">
      <formula>IF(AND(AL871&gt;=0, RIGHT(TEXT(AL871,"0.#"),1)&lt;&gt;"."),TRUE,FALSE)</formula>
    </cfRule>
    <cfRule type="expression" dxfId="1960" priority="2072">
      <formula>IF(AND(AL871&gt;=0, RIGHT(TEXT(AL871,"0.#"),1)="."),TRUE,FALSE)</formula>
    </cfRule>
    <cfRule type="expression" dxfId="1959" priority="2073">
      <formula>IF(AND(AL871&lt;0, RIGHT(TEXT(AL871,"0.#"),1)&lt;&gt;"."),TRUE,FALSE)</formula>
    </cfRule>
    <cfRule type="expression" dxfId="1958" priority="2074">
      <formula>IF(AND(AL871&lt;0, RIGHT(TEXT(AL871,"0.#"),1)="."),TRUE,FALSE)</formula>
    </cfRule>
  </conditionalFormatting>
  <conditionalFormatting sqref="AL906:AO933">
    <cfRule type="expression" dxfId="1957" priority="2065">
      <formula>IF(AND(AL906&gt;=0, RIGHT(TEXT(AL906,"0.#"),1)&lt;&gt;"."),TRUE,FALSE)</formula>
    </cfRule>
    <cfRule type="expression" dxfId="1956" priority="2066">
      <formula>IF(AND(AL906&gt;=0, RIGHT(TEXT(AL906,"0.#"),1)="."),TRUE,FALSE)</formula>
    </cfRule>
    <cfRule type="expression" dxfId="1955" priority="2067">
      <formula>IF(AND(AL906&lt;0, RIGHT(TEXT(AL906,"0.#"),1)&lt;&gt;"."),TRUE,FALSE)</formula>
    </cfRule>
    <cfRule type="expression" dxfId="1954" priority="2068">
      <formula>IF(AND(AL906&lt;0, RIGHT(TEXT(AL906,"0.#"),1)="."),TRUE,FALSE)</formula>
    </cfRule>
  </conditionalFormatting>
  <conditionalFormatting sqref="AL904:AO905">
    <cfRule type="expression" dxfId="1953" priority="2059">
      <formula>IF(AND(AL904&gt;=0, RIGHT(TEXT(AL904,"0.#"),1)&lt;&gt;"."),TRUE,FALSE)</formula>
    </cfRule>
    <cfRule type="expression" dxfId="1952" priority="2060">
      <formula>IF(AND(AL904&gt;=0, RIGHT(TEXT(AL904,"0.#"),1)="."),TRUE,FALSE)</formula>
    </cfRule>
    <cfRule type="expression" dxfId="1951" priority="2061">
      <formula>IF(AND(AL904&lt;0, RIGHT(TEXT(AL904,"0.#"),1)&lt;&gt;"."),TRUE,FALSE)</formula>
    </cfRule>
    <cfRule type="expression" dxfId="1950" priority="2062">
      <formula>IF(AND(AL904&lt;0, RIGHT(TEXT(AL904,"0.#"),1)="."),TRUE,FALSE)</formula>
    </cfRule>
  </conditionalFormatting>
  <conditionalFormatting sqref="AL939:AO966">
    <cfRule type="expression" dxfId="1949" priority="2053">
      <formula>IF(AND(AL939&gt;=0, RIGHT(TEXT(AL939,"0.#"),1)&lt;&gt;"."),TRUE,FALSE)</formula>
    </cfRule>
    <cfRule type="expression" dxfId="1948" priority="2054">
      <formula>IF(AND(AL939&gt;=0, RIGHT(TEXT(AL939,"0.#"),1)="."),TRUE,FALSE)</formula>
    </cfRule>
    <cfRule type="expression" dxfId="1947" priority="2055">
      <formula>IF(AND(AL939&lt;0, RIGHT(TEXT(AL939,"0.#"),1)&lt;&gt;"."),TRUE,FALSE)</formula>
    </cfRule>
    <cfRule type="expression" dxfId="1946" priority="2056">
      <formula>IF(AND(AL939&lt;0, RIGHT(TEXT(AL939,"0.#"),1)="."),TRUE,FALSE)</formula>
    </cfRule>
  </conditionalFormatting>
  <conditionalFormatting sqref="AL937:AO938">
    <cfRule type="expression" dxfId="1945" priority="2047">
      <formula>IF(AND(AL937&gt;=0, RIGHT(TEXT(AL937,"0.#"),1)&lt;&gt;"."),TRUE,FALSE)</formula>
    </cfRule>
    <cfRule type="expression" dxfId="1944" priority="2048">
      <formula>IF(AND(AL937&gt;=0, RIGHT(TEXT(AL937,"0.#"),1)="."),TRUE,FALSE)</formula>
    </cfRule>
    <cfRule type="expression" dxfId="1943" priority="2049">
      <formula>IF(AND(AL937&lt;0, RIGHT(TEXT(AL937,"0.#"),1)&lt;&gt;"."),TRUE,FALSE)</formula>
    </cfRule>
    <cfRule type="expression" dxfId="1942" priority="2050">
      <formula>IF(AND(AL937&lt;0, RIGHT(TEXT(AL937,"0.#"),1)="."),TRUE,FALSE)</formula>
    </cfRule>
  </conditionalFormatting>
  <conditionalFormatting sqref="AL972:AO999">
    <cfRule type="expression" dxfId="1941" priority="2041">
      <formula>IF(AND(AL972&gt;=0, RIGHT(TEXT(AL972,"0.#"),1)&lt;&gt;"."),TRUE,FALSE)</formula>
    </cfRule>
    <cfRule type="expression" dxfId="1940" priority="2042">
      <formula>IF(AND(AL972&gt;=0, RIGHT(TEXT(AL972,"0.#"),1)="."),TRUE,FALSE)</formula>
    </cfRule>
    <cfRule type="expression" dxfId="1939" priority="2043">
      <formula>IF(AND(AL972&lt;0, RIGHT(TEXT(AL972,"0.#"),1)&lt;&gt;"."),TRUE,FALSE)</formula>
    </cfRule>
    <cfRule type="expression" dxfId="1938" priority="2044">
      <formula>IF(AND(AL972&lt;0, RIGHT(TEXT(AL972,"0.#"),1)="."),TRUE,FALSE)</formula>
    </cfRule>
  </conditionalFormatting>
  <conditionalFormatting sqref="AL970:AO971">
    <cfRule type="expression" dxfId="1937" priority="2035">
      <formula>IF(AND(AL970&gt;=0, RIGHT(TEXT(AL970,"0.#"),1)&lt;&gt;"."),TRUE,FALSE)</formula>
    </cfRule>
    <cfRule type="expression" dxfId="1936" priority="2036">
      <formula>IF(AND(AL970&gt;=0, RIGHT(TEXT(AL970,"0.#"),1)="."),TRUE,FALSE)</formula>
    </cfRule>
    <cfRule type="expression" dxfId="1935" priority="2037">
      <formula>IF(AND(AL970&lt;0, RIGHT(TEXT(AL970,"0.#"),1)&lt;&gt;"."),TRUE,FALSE)</formula>
    </cfRule>
    <cfRule type="expression" dxfId="1934" priority="2038">
      <formula>IF(AND(AL970&lt;0, RIGHT(TEXT(AL970,"0.#"),1)="."),TRUE,FALSE)</formula>
    </cfRule>
  </conditionalFormatting>
  <conditionalFormatting sqref="AL1005:AO1032">
    <cfRule type="expression" dxfId="1933" priority="2029">
      <formula>IF(AND(AL1005&gt;=0, RIGHT(TEXT(AL1005,"0.#"),1)&lt;&gt;"."),TRUE,FALSE)</formula>
    </cfRule>
    <cfRule type="expression" dxfId="1932" priority="2030">
      <formula>IF(AND(AL1005&gt;=0, RIGHT(TEXT(AL1005,"0.#"),1)="."),TRUE,FALSE)</formula>
    </cfRule>
    <cfRule type="expression" dxfId="1931" priority="2031">
      <formula>IF(AND(AL1005&lt;0, RIGHT(TEXT(AL1005,"0.#"),1)&lt;&gt;"."),TRUE,FALSE)</formula>
    </cfRule>
    <cfRule type="expression" dxfId="1930" priority="2032">
      <formula>IF(AND(AL1005&lt;0, RIGHT(TEXT(AL1005,"0.#"),1)="."),TRUE,FALSE)</formula>
    </cfRule>
  </conditionalFormatting>
  <conditionalFormatting sqref="AL1003:AO1004">
    <cfRule type="expression" dxfId="1929" priority="2023">
      <formula>IF(AND(AL1003&gt;=0, RIGHT(TEXT(AL1003,"0.#"),1)&lt;&gt;"."),TRUE,FALSE)</formula>
    </cfRule>
    <cfRule type="expression" dxfId="1928" priority="2024">
      <formula>IF(AND(AL1003&gt;=0, RIGHT(TEXT(AL1003,"0.#"),1)="."),TRUE,FALSE)</formula>
    </cfRule>
    <cfRule type="expression" dxfId="1927" priority="2025">
      <formula>IF(AND(AL1003&lt;0, RIGHT(TEXT(AL1003,"0.#"),1)&lt;&gt;"."),TRUE,FALSE)</formula>
    </cfRule>
    <cfRule type="expression" dxfId="1926" priority="2026">
      <formula>IF(AND(AL1003&lt;0, RIGHT(TEXT(AL1003,"0.#"),1)="."),TRUE,FALSE)</formula>
    </cfRule>
  </conditionalFormatting>
  <conditionalFormatting sqref="Y1003:Y1004">
    <cfRule type="expression" dxfId="1925" priority="2021">
      <formula>IF(RIGHT(TEXT(Y1003,"0.#"),1)=".",FALSE,TRUE)</formula>
    </cfRule>
    <cfRule type="expression" dxfId="1924" priority="2022">
      <formula>IF(RIGHT(TEXT(Y1003,"0.#"),1)=".",TRUE,FALSE)</formula>
    </cfRule>
  </conditionalFormatting>
  <conditionalFormatting sqref="AL1038:AO1065">
    <cfRule type="expression" dxfId="1923" priority="2017">
      <formula>IF(AND(AL1038&gt;=0, RIGHT(TEXT(AL1038,"0.#"),1)&lt;&gt;"."),TRUE,FALSE)</formula>
    </cfRule>
    <cfRule type="expression" dxfId="1922" priority="2018">
      <formula>IF(AND(AL1038&gt;=0, RIGHT(TEXT(AL1038,"0.#"),1)="."),TRUE,FALSE)</formula>
    </cfRule>
    <cfRule type="expression" dxfId="1921" priority="2019">
      <formula>IF(AND(AL1038&lt;0, RIGHT(TEXT(AL1038,"0.#"),1)&lt;&gt;"."),TRUE,FALSE)</formula>
    </cfRule>
    <cfRule type="expression" dxfId="1920" priority="2020">
      <formula>IF(AND(AL1038&lt;0, RIGHT(TEXT(AL1038,"0.#"),1)="."),TRUE,FALSE)</formula>
    </cfRule>
  </conditionalFormatting>
  <conditionalFormatting sqref="Y1038:Y1065">
    <cfRule type="expression" dxfId="1919" priority="2015">
      <formula>IF(RIGHT(TEXT(Y1038,"0.#"),1)=".",FALSE,TRUE)</formula>
    </cfRule>
    <cfRule type="expression" dxfId="1918" priority="2016">
      <formula>IF(RIGHT(TEXT(Y1038,"0.#"),1)=".",TRUE,FALSE)</formula>
    </cfRule>
  </conditionalFormatting>
  <conditionalFormatting sqref="AL1036:AO1037">
    <cfRule type="expression" dxfId="1917" priority="2011">
      <formula>IF(AND(AL1036&gt;=0, RIGHT(TEXT(AL1036,"0.#"),1)&lt;&gt;"."),TRUE,FALSE)</formula>
    </cfRule>
    <cfRule type="expression" dxfId="1916" priority="2012">
      <formula>IF(AND(AL1036&gt;=0, RIGHT(TEXT(AL1036,"0.#"),1)="."),TRUE,FALSE)</formula>
    </cfRule>
    <cfRule type="expression" dxfId="1915" priority="2013">
      <formula>IF(AND(AL1036&lt;0, RIGHT(TEXT(AL1036,"0.#"),1)&lt;&gt;"."),TRUE,FALSE)</formula>
    </cfRule>
    <cfRule type="expression" dxfId="1914" priority="2014">
      <formula>IF(AND(AL1036&lt;0, RIGHT(TEXT(AL1036,"0.#"),1)="."),TRUE,FALSE)</formula>
    </cfRule>
  </conditionalFormatting>
  <conditionalFormatting sqref="Y1036:Y1037">
    <cfRule type="expression" dxfId="1913" priority="2009">
      <formula>IF(RIGHT(TEXT(Y1036,"0.#"),1)=".",FALSE,TRUE)</formula>
    </cfRule>
    <cfRule type="expression" dxfId="1912" priority="2010">
      <formula>IF(RIGHT(TEXT(Y1036,"0.#"),1)=".",TRUE,FALSE)</formula>
    </cfRule>
  </conditionalFormatting>
  <conditionalFormatting sqref="AL1071:AO1098">
    <cfRule type="expression" dxfId="1911" priority="2005">
      <formula>IF(AND(AL1071&gt;=0, RIGHT(TEXT(AL1071,"0.#"),1)&lt;&gt;"."),TRUE,FALSE)</formula>
    </cfRule>
    <cfRule type="expression" dxfId="1910" priority="2006">
      <formula>IF(AND(AL1071&gt;=0, RIGHT(TEXT(AL1071,"0.#"),1)="."),TRUE,FALSE)</formula>
    </cfRule>
    <cfRule type="expression" dxfId="1909" priority="2007">
      <formula>IF(AND(AL1071&lt;0, RIGHT(TEXT(AL1071,"0.#"),1)&lt;&gt;"."),TRUE,FALSE)</formula>
    </cfRule>
    <cfRule type="expression" dxfId="1908" priority="2008">
      <formula>IF(AND(AL1071&lt;0, RIGHT(TEXT(AL1071,"0.#"),1)="."),TRUE,FALSE)</formula>
    </cfRule>
  </conditionalFormatting>
  <conditionalFormatting sqref="Y1071:Y1098">
    <cfRule type="expression" dxfId="1907" priority="2003">
      <formula>IF(RIGHT(TEXT(Y1071,"0.#"),1)=".",FALSE,TRUE)</formula>
    </cfRule>
    <cfRule type="expression" dxfId="1906" priority="2004">
      <formula>IF(RIGHT(TEXT(Y1071,"0.#"),1)=".",TRUE,FALSE)</formula>
    </cfRule>
  </conditionalFormatting>
  <conditionalFormatting sqref="AL1069:AO1070">
    <cfRule type="expression" dxfId="1905" priority="1999">
      <formula>IF(AND(AL1069&gt;=0, RIGHT(TEXT(AL1069,"0.#"),1)&lt;&gt;"."),TRUE,FALSE)</formula>
    </cfRule>
    <cfRule type="expression" dxfId="1904" priority="2000">
      <formula>IF(AND(AL1069&gt;=0, RIGHT(TEXT(AL1069,"0.#"),1)="."),TRUE,FALSE)</formula>
    </cfRule>
    <cfRule type="expression" dxfId="1903" priority="2001">
      <formula>IF(AND(AL1069&lt;0, RIGHT(TEXT(AL1069,"0.#"),1)&lt;&gt;"."),TRUE,FALSE)</formula>
    </cfRule>
    <cfRule type="expression" dxfId="1902" priority="2002">
      <formula>IF(AND(AL1069&lt;0, RIGHT(TEXT(AL1069,"0.#"),1)="."),TRUE,FALSE)</formula>
    </cfRule>
  </conditionalFormatting>
  <conditionalFormatting sqref="Y1069:Y1070">
    <cfRule type="expression" dxfId="1901" priority="1997">
      <formula>IF(RIGHT(TEXT(Y1069,"0.#"),1)=".",FALSE,TRUE)</formula>
    </cfRule>
    <cfRule type="expression" dxfId="1900" priority="1998">
      <formula>IF(RIGHT(TEXT(Y1069,"0.#"),1)=".",TRUE,FALSE)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E134:AE135">
    <cfRule type="expression" dxfId="705" priority="5">
      <formula>IF(RIGHT(TEXT(AE134,"0.#"),1)=".",FALSE,TRUE)</formula>
    </cfRule>
    <cfRule type="expression" dxfId="704" priority="6">
      <formula>IF(RIGHT(TEXT(AE134,"0.#"),1)=".",TRUE,FALSE)</formula>
    </cfRule>
  </conditionalFormatting>
  <conditionalFormatting sqref="AI134:AI135">
    <cfRule type="expression" dxfId="703" priority="3">
      <formula>IF(RIGHT(TEXT(AI134,"0.#"),1)=".",FALSE,TRUE)</formula>
    </cfRule>
    <cfRule type="expression" dxfId="702" priority="4">
      <formula>IF(RIGHT(TEXT(AI134,"0.#"),1)=".",TRUE,FALSE)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8" fitToHeight="5" orientation="portrait" r:id="rId1"/>
  <headerFooter differentFirst="1" alignWithMargins="0"/>
  <rowBreaks count="3" manualBreakCount="3">
    <brk id="129" max="49" man="1"/>
    <brk id="727" max="49" man="1"/>
    <brk id="792"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t="s">
        <v>567</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t="s">
        <v>567</v>
      </c>
      <c r="H14" s="13" t="str">
        <f t="shared" si="1"/>
        <v>労働保険特別会計雇用勘定</v>
      </c>
      <c r="I14" s="13" t="str">
        <f t="shared" si="5"/>
        <v>労働保険特別会計雇用勘定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労働保険特別会計雇用勘定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2" t="s">
        <v>353</v>
      </c>
      <c r="B2" s="403"/>
      <c r="C2" s="403"/>
      <c r="D2" s="403"/>
      <c r="E2" s="403"/>
      <c r="F2" s="404"/>
      <c r="G2" s="517" t="s">
        <v>146</v>
      </c>
      <c r="H2" s="438"/>
      <c r="I2" s="438"/>
      <c r="J2" s="438"/>
      <c r="K2" s="438"/>
      <c r="L2" s="438"/>
      <c r="M2" s="438"/>
      <c r="N2" s="438"/>
      <c r="O2" s="518"/>
      <c r="P2" s="437" t="s">
        <v>59</v>
      </c>
      <c r="Q2" s="438"/>
      <c r="R2" s="438"/>
      <c r="S2" s="438"/>
      <c r="T2" s="438"/>
      <c r="U2" s="438"/>
      <c r="V2" s="438"/>
      <c r="W2" s="438"/>
      <c r="X2" s="518"/>
      <c r="Y2" s="1029"/>
      <c r="Z2" s="831"/>
      <c r="AA2" s="832"/>
      <c r="AB2" s="1033" t="s">
        <v>11</v>
      </c>
      <c r="AC2" s="1034"/>
      <c r="AD2" s="1035"/>
      <c r="AE2" s="248" t="s">
        <v>398</v>
      </c>
      <c r="AF2" s="248"/>
      <c r="AG2" s="248"/>
      <c r="AH2" s="248"/>
      <c r="AI2" s="248" t="s">
        <v>396</v>
      </c>
      <c r="AJ2" s="248"/>
      <c r="AK2" s="248"/>
      <c r="AL2" s="248"/>
      <c r="AM2" s="248" t="s">
        <v>425</v>
      </c>
      <c r="AN2" s="248"/>
      <c r="AO2" s="248"/>
      <c r="AP2" s="242"/>
      <c r="AQ2" s="158" t="s">
        <v>235</v>
      </c>
      <c r="AR2" s="129"/>
      <c r="AS2" s="129"/>
      <c r="AT2" s="130"/>
      <c r="AU2" s="538" t="s">
        <v>134</v>
      </c>
      <c r="AV2" s="538"/>
      <c r="AW2" s="538"/>
      <c r="AX2" s="539"/>
    </row>
    <row r="3" spans="1:50" ht="18.75" customHeight="1" x14ac:dyDescent="0.15">
      <c r="A3" s="402"/>
      <c r="B3" s="403"/>
      <c r="C3" s="403"/>
      <c r="D3" s="403"/>
      <c r="E3" s="403"/>
      <c r="F3" s="404"/>
      <c r="G3" s="418"/>
      <c r="H3" s="400"/>
      <c r="I3" s="400"/>
      <c r="J3" s="400"/>
      <c r="K3" s="400"/>
      <c r="L3" s="400"/>
      <c r="M3" s="400"/>
      <c r="N3" s="400"/>
      <c r="O3" s="419"/>
      <c r="P3" s="440"/>
      <c r="Q3" s="400"/>
      <c r="R3" s="400"/>
      <c r="S3" s="400"/>
      <c r="T3" s="400"/>
      <c r="U3" s="400"/>
      <c r="V3" s="400"/>
      <c r="W3" s="400"/>
      <c r="X3" s="419"/>
      <c r="Y3" s="1030"/>
      <c r="Z3" s="1031"/>
      <c r="AA3" s="1032"/>
      <c r="AB3" s="1036"/>
      <c r="AC3" s="1037"/>
      <c r="AD3" s="1038"/>
      <c r="AE3" s="249"/>
      <c r="AF3" s="249"/>
      <c r="AG3" s="249"/>
      <c r="AH3" s="249"/>
      <c r="AI3" s="249"/>
      <c r="AJ3" s="249"/>
      <c r="AK3" s="249"/>
      <c r="AL3" s="249"/>
      <c r="AM3" s="249"/>
      <c r="AN3" s="249"/>
      <c r="AO3" s="249"/>
      <c r="AP3" s="245"/>
      <c r="AQ3" s="197"/>
      <c r="AR3" s="198"/>
      <c r="AS3" s="132" t="s">
        <v>236</v>
      </c>
      <c r="AT3" s="133"/>
      <c r="AU3" s="198"/>
      <c r="AV3" s="198"/>
      <c r="AW3" s="400" t="s">
        <v>181</v>
      </c>
      <c r="AX3" s="401"/>
    </row>
    <row r="4" spans="1:50" ht="22.5" customHeight="1" x14ac:dyDescent="0.15">
      <c r="A4" s="405"/>
      <c r="B4" s="403"/>
      <c r="C4" s="403"/>
      <c r="D4" s="403"/>
      <c r="E4" s="403"/>
      <c r="F4" s="404"/>
      <c r="G4" s="566"/>
      <c r="H4" s="1006"/>
      <c r="I4" s="1006"/>
      <c r="J4" s="1006"/>
      <c r="K4" s="1006"/>
      <c r="L4" s="1006"/>
      <c r="M4" s="1006"/>
      <c r="N4" s="1006"/>
      <c r="O4" s="1007"/>
      <c r="P4" s="104"/>
      <c r="Q4" s="1014"/>
      <c r="R4" s="1014"/>
      <c r="S4" s="1014"/>
      <c r="T4" s="1014"/>
      <c r="U4" s="1014"/>
      <c r="V4" s="1014"/>
      <c r="W4" s="1014"/>
      <c r="X4" s="1015"/>
      <c r="Y4" s="1024" t="s">
        <v>12</v>
      </c>
      <c r="Z4" s="1025"/>
      <c r="AA4" s="1026"/>
      <c r="AB4" s="466"/>
      <c r="AC4" s="1028"/>
      <c r="AD4" s="1028"/>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6"/>
      <c r="B5" s="407"/>
      <c r="C5" s="407"/>
      <c r="D5" s="407"/>
      <c r="E5" s="407"/>
      <c r="F5" s="408"/>
      <c r="G5" s="1008"/>
      <c r="H5" s="1009"/>
      <c r="I5" s="1009"/>
      <c r="J5" s="1009"/>
      <c r="K5" s="1009"/>
      <c r="L5" s="1009"/>
      <c r="M5" s="1009"/>
      <c r="N5" s="1009"/>
      <c r="O5" s="1010"/>
      <c r="P5" s="1016"/>
      <c r="Q5" s="1016"/>
      <c r="R5" s="1016"/>
      <c r="S5" s="1016"/>
      <c r="T5" s="1016"/>
      <c r="U5" s="1016"/>
      <c r="V5" s="1016"/>
      <c r="W5" s="1016"/>
      <c r="X5" s="1017"/>
      <c r="Y5" s="420" t="s">
        <v>54</v>
      </c>
      <c r="Z5" s="1021"/>
      <c r="AA5" s="1022"/>
      <c r="AB5" s="528"/>
      <c r="AC5" s="1027"/>
      <c r="AD5" s="1027"/>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6"/>
      <c r="B6" s="407"/>
      <c r="C6" s="407"/>
      <c r="D6" s="407"/>
      <c r="E6" s="407"/>
      <c r="F6" s="408"/>
      <c r="G6" s="1011"/>
      <c r="H6" s="1012"/>
      <c r="I6" s="1012"/>
      <c r="J6" s="1012"/>
      <c r="K6" s="1012"/>
      <c r="L6" s="1012"/>
      <c r="M6" s="1012"/>
      <c r="N6" s="1012"/>
      <c r="O6" s="1013"/>
      <c r="P6" s="1018"/>
      <c r="Q6" s="1018"/>
      <c r="R6" s="1018"/>
      <c r="S6" s="1018"/>
      <c r="T6" s="1018"/>
      <c r="U6" s="1018"/>
      <c r="V6" s="1018"/>
      <c r="W6" s="1018"/>
      <c r="X6" s="1019"/>
      <c r="Y6" s="1020" t="s">
        <v>13</v>
      </c>
      <c r="Z6" s="1021"/>
      <c r="AA6" s="1022"/>
      <c r="AB6" s="596" t="s">
        <v>182</v>
      </c>
      <c r="AC6" s="1023"/>
      <c r="AD6" s="1023"/>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2" t="s">
        <v>353</v>
      </c>
      <c r="B9" s="403"/>
      <c r="C9" s="403"/>
      <c r="D9" s="403"/>
      <c r="E9" s="403"/>
      <c r="F9" s="404"/>
      <c r="G9" s="517" t="s">
        <v>146</v>
      </c>
      <c r="H9" s="438"/>
      <c r="I9" s="438"/>
      <c r="J9" s="438"/>
      <c r="K9" s="438"/>
      <c r="L9" s="438"/>
      <c r="M9" s="438"/>
      <c r="N9" s="438"/>
      <c r="O9" s="518"/>
      <c r="P9" s="437" t="s">
        <v>59</v>
      </c>
      <c r="Q9" s="438"/>
      <c r="R9" s="438"/>
      <c r="S9" s="438"/>
      <c r="T9" s="438"/>
      <c r="U9" s="438"/>
      <c r="V9" s="438"/>
      <c r="W9" s="438"/>
      <c r="X9" s="518"/>
      <c r="Y9" s="1029"/>
      <c r="Z9" s="831"/>
      <c r="AA9" s="832"/>
      <c r="AB9" s="1033" t="s">
        <v>11</v>
      </c>
      <c r="AC9" s="1034"/>
      <c r="AD9" s="1035"/>
      <c r="AE9" s="248" t="s">
        <v>398</v>
      </c>
      <c r="AF9" s="248"/>
      <c r="AG9" s="248"/>
      <c r="AH9" s="248"/>
      <c r="AI9" s="248" t="s">
        <v>396</v>
      </c>
      <c r="AJ9" s="248"/>
      <c r="AK9" s="248"/>
      <c r="AL9" s="248"/>
      <c r="AM9" s="248" t="s">
        <v>425</v>
      </c>
      <c r="AN9" s="248"/>
      <c r="AO9" s="248"/>
      <c r="AP9" s="242"/>
      <c r="AQ9" s="158" t="s">
        <v>235</v>
      </c>
      <c r="AR9" s="129"/>
      <c r="AS9" s="129"/>
      <c r="AT9" s="130"/>
      <c r="AU9" s="538" t="s">
        <v>134</v>
      </c>
      <c r="AV9" s="538"/>
      <c r="AW9" s="538"/>
      <c r="AX9" s="539"/>
    </row>
    <row r="10" spans="1:50" ht="18.75" customHeight="1" x14ac:dyDescent="0.15">
      <c r="A10" s="402"/>
      <c r="B10" s="403"/>
      <c r="C10" s="403"/>
      <c r="D10" s="403"/>
      <c r="E10" s="403"/>
      <c r="F10" s="404"/>
      <c r="G10" s="418"/>
      <c r="H10" s="400"/>
      <c r="I10" s="400"/>
      <c r="J10" s="400"/>
      <c r="K10" s="400"/>
      <c r="L10" s="400"/>
      <c r="M10" s="400"/>
      <c r="N10" s="400"/>
      <c r="O10" s="419"/>
      <c r="P10" s="440"/>
      <c r="Q10" s="400"/>
      <c r="R10" s="400"/>
      <c r="S10" s="400"/>
      <c r="T10" s="400"/>
      <c r="U10" s="400"/>
      <c r="V10" s="400"/>
      <c r="W10" s="400"/>
      <c r="X10" s="419"/>
      <c r="Y10" s="1030"/>
      <c r="Z10" s="1031"/>
      <c r="AA10" s="1032"/>
      <c r="AB10" s="1036"/>
      <c r="AC10" s="1037"/>
      <c r="AD10" s="1038"/>
      <c r="AE10" s="249"/>
      <c r="AF10" s="249"/>
      <c r="AG10" s="249"/>
      <c r="AH10" s="249"/>
      <c r="AI10" s="249"/>
      <c r="AJ10" s="249"/>
      <c r="AK10" s="249"/>
      <c r="AL10" s="249"/>
      <c r="AM10" s="249"/>
      <c r="AN10" s="249"/>
      <c r="AO10" s="249"/>
      <c r="AP10" s="245"/>
      <c r="AQ10" s="197"/>
      <c r="AR10" s="198"/>
      <c r="AS10" s="132" t="s">
        <v>236</v>
      </c>
      <c r="AT10" s="133"/>
      <c r="AU10" s="198"/>
      <c r="AV10" s="198"/>
      <c r="AW10" s="400" t="s">
        <v>181</v>
      </c>
      <c r="AX10" s="401"/>
    </row>
    <row r="11" spans="1:50" ht="22.5" customHeight="1" x14ac:dyDescent="0.15">
      <c r="A11" s="405"/>
      <c r="B11" s="403"/>
      <c r="C11" s="403"/>
      <c r="D11" s="403"/>
      <c r="E11" s="403"/>
      <c r="F11" s="404"/>
      <c r="G11" s="566"/>
      <c r="H11" s="1006"/>
      <c r="I11" s="1006"/>
      <c r="J11" s="1006"/>
      <c r="K11" s="1006"/>
      <c r="L11" s="1006"/>
      <c r="M11" s="1006"/>
      <c r="N11" s="1006"/>
      <c r="O11" s="1007"/>
      <c r="P11" s="104"/>
      <c r="Q11" s="1014"/>
      <c r="R11" s="1014"/>
      <c r="S11" s="1014"/>
      <c r="T11" s="1014"/>
      <c r="U11" s="1014"/>
      <c r="V11" s="1014"/>
      <c r="W11" s="1014"/>
      <c r="X11" s="1015"/>
      <c r="Y11" s="1024" t="s">
        <v>12</v>
      </c>
      <c r="Z11" s="1025"/>
      <c r="AA11" s="1026"/>
      <c r="AB11" s="466"/>
      <c r="AC11" s="1028"/>
      <c r="AD11" s="1028"/>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6"/>
      <c r="B12" s="407"/>
      <c r="C12" s="407"/>
      <c r="D12" s="407"/>
      <c r="E12" s="407"/>
      <c r="F12" s="408"/>
      <c r="G12" s="1008"/>
      <c r="H12" s="1009"/>
      <c r="I12" s="1009"/>
      <c r="J12" s="1009"/>
      <c r="K12" s="1009"/>
      <c r="L12" s="1009"/>
      <c r="M12" s="1009"/>
      <c r="N12" s="1009"/>
      <c r="O12" s="1010"/>
      <c r="P12" s="1016"/>
      <c r="Q12" s="1016"/>
      <c r="R12" s="1016"/>
      <c r="S12" s="1016"/>
      <c r="T12" s="1016"/>
      <c r="U12" s="1016"/>
      <c r="V12" s="1016"/>
      <c r="W12" s="1016"/>
      <c r="X12" s="1017"/>
      <c r="Y12" s="420" t="s">
        <v>54</v>
      </c>
      <c r="Z12" s="1021"/>
      <c r="AA12" s="1022"/>
      <c r="AB12" s="528"/>
      <c r="AC12" s="1027"/>
      <c r="AD12" s="1027"/>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9"/>
      <c r="B13" s="410"/>
      <c r="C13" s="410"/>
      <c r="D13" s="410"/>
      <c r="E13" s="410"/>
      <c r="F13" s="411"/>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6" t="s">
        <v>182</v>
      </c>
      <c r="AC13" s="1023"/>
      <c r="AD13" s="1023"/>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2" t="s">
        <v>353</v>
      </c>
      <c r="B16" s="403"/>
      <c r="C16" s="403"/>
      <c r="D16" s="403"/>
      <c r="E16" s="403"/>
      <c r="F16" s="404"/>
      <c r="G16" s="517" t="s">
        <v>146</v>
      </c>
      <c r="H16" s="438"/>
      <c r="I16" s="438"/>
      <c r="J16" s="438"/>
      <c r="K16" s="438"/>
      <c r="L16" s="438"/>
      <c r="M16" s="438"/>
      <c r="N16" s="438"/>
      <c r="O16" s="518"/>
      <c r="P16" s="437" t="s">
        <v>59</v>
      </c>
      <c r="Q16" s="438"/>
      <c r="R16" s="438"/>
      <c r="S16" s="438"/>
      <c r="T16" s="438"/>
      <c r="U16" s="438"/>
      <c r="V16" s="438"/>
      <c r="W16" s="438"/>
      <c r="X16" s="518"/>
      <c r="Y16" s="1029"/>
      <c r="Z16" s="831"/>
      <c r="AA16" s="832"/>
      <c r="AB16" s="1033" t="s">
        <v>11</v>
      </c>
      <c r="AC16" s="1034"/>
      <c r="AD16" s="1035"/>
      <c r="AE16" s="248" t="s">
        <v>398</v>
      </c>
      <c r="AF16" s="248"/>
      <c r="AG16" s="248"/>
      <c r="AH16" s="248"/>
      <c r="AI16" s="248" t="s">
        <v>396</v>
      </c>
      <c r="AJ16" s="248"/>
      <c r="AK16" s="248"/>
      <c r="AL16" s="248"/>
      <c r="AM16" s="248" t="s">
        <v>425</v>
      </c>
      <c r="AN16" s="248"/>
      <c r="AO16" s="248"/>
      <c r="AP16" s="242"/>
      <c r="AQ16" s="158" t="s">
        <v>235</v>
      </c>
      <c r="AR16" s="129"/>
      <c r="AS16" s="129"/>
      <c r="AT16" s="130"/>
      <c r="AU16" s="538" t="s">
        <v>134</v>
      </c>
      <c r="AV16" s="538"/>
      <c r="AW16" s="538"/>
      <c r="AX16" s="539"/>
    </row>
    <row r="17" spans="1:50" ht="18.75" customHeight="1" x14ac:dyDescent="0.15">
      <c r="A17" s="402"/>
      <c r="B17" s="403"/>
      <c r="C17" s="403"/>
      <c r="D17" s="403"/>
      <c r="E17" s="403"/>
      <c r="F17" s="404"/>
      <c r="G17" s="418"/>
      <c r="H17" s="400"/>
      <c r="I17" s="400"/>
      <c r="J17" s="400"/>
      <c r="K17" s="400"/>
      <c r="L17" s="400"/>
      <c r="M17" s="400"/>
      <c r="N17" s="400"/>
      <c r="O17" s="419"/>
      <c r="P17" s="440"/>
      <c r="Q17" s="400"/>
      <c r="R17" s="400"/>
      <c r="S17" s="400"/>
      <c r="T17" s="400"/>
      <c r="U17" s="400"/>
      <c r="V17" s="400"/>
      <c r="W17" s="400"/>
      <c r="X17" s="419"/>
      <c r="Y17" s="1030"/>
      <c r="Z17" s="1031"/>
      <c r="AA17" s="1032"/>
      <c r="AB17" s="1036"/>
      <c r="AC17" s="1037"/>
      <c r="AD17" s="1038"/>
      <c r="AE17" s="249"/>
      <c r="AF17" s="249"/>
      <c r="AG17" s="249"/>
      <c r="AH17" s="249"/>
      <c r="AI17" s="249"/>
      <c r="AJ17" s="249"/>
      <c r="AK17" s="249"/>
      <c r="AL17" s="249"/>
      <c r="AM17" s="249"/>
      <c r="AN17" s="249"/>
      <c r="AO17" s="249"/>
      <c r="AP17" s="245"/>
      <c r="AQ17" s="197"/>
      <c r="AR17" s="198"/>
      <c r="AS17" s="132" t="s">
        <v>236</v>
      </c>
      <c r="AT17" s="133"/>
      <c r="AU17" s="198"/>
      <c r="AV17" s="198"/>
      <c r="AW17" s="400" t="s">
        <v>181</v>
      </c>
      <c r="AX17" s="401"/>
    </row>
    <row r="18" spans="1:50" ht="22.5" customHeight="1" x14ac:dyDescent="0.15">
      <c r="A18" s="405"/>
      <c r="B18" s="403"/>
      <c r="C18" s="403"/>
      <c r="D18" s="403"/>
      <c r="E18" s="403"/>
      <c r="F18" s="404"/>
      <c r="G18" s="566"/>
      <c r="H18" s="1006"/>
      <c r="I18" s="1006"/>
      <c r="J18" s="1006"/>
      <c r="K18" s="1006"/>
      <c r="L18" s="1006"/>
      <c r="M18" s="1006"/>
      <c r="N18" s="1006"/>
      <c r="O18" s="1007"/>
      <c r="P18" s="104"/>
      <c r="Q18" s="1014"/>
      <c r="R18" s="1014"/>
      <c r="S18" s="1014"/>
      <c r="T18" s="1014"/>
      <c r="U18" s="1014"/>
      <c r="V18" s="1014"/>
      <c r="W18" s="1014"/>
      <c r="X18" s="1015"/>
      <c r="Y18" s="1024" t="s">
        <v>12</v>
      </c>
      <c r="Z18" s="1025"/>
      <c r="AA18" s="1026"/>
      <c r="AB18" s="466"/>
      <c r="AC18" s="1028"/>
      <c r="AD18" s="1028"/>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6"/>
      <c r="B19" s="407"/>
      <c r="C19" s="407"/>
      <c r="D19" s="407"/>
      <c r="E19" s="407"/>
      <c r="F19" s="408"/>
      <c r="G19" s="1008"/>
      <c r="H19" s="1009"/>
      <c r="I19" s="1009"/>
      <c r="J19" s="1009"/>
      <c r="K19" s="1009"/>
      <c r="L19" s="1009"/>
      <c r="M19" s="1009"/>
      <c r="N19" s="1009"/>
      <c r="O19" s="1010"/>
      <c r="P19" s="1016"/>
      <c r="Q19" s="1016"/>
      <c r="R19" s="1016"/>
      <c r="S19" s="1016"/>
      <c r="T19" s="1016"/>
      <c r="U19" s="1016"/>
      <c r="V19" s="1016"/>
      <c r="W19" s="1016"/>
      <c r="X19" s="1017"/>
      <c r="Y19" s="420" t="s">
        <v>54</v>
      </c>
      <c r="Z19" s="1021"/>
      <c r="AA19" s="1022"/>
      <c r="AB19" s="528"/>
      <c r="AC19" s="1027"/>
      <c r="AD19" s="1027"/>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9"/>
      <c r="B20" s="410"/>
      <c r="C20" s="410"/>
      <c r="D20" s="410"/>
      <c r="E20" s="410"/>
      <c r="F20" s="411"/>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6" t="s">
        <v>182</v>
      </c>
      <c r="AC20" s="1023"/>
      <c r="AD20" s="1023"/>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2" t="s">
        <v>353</v>
      </c>
      <c r="B23" s="403"/>
      <c r="C23" s="403"/>
      <c r="D23" s="403"/>
      <c r="E23" s="403"/>
      <c r="F23" s="404"/>
      <c r="G23" s="517" t="s">
        <v>146</v>
      </c>
      <c r="H23" s="438"/>
      <c r="I23" s="438"/>
      <c r="J23" s="438"/>
      <c r="K23" s="438"/>
      <c r="L23" s="438"/>
      <c r="M23" s="438"/>
      <c r="N23" s="438"/>
      <c r="O23" s="518"/>
      <c r="P23" s="437" t="s">
        <v>59</v>
      </c>
      <c r="Q23" s="438"/>
      <c r="R23" s="438"/>
      <c r="S23" s="438"/>
      <c r="T23" s="438"/>
      <c r="U23" s="438"/>
      <c r="V23" s="438"/>
      <c r="W23" s="438"/>
      <c r="X23" s="518"/>
      <c r="Y23" s="1029"/>
      <c r="Z23" s="831"/>
      <c r="AA23" s="832"/>
      <c r="AB23" s="1033" t="s">
        <v>11</v>
      </c>
      <c r="AC23" s="1034"/>
      <c r="AD23" s="1035"/>
      <c r="AE23" s="248" t="s">
        <v>398</v>
      </c>
      <c r="AF23" s="248"/>
      <c r="AG23" s="248"/>
      <c r="AH23" s="248"/>
      <c r="AI23" s="248" t="s">
        <v>396</v>
      </c>
      <c r="AJ23" s="248"/>
      <c r="AK23" s="248"/>
      <c r="AL23" s="248"/>
      <c r="AM23" s="248" t="s">
        <v>425</v>
      </c>
      <c r="AN23" s="248"/>
      <c r="AO23" s="248"/>
      <c r="AP23" s="242"/>
      <c r="AQ23" s="158" t="s">
        <v>235</v>
      </c>
      <c r="AR23" s="129"/>
      <c r="AS23" s="129"/>
      <c r="AT23" s="130"/>
      <c r="AU23" s="538" t="s">
        <v>134</v>
      </c>
      <c r="AV23" s="538"/>
      <c r="AW23" s="538"/>
      <c r="AX23" s="539"/>
    </row>
    <row r="24" spans="1:50" ht="18.75" customHeight="1" x14ac:dyDescent="0.15">
      <c r="A24" s="402"/>
      <c r="B24" s="403"/>
      <c r="C24" s="403"/>
      <c r="D24" s="403"/>
      <c r="E24" s="403"/>
      <c r="F24" s="404"/>
      <c r="G24" s="418"/>
      <c r="H24" s="400"/>
      <c r="I24" s="400"/>
      <c r="J24" s="400"/>
      <c r="K24" s="400"/>
      <c r="L24" s="400"/>
      <c r="M24" s="400"/>
      <c r="N24" s="400"/>
      <c r="O24" s="419"/>
      <c r="P24" s="440"/>
      <c r="Q24" s="400"/>
      <c r="R24" s="400"/>
      <c r="S24" s="400"/>
      <c r="T24" s="400"/>
      <c r="U24" s="400"/>
      <c r="V24" s="400"/>
      <c r="W24" s="400"/>
      <c r="X24" s="419"/>
      <c r="Y24" s="1030"/>
      <c r="Z24" s="1031"/>
      <c r="AA24" s="1032"/>
      <c r="AB24" s="1036"/>
      <c r="AC24" s="1037"/>
      <c r="AD24" s="1038"/>
      <c r="AE24" s="249"/>
      <c r="AF24" s="249"/>
      <c r="AG24" s="249"/>
      <c r="AH24" s="249"/>
      <c r="AI24" s="249"/>
      <c r="AJ24" s="249"/>
      <c r="AK24" s="249"/>
      <c r="AL24" s="249"/>
      <c r="AM24" s="249"/>
      <c r="AN24" s="249"/>
      <c r="AO24" s="249"/>
      <c r="AP24" s="245"/>
      <c r="AQ24" s="197"/>
      <c r="AR24" s="198"/>
      <c r="AS24" s="132" t="s">
        <v>236</v>
      </c>
      <c r="AT24" s="133"/>
      <c r="AU24" s="198"/>
      <c r="AV24" s="198"/>
      <c r="AW24" s="400" t="s">
        <v>181</v>
      </c>
      <c r="AX24" s="401"/>
    </row>
    <row r="25" spans="1:50" ht="22.5" customHeight="1" x14ac:dyDescent="0.15">
      <c r="A25" s="405"/>
      <c r="B25" s="403"/>
      <c r="C25" s="403"/>
      <c r="D25" s="403"/>
      <c r="E25" s="403"/>
      <c r="F25" s="404"/>
      <c r="G25" s="566"/>
      <c r="H25" s="1006"/>
      <c r="I25" s="1006"/>
      <c r="J25" s="1006"/>
      <c r="K25" s="1006"/>
      <c r="L25" s="1006"/>
      <c r="M25" s="1006"/>
      <c r="N25" s="1006"/>
      <c r="O25" s="1007"/>
      <c r="P25" s="104"/>
      <c r="Q25" s="1014"/>
      <c r="R25" s="1014"/>
      <c r="S25" s="1014"/>
      <c r="T25" s="1014"/>
      <c r="U25" s="1014"/>
      <c r="V25" s="1014"/>
      <c r="W25" s="1014"/>
      <c r="X25" s="1015"/>
      <c r="Y25" s="1024" t="s">
        <v>12</v>
      </c>
      <c r="Z25" s="1025"/>
      <c r="AA25" s="1026"/>
      <c r="AB25" s="466"/>
      <c r="AC25" s="1028"/>
      <c r="AD25" s="1028"/>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6"/>
      <c r="B26" s="407"/>
      <c r="C26" s="407"/>
      <c r="D26" s="407"/>
      <c r="E26" s="407"/>
      <c r="F26" s="408"/>
      <c r="G26" s="1008"/>
      <c r="H26" s="1009"/>
      <c r="I26" s="1009"/>
      <c r="J26" s="1009"/>
      <c r="K26" s="1009"/>
      <c r="L26" s="1009"/>
      <c r="M26" s="1009"/>
      <c r="N26" s="1009"/>
      <c r="O26" s="1010"/>
      <c r="P26" s="1016"/>
      <c r="Q26" s="1016"/>
      <c r="R26" s="1016"/>
      <c r="S26" s="1016"/>
      <c r="T26" s="1016"/>
      <c r="U26" s="1016"/>
      <c r="V26" s="1016"/>
      <c r="W26" s="1016"/>
      <c r="X26" s="1017"/>
      <c r="Y26" s="420" t="s">
        <v>54</v>
      </c>
      <c r="Z26" s="1021"/>
      <c r="AA26" s="1022"/>
      <c r="AB26" s="528"/>
      <c r="AC26" s="1027"/>
      <c r="AD26" s="1027"/>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9"/>
      <c r="B27" s="410"/>
      <c r="C27" s="410"/>
      <c r="D27" s="410"/>
      <c r="E27" s="410"/>
      <c r="F27" s="411"/>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6" t="s">
        <v>182</v>
      </c>
      <c r="AC27" s="1023"/>
      <c r="AD27" s="1023"/>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2" t="s">
        <v>353</v>
      </c>
      <c r="B30" s="403"/>
      <c r="C30" s="403"/>
      <c r="D30" s="403"/>
      <c r="E30" s="403"/>
      <c r="F30" s="404"/>
      <c r="G30" s="517" t="s">
        <v>146</v>
      </c>
      <c r="H30" s="438"/>
      <c r="I30" s="438"/>
      <c r="J30" s="438"/>
      <c r="K30" s="438"/>
      <c r="L30" s="438"/>
      <c r="M30" s="438"/>
      <c r="N30" s="438"/>
      <c r="O30" s="518"/>
      <c r="P30" s="437" t="s">
        <v>59</v>
      </c>
      <c r="Q30" s="438"/>
      <c r="R30" s="438"/>
      <c r="S30" s="438"/>
      <c r="T30" s="438"/>
      <c r="U30" s="438"/>
      <c r="V30" s="438"/>
      <c r="W30" s="438"/>
      <c r="X30" s="518"/>
      <c r="Y30" s="1029"/>
      <c r="Z30" s="831"/>
      <c r="AA30" s="832"/>
      <c r="AB30" s="1033" t="s">
        <v>11</v>
      </c>
      <c r="AC30" s="1034"/>
      <c r="AD30" s="1035"/>
      <c r="AE30" s="248" t="s">
        <v>398</v>
      </c>
      <c r="AF30" s="248"/>
      <c r="AG30" s="248"/>
      <c r="AH30" s="248"/>
      <c r="AI30" s="248" t="s">
        <v>396</v>
      </c>
      <c r="AJ30" s="248"/>
      <c r="AK30" s="248"/>
      <c r="AL30" s="248"/>
      <c r="AM30" s="248" t="s">
        <v>425</v>
      </c>
      <c r="AN30" s="248"/>
      <c r="AO30" s="248"/>
      <c r="AP30" s="242"/>
      <c r="AQ30" s="158" t="s">
        <v>235</v>
      </c>
      <c r="AR30" s="129"/>
      <c r="AS30" s="129"/>
      <c r="AT30" s="130"/>
      <c r="AU30" s="538" t="s">
        <v>134</v>
      </c>
      <c r="AV30" s="538"/>
      <c r="AW30" s="538"/>
      <c r="AX30" s="539"/>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1030"/>
      <c r="Z31" s="1031"/>
      <c r="AA31" s="1032"/>
      <c r="AB31" s="1036"/>
      <c r="AC31" s="1037"/>
      <c r="AD31" s="1038"/>
      <c r="AE31" s="249"/>
      <c r="AF31" s="249"/>
      <c r="AG31" s="249"/>
      <c r="AH31" s="249"/>
      <c r="AI31" s="249"/>
      <c r="AJ31" s="249"/>
      <c r="AK31" s="249"/>
      <c r="AL31" s="249"/>
      <c r="AM31" s="249"/>
      <c r="AN31" s="249"/>
      <c r="AO31" s="249"/>
      <c r="AP31" s="245"/>
      <c r="AQ31" s="197"/>
      <c r="AR31" s="198"/>
      <c r="AS31" s="132" t="s">
        <v>236</v>
      </c>
      <c r="AT31" s="133"/>
      <c r="AU31" s="198"/>
      <c r="AV31" s="198"/>
      <c r="AW31" s="400" t="s">
        <v>181</v>
      </c>
      <c r="AX31" s="401"/>
    </row>
    <row r="32" spans="1:50" ht="22.5" customHeight="1" x14ac:dyDescent="0.15">
      <c r="A32" s="405"/>
      <c r="B32" s="403"/>
      <c r="C32" s="403"/>
      <c r="D32" s="403"/>
      <c r="E32" s="403"/>
      <c r="F32" s="404"/>
      <c r="G32" s="566"/>
      <c r="H32" s="1006"/>
      <c r="I32" s="1006"/>
      <c r="J32" s="1006"/>
      <c r="K32" s="1006"/>
      <c r="L32" s="1006"/>
      <c r="M32" s="1006"/>
      <c r="N32" s="1006"/>
      <c r="O32" s="1007"/>
      <c r="P32" s="104"/>
      <c r="Q32" s="1014"/>
      <c r="R32" s="1014"/>
      <c r="S32" s="1014"/>
      <c r="T32" s="1014"/>
      <c r="U32" s="1014"/>
      <c r="V32" s="1014"/>
      <c r="W32" s="1014"/>
      <c r="X32" s="1015"/>
      <c r="Y32" s="1024" t="s">
        <v>12</v>
      </c>
      <c r="Z32" s="1025"/>
      <c r="AA32" s="1026"/>
      <c r="AB32" s="466"/>
      <c r="AC32" s="1028"/>
      <c r="AD32" s="1028"/>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6"/>
      <c r="B33" s="407"/>
      <c r="C33" s="407"/>
      <c r="D33" s="407"/>
      <c r="E33" s="407"/>
      <c r="F33" s="408"/>
      <c r="G33" s="1008"/>
      <c r="H33" s="1009"/>
      <c r="I33" s="1009"/>
      <c r="J33" s="1009"/>
      <c r="K33" s="1009"/>
      <c r="L33" s="1009"/>
      <c r="M33" s="1009"/>
      <c r="N33" s="1009"/>
      <c r="O33" s="1010"/>
      <c r="P33" s="1016"/>
      <c r="Q33" s="1016"/>
      <c r="R33" s="1016"/>
      <c r="S33" s="1016"/>
      <c r="T33" s="1016"/>
      <c r="U33" s="1016"/>
      <c r="V33" s="1016"/>
      <c r="W33" s="1016"/>
      <c r="X33" s="1017"/>
      <c r="Y33" s="420" t="s">
        <v>54</v>
      </c>
      <c r="Z33" s="1021"/>
      <c r="AA33" s="1022"/>
      <c r="AB33" s="528"/>
      <c r="AC33" s="1027"/>
      <c r="AD33" s="1027"/>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9"/>
      <c r="B34" s="410"/>
      <c r="C34" s="410"/>
      <c r="D34" s="410"/>
      <c r="E34" s="410"/>
      <c r="F34" s="411"/>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6" t="s">
        <v>182</v>
      </c>
      <c r="AC34" s="1023"/>
      <c r="AD34" s="1023"/>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2" t="s">
        <v>353</v>
      </c>
      <c r="B37" s="403"/>
      <c r="C37" s="403"/>
      <c r="D37" s="403"/>
      <c r="E37" s="403"/>
      <c r="F37" s="404"/>
      <c r="G37" s="517" t="s">
        <v>146</v>
      </c>
      <c r="H37" s="438"/>
      <c r="I37" s="438"/>
      <c r="J37" s="438"/>
      <c r="K37" s="438"/>
      <c r="L37" s="438"/>
      <c r="M37" s="438"/>
      <c r="N37" s="438"/>
      <c r="O37" s="518"/>
      <c r="P37" s="437" t="s">
        <v>59</v>
      </c>
      <c r="Q37" s="438"/>
      <c r="R37" s="438"/>
      <c r="S37" s="438"/>
      <c r="T37" s="438"/>
      <c r="U37" s="438"/>
      <c r="V37" s="438"/>
      <c r="W37" s="438"/>
      <c r="X37" s="518"/>
      <c r="Y37" s="1029"/>
      <c r="Z37" s="831"/>
      <c r="AA37" s="832"/>
      <c r="AB37" s="1033" t="s">
        <v>11</v>
      </c>
      <c r="AC37" s="1034"/>
      <c r="AD37" s="1035"/>
      <c r="AE37" s="248" t="s">
        <v>398</v>
      </c>
      <c r="AF37" s="248"/>
      <c r="AG37" s="248"/>
      <c r="AH37" s="248"/>
      <c r="AI37" s="248" t="s">
        <v>396</v>
      </c>
      <c r="AJ37" s="248"/>
      <c r="AK37" s="248"/>
      <c r="AL37" s="248"/>
      <c r="AM37" s="248" t="s">
        <v>425</v>
      </c>
      <c r="AN37" s="248"/>
      <c r="AO37" s="248"/>
      <c r="AP37" s="242"/>
      <c r="AQ37" s="158" t="s">
        <v>235</v>
      </c>
      <c r="AR37" s="129"/>
      <c r="AS37" s="129"/>
      <c r="AT37" s="130"/>
      <c r="AU37" s="538" t="s">
        <v>134</v>
      </c>
      <c r="AV37" s="538"/>
      <c r="AW37" s="538"/>
      <c r="AX37" s="539"/>
    </row>
    <row r="38" spans="1:50" ht="18.75"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1030"/>
      <c r="Z38" s="1031"/>
      <c r="AA38" s="1032"/>
      <c r="AB38" s="1036"/>
      <c r="AC38" s="1037"/>
      <c r="AD38" s="1038"/>
      <c r="AE38" s="249"/>
      <c r="AF38" s="249"/>
      <c r="AG38" s="249"/>
      <c r="AH38" s="249"/>
      <c r="AI38" s="249"/>
      <c r="AJ38" s="249"/>
      <c r="AK38" s="249"/>
      <c r="AL38" s="249"/>
      <c r="AM38" s="249"/>
      <c r="AN38" s="249"/>
      <c r="AO38" s="249"/>
      <c r="AP38" s="245"/>
      <c r="AQ38" s="197"/>
      <c r="AR38" s="198"/>
      <c r="AS38" s="132" t="s">
        <v>236</v>
      </c>
      <c r="AT38" s="133"/>
      <c r="AU38" s="198"/>
      <c r="AV38" s="198"/>
      <c r="AW38" s="400" t="s">
        <v>181</v>
      </c>
      <c r="AX38" s="401"/>
    </row>
    <row r="39" spans="1:50" ht="22.5" customHeight="1" x14ac:dyDescent="0.15">
      <c r="A39" s="405"/>
      <c r="B39" s="403"/>
      <c r="C39" s="403"/>
      <c r="D39" s="403"/>
      <c r="E39" s="403"/>
      <c r="F39" s="404"/>
      <c r="G39" s="566"/>
      <c r="H39" s="1006"/>
      <c r="I39" s="1006"/>
      <c r="J39" s="1006"/>
      <c r="K39" s="1006"/>
      <c r="L39" s="1006"/>
      <c r="M39" s="1006"/>
      <c r="N39" s="1006"/>
      <c r="O39" s="1007"/>
      <c r="P39" s="104"/>
      <c r="Q39" s="1014"/>
      <c r="R39" s="1014"/>
      <c r="S39" s="1014"/>
      <c r="T39" s="1014"/>
      <c r="U39" s="1014"/>
      <c r="V39" s="1014"/>
      <c r="W39" s="1014"/>
      <c r="X39" s="1015"/>
      <c r="Y39" s="1024" t="s">
        <v>12</v>
      </c>
      <c r="Z39" s="1025"/>
      <c r="AA39" s="1026"/>
      <c r="AB39" s="466"/>
      <c r="AC39" s="1028"/>
      <c r="AD39" s="1028"/>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6"/>
      <c r="B40" s="407"/>
      <c r="C40" s="407"/>
      <c r="D40" s="407"/>
      <c r="E40" s="407"/>
      <c r="F40" s="408"/>
      <c r="G40" s="1008"/>
      <c r="H40" s="1009"/>
      <c r="I40" s="1009"/>
      <c r="J40" s="1009"/>
      <c r="K40" s="1009"/>
      <c r="L40" s="1009"/>
      <c r="M40" s="1009"/>
      <c r="N40" s="1009"/>
      <c r="O40" s="1010"/>
      <c r="P40" s="1016"/>
      <c r="Q40" s="1016"/>
      <c r="R40" s="1016"/>
      <c r="S40" s="1016"/>
      <c r="T40" s="1016"/>
      <c r="U40" s="1016"/>
      <c r="V40" s="1016"/>
      <c r="W40" s="1016"/>
      <c r="X40" s="1017"/>
      <c r="Y40" s="420" t="s">
        <v>54</v>
      </c>
      <c r="Z40" s="1021"/>
      <c r="AA40" s="1022"/>
      <c r="AB40" s="528"/>
      <c r="AC40" s="1027"/>
      <c r="AD40" s="1027"/>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9"/>
      <c r="B41" s="410"/>
      <c r="C41" s="410"/>
      <c r="D41" s="410"/>
      <c r="E41" s="410"/>
      <c r="F41" s="411"/>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6" t="s">
        <v>182</v>
      </c>
      <c r="AC41" s="1023"/>
      <c r="AD41" s="1023"/>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2" t="s">
        <v>353</v>
      </c>
      <c r="B44" s="403"/>
      <c r="C44" s="403"/>
      <c r="D44" s="403"/>
      <c r="E44" s="403"/>
      <c r="F44" s="404"/>
      <c r="G44" s="517" t="s">
        <v>146</v>
      </c>
      <c r="H44" s="438"/>
      <c r="I44" s="438"/>
      <c r="J44" s="438"/>
      <c r="K44" s="438"/>
      <c r="L44" s="438"/>
      <c r="M44" s="438"/>
      <c r="N44" s="438"/>
      <c r="O44" s="518"/>
      <c r="P44" s="437" t="s">
        <v>59</v>
      </c>
      <c r="Q44" s="438"/>
      <c r="R44" s="438"/>
      <c r="S44" s="438"/>
      <c r="T44" s="438"/>
      <c r="U44" s="438"/>
      <c r="V44" s="438"/>
      <c r="W44" s="438"/>
      <c r="X44" s="518"/>
      <c r="Y44" s="1029"/>
      <c r="Z44" s="831"/>
      <c r="AA44" s="832"/>
      <c r="AB44" s="1033" t="s">
        <v>11</v>
      </c>
      <c r="AC44" s="1034"/>
      <c r="AD44" s="1035"/>
      <c r="AE44" s="248" t="s">
        <v>398</v>
      </c>
      <c r="AF44" s="248"/>
      <c r="AG44" s="248"/>
      <c r="AH44" s="248"/>
      <c r="AI44" s="248" t="s">
        <v>396</v>
      </c>
      <c r="AJ44" s="248"/>
      <c r="AK44" s="248"/>
      <c r="AL44" s="248"/>
      <c r="AM44" s="248" t="s">
        <v>425</v>
      </c>
      <c r="AN44" s="248"/>
      <c r="AO44" s="248"/>
      <c r="AP44" s="242"/>
      <c r="AQ44" s="158" t="s">
        <v>235</v>
      </c>
      <c r="AR44" s="129"/>
      <c r="AS44" s="129"/>
      <c r="AT44" s="130"/>
      <c r="AU44" s="538" t="s">
        <v>134</v>
      </c>
      <c r="AV44" s="538"/>
      <c r="AW44" s="538"/>
      <c r="AX44" s="539"/>
    </row>
    <row r="45" spans="1:50" ht="18.75"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1030"/>
      <c r="Z45" s="1031"/>
      <c r="AA45" s="1032"/>
      <c r="AB45" s="1036"/>
      <c r="AC45" s="1037"/>
      <c r="AD45" s="1038"/>
      <c r="AE45" s="249"/>
      <c r="AF45" s="249"/>
      <c r="AG45" s="249"/>
      <c r="AH45" s="249"/>
      <c r="AI45" s="249"/>
      <c r="AJ45" s="249"/>
      <c r="AK45" s="249"/>
      <c r="AL45" s="249"/>
      <c r="AM45" s="249"/>
      <c r="AN45" s="249"/>
      <c r="AO45" s="249"/>
      <c r="AP45" s="245"/>
      <c r="AQ45" s="197"/>
      <c r="AR45" s="198"/>
      <c r="AS45" s="132" t="s">
        <v>236</v>
      </c>
      <c r="AT45" s="133"/>
      <c r="AU45" s="198"/>
      <c r="AV45" s="198"/>
      <c r="AW45" s="400" t="s">
        <v>181</v>
      </c>
      <c r="AX45" s="401"/>
    </row>
    <row r="46" spans="1:50" ht="22.5" customHeight="1" x14ac:dyDescent="0.15">
      <c r="A46" s="405"/>
      <c r="B46" s="403"/>
      <c r="C46" s="403"/>
      <c r="D46" s="403"/>
      <c r="E46" s="403"/>
      <c r="F46" s="404"/>
      <c r="G46" s="566"/>
      <c r="H46" s="1006"/>
      <c r="I46" s="1006"/>
      <c r="J46" s="1006"/>
      <c r="K46" s="1006"/>
      <c r="L46" s="1006"/>
      <c r="M46" s="1006"/>
      <c r="N46" s="1006"/>
      <c r="O46" s="1007"/>
      <c r="P46" s="104"/>
      <c r="Q46" s="1014"/>
      <c r="R46" s="1014"/>
      <c r="S46" s="1014"/>
      <c r="T46" s="1014"/>
      <c r="U46" s="1014"/>
      <c r="V46" s="1014"/>
      <c r="W46" s="1014"/>
      <c r="X46" s="1015"/>
      <c r="Y46" s="1024" t="s">
        <v>12</v>
      </c>
      <c r="Z46" s="1025"/>
      <c r="AA46" s="1026"/>
      <c r="AB46" s="466"/>
      <c r="AC46" s="1028"/>
      <c r="AD46" s="1028"/>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6"/>
      <c r="B47" s="407"/>
      <c r="C47" s="407"/>
      <c r="D47" s="407"/>
      <c r="E47" s="407"/>
      <c r="F47" s="408"/>
      <c r="G47" s="1008"/>
      <c r="H47" s="1009"/>
      <c r="I47" s="1009"/>
      <c r="J47" s="1009"/>
      <c r="K47" s="1009"/>
      <c r="L47" s="1009"/>
      <c r="M47" s="1009"/>
      <c r="N47" s="1009"/>
      <c r="O47" s="1010"/>
      <c r="P47" s="1016"/>
      <c r="Q47" s="1016"/>
      <c r="R47" s="1016"/>
      <c r="S47" s="1016"/>
      <c r="T47" s="1016"/>
      <c r="U47" s="1016"/>
      <c r="V47" s="1016"/>
      <c r="W47" s="1016"/>
      <c r="X47" s="1017"/>
      <c r="Y47" s="420" t="s">
        <v>54</v>
      </c>
      <c r="Z47" s="1021"/>
      <c r="AA47" s="1022"/>
      <c r="AB47" s="528"/>
      <c r="AC47" s="1027"/>
      <c r="AD47" s="1027"/>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9"/>
      <c r="B48" s="410"/>
      <c r="C48" s="410"/>
      <c r="D48" s="410"/>
      <c r="E48" s="410"/>
      <c r="F48" s="411"/>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6" t="s">
        <v>182</v>
      </c>
      <c r="AC48" s="1023"/>
      <c r="AD48" s="1023"/>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2" t="s">
        <v>353</v>
      </c>
      <c r="B51" s="403"/>
      <c r="C51" s="403"/>
      <c r="D51" s="403"/>
      <c r="E51" s="403"/>
      <c r="F51" s="404"/>
      <c r="G51" s="517" t="s">
        <v>146</v>
      </c>
      <c r="H51" s="438"/>
      <c r="I51" s="438"/>
      <c r="J51" s="438"/>
      <c r="K51" s="438"/>
      <c r="L51" s="438"/>
      <c r="M51" s="438"/>
      <c r="N51" s="438"/>
      <c r="O51" s="518"/>
      <c r="P51" s="437" t="s">
        <v>59</v>
      </c>
      <c r="Q51" s="438"/>
      <c r="R51" s="438"/>
      <c r="S51" s="438"/>
      <c r="T51" s="438"/>
      <c r="U51" s="438"/>
      <c r="V51" s="438"/>
      <c r="W51" s="438"/>
      <c r="X51" s="518"/>
      <c r="Y51" s="1029"/>
      <c r="Z51" s="831"/>
      <c r="AA51" s="832"/>
      <c r="AB51" s="242" t="s">
        <v>11</v>
      </c>
      <c r="AC51" s="1034"/>
      <c r="AD51" s="1035"/>
      <c r="AE51" s="248" t="s">
        <v>398</v>
      </c>
      <c r="AF51" s="248"/>
      <c r="AG51" s="248"/>
      <c r="AH51" s="248"/>
      <c r="AI51" s="248" t="s">
        <v>396</v>
      </c>
      <c r="AJ51" s="248"/>
      <c r="AK51" s="248"/>
      <c r="AL51" s="248"/>
      <c r="AM51" s="248" t="s">
        <v>425</v>
      </c>
      <c r="AN51" s="248"/>
      <c r="AO51" s="248"/>
      <c r="AP51" s="242"/>
      <c r="AQ51" s="158" t="s">
        <v>235</v>
      </c>
      <c r="AR51" s="129"/>
      <c r="AS51" s="129"/>
      <c r="AT51" s="130"/>
      <c r="AU51" s="538" t="s">
        <v>134</v>
      </c>
      <c r="AV51" s="538"/>
      <c r="AW51" s="538"/>
      <c r="AX51" s="539"/>
    </row>
    <row r="52" spans="1:50" ht="18.75"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1030"/>
      <c r="Z52" s="1031"/>
      <c r="AA52" s="1032"/>
      <c r="AB52" s="1036"/>
      <c r="AC52" s="1037"/>
      <c r="AD52" s="1038"/>
      <c r="AE52" s="249"/>
      <c r="AF52" s="249"/>
      <c r="AG52" s="249"/>
      <c r="AH52" s="249"/>
      <c r="AI52" s="249"/>
      <c r="AJ52" s="249"/>
      <c r="AK52" s="249"/>
      <c r="AL52" s="249"/>
      <c r="AM52" s="249"/>
      <c r="AN52" s="249"/>
      <c r="AO52" s="249"/>
      <c r="AP52" s="245"/>
      <c r="AQ52" s="197"/>
      <c r="AR52" s="198"/>
      <c r="AS52" s="132" t="s">
        <v>236</v>
      </c>
      <c r="AT52" s="133"/>
      <c r="AU52" s="198"/>
      <c r="AV52" s="198"/>
      <c r="AW52" s="400" t="s">
        <v>181</v>
      </c>
      <c r="AX52" s="401"/>
    </row>
    <row r="53" spans="1:50" ht="22.5" customHeight="1" x14ac:dyDescent="0.15">
      <c r="A53" s="405"/>
      <c r="B53" s="403"/>
      <c r="C53" s="403"/>
      <c r="D53" s="403"/>
      <c r="E53" s="403"/>
      <c r="F53" s="404"/>
      <c r="G53" s="566"/>
      <c r="H53" s="1006"/>
      <c r="I53" s="1006"/>
      <c r="J53" s="1006"/>
      <c r="K53" s="1006"/>
      <c r="L53" s="1006"/>
      <c r="M53" s="1006"/>
      <c r="N53" s="1006"/>
      <c r="O53" s="1007"/>
      <c r="P53" s="104"/>
      <c r="Q53" s="1014"/>
      <c r="R53" s="1014"/>
      <c r="S53" s="1014"/>
      <c r="T53" s="1014"/>
      <c r="U53" s="1014"/>
      <c r="V53" s="1014"/>
      <c r="W53" s="1014"/>
      <c r="X53" s="1015"/>
      <c r="Y53" s="1024" t="s">
        <v>12</v>
      </c>
      <c r="Z53" s="1025"/>
      <c r="AA53" s="1026"/>
      <c r="AB53" s="466"/>
      <c r="AC53" s="1028"/>
      <c r="AD53" s="1028"/>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6"/>
      <c r="B54" s="407"/>
      <c r="C54" s="407"/>
      <c r="D54" s="407"/>
      <c r="E54" s="407"/>
      <c r="F54" s="408"/>
      <c r="G54" s="1008"/>
      <c r="H54" s="1009"/>
      <c r="I54" s="1009"/>
      <c r="J54" s="1009"/>
      <c r="K54" s="1009"/>
      <c r="L54" s="1009"/>
      <c r="M54" s="1009"/>
      <c r="N54" s="1009"/>
      <c r="O54" s="1010"/>
      <c r="P54" s="1016"/>
      <c r="Q54" s="1016"/>
      <c r="R54" s="1016"/>
      <c r="S54" s="1016"/>
      <c r="T54" s="1016"/>
      <c r="U54" s="1016"/>
      <c r="V54" s="1016"/>
      <c r="W54" s="1016"/>
      <c r="X54" s="1017"/>
      <c r="Y54" s="420" t="s">
        <v>54</v>
      </c>
      <c r="Z54" s="1021"/>
      <c r="AA54" s="1022"/>
      <c r="AB54" s="528"/>
      <c r="AC54" s="1027"/>
      <c r="AD54" s="1027"/>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9"/>
      <c r="B55" s="410"/>
      <c r="C55" s="410"/>
      <c r="D55" s="410"/>
      <c r="E55" s="410"/>
      <c r="F55" s="411"/>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6" t="s">
        <v>182</v>
      </c>
      <c r="AC55" s="1023"/>
      <c r="AD55" s="1023"/>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2" t="s">
        <v>353</v>
      </c>
      <c r="B58" s="403"/>
      <c r="C58" s="403"/>
      <c r="D58" s="403"/>
      <c r="E58" s="403"/>
      <c r="F58" s="404"/>
      <c r="G58" s="517" t="s">
        <v>146</v>
      </c>
      <c r="H58" s="438"/>
      <c r="I58" s="438"/>
      <c r="J58" s="438"/>
      <c r="K58" s="438"/>
      <c r="L58" s="438"/>
      <c r="M58" s="438"/>
      <c r="N58" s="438"/>
      <c r="O58" s="518"/>
      <c r="P58" s="437" t="s">
        <v>59</v>
      </c>
      <c r="Q58" s="438"/>
      <c r="R58" s="438"/>
      <c r="S58" s="438"/>
      <c r="T58" s="438"/>
      <c r="U58" s="438"/>
      <c r="V58" s="438"/>
      <c r="W58" s="438"/>
      <c r="X58" s="518"/>
      <c r="Y58" s="1029"/>
      <c r="Z58" s="831"/>
      <c r="AA58" s="832"/>
      <c r="AB58" s="1033" t="s">
        <v>11</v>
      </c>
      <c r="AC58" s="1034"/>
      <c r="AD58" s="1035"/>
      <c r="AE58" s="248" t="s">
        <v>398</v>
      </c>
      <c r="AF58" s="248"/>
      <c r="AG58" s="248"/>
      <c r="AH58" s="248"/>
      <c r="AI58" s="248" t="s">
        <v>396</v>
      </c>
      <c r="AJ58" s="248"/>
      <c r="AK58" s="248"/>
      <c r="AL58" s="248"/>
      <c r="AM58" s="248" t="s">
        <v>425</v>
      </c>
      <c r="AN58" s="248"/>
      <c r="AO58" s="248"/>
      <c r="AP58" s="242"/>
      <c r="AQ58" s="158" t="s">
        <v>235</v>
      </c>
      <c r="AR58" s="129"/>
      <c r="AS58" s="129"/>
      <c r="AT58" s="130"/>
      <c r="AU58" s="538" t="s">
        <v>134</v>
      </c>
      <c r="AV58" s="538"/>
      <c r="AW58" s="538"/>
      <c r="AX58" s="539"/>
    </row>
    <row r="59" spans="1:50" ht="18.75"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1030"/>
      <c r="Z59" s="1031"/>
      <c r="AA59" s="1032"/>
      <c r="AB59" s="1036"/>
      <c r="AC59" s="1037"/>
      <c r="AD59" s="1038"/>
      <c r="AE59" s="249"/>
      <c r="AF59" s="249"/>
      <c r="AG59" s="249"/>
      <c r="AH59" s="249"/>
      <c r="AI59" s="249"/>
      <c r="AJ59" s="249"/>
      <c r="AK59" s="249"/>
      <c r="AL59" s="249"/>
      <c r="AM59" s="249"/>
      <c r="AN59" s="249"/>
      <c r="AO59" s="249"/>
      <c r="AP59" s="245"/>
      <c r="AQ59" s="197"/>
      <c r="AR59" s="198"/>
      <c r="AS59" s="132" t="s">
        <v>236</v>
      </c>
      <c r="AT59" s="133"/>
      <c r="AU59" s="198"/>
      <c r="AV59" s="198"/>
      <c r="AW59" s="400" t="s">
        <v>181</v>
      </c>
      <c r="AX59" s="401"/>
    </row>
    <row r="60" spans="1:50" ht="22.5" customHeight="1" x14ac:dyDescent="0.15">
      <c r="A60" s="405"/>
      <c r="B60" s="403"/>
      <c r="C60" s="403"/>
      <c r="D60" s="403"/>
      <c r="E60" s="403"/>
      <c r="F60" s="404"/>
      <c r="G60" s="566"/>
      <c r="H60" s="1006"/>
      <c r="I60" s="1006"/>
      <c r="J60" s="1006"/>
      <c r="K60" s="1006"/>
      <c r="L60" s="1006"/>
      <c r="M60" s="1006"/>
      <c r="N60" s="1006"/>
      <c r="O60" s="1007"/>
      <c r="P60" s="104"/>
      <c r="Q60" s="1014"/>
      <c r="R60" s="1014"/>
      <c r="S60" s="1014"/>
      <c r="T60" s="1014"/>
      <c r="U60" s="1014"/>
      <c r="V60" s="1014"/>
      <c r="W60" s="1014"/>
      <c r="X60" s="1015"/>
      <c r="Y60" s="1024" t="s">
        <v>12</v>
      </c>
      <c r="Z60" s="1025"/>
      <c r="AA60" s="1026"/>
      <c r="AB60" s="466"/>
      <c r="AC60" s="1028"/>
      <c r="AD60" s="1028"/>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6"/>
      <c r="B61" s="407"/>
      <c r="C61" s="407"/>
      <c r="D61" s="407"/>
      <c r="E61" s="407"/>
      <c r="F61" s="408"/>
      <c r="G61" s="1008"/>
      <c r="H61" s="1009"/>
      <c r="I61" s="1009"/>
      <c r="J61" s="1009"/>
      <c r="K61" s="1009"/>
      <c r="L61" s="1009"/>
      <c r="M61" s="1009"/>
      <c r="N61" s="1009"/>
      <c r="O61" s="1010"/>
      <c r="P61" s="1016"/>
      <c r="Q61" s="1016"/>
      <c r="R61" s="1016"/>
      <c r="S61" s="1016"/>
      <c r="T61" s="1016"/>
      <c r="U61" s="1016"/>
      <c r="V61" s="1016"/>
      <c r="W61" s="1016"/>
      <c r="X61" s="1017"/>
      <c r="Y61" s="420" t="s">
        <v>54</v>
      </c>
      <c r="Z61" s="1021"/>
      <c r="AA61" s="1022"/>
      <c r="AB61" s="528"/>
      <c r="AC61" s="1027"/>
      <c r="AD61" s="102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9"/>
      <c r="B62" s="410"/>
      <c r="C62" s="410"/>
      <c r="D62" s="410"/>
      <c r="E62" s="410"/>
      <c r="F62" s="411"/>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6" t="s">
        <v>182</v>
      </c>
      <c r="AC62" s="1023"/>
      <c r="AD62" s="1023"/>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2" t="s">
        <v>353</v>
      </c>
      <c r="B65" s="403"/>
      <c r="C65" s="403"/>
      <c r="D65" s="403"/>
      <c r="E65" s="403"/>
      <c r="F65" s="404"/>
      <c r="G65" s="517" t="s">
        <v>146</v>
      </c>
      <c r="H65" s="438"/>
      <c r="I65" s="438"/>
      <c r="J65" s="438"/>
      <c r="K65" s="438"/>
      <c r="L65" s="438"/>
      <c r="M65" s="438"/>
      <c r="N65" s="438"/>
      <c r="O65" s="518"/>
      <c r="P65" s="437" t="s">
        <v>59</v>
      </c>
      <c r="Q65" s="438"/>
      <c r="R65" s="438"/>
      <c r="S65" s="438"/>
      <c r="T65" s="438"/>
      <c r="U65" s="438"/>
      <c r="V65" s="438"/>
      <c r="W65" s="438"/>
      <c r="X65" s="518"/>
      <c r="Y65" s="1029"/>
      <c r="Z65" s="831"/>
      <c r="AA65" s="832"/>
      <c r="AB65" s="1033" t="s">
        <v>11</v>
      </c>
      <c r="AC65" s="1034"/>
      <c r="AD65" s="1035"/>
      <c r="AE65" s="248" t="s">
        <v>398</v>
      </c>
      <c r="AF65" s="248"/>
      <c r="AG65" s="248"/>
      <c r="AH65" s="248"/>
      <c r="AI65" s="248" t="s">
        <v>396</v>
      </c>
      <c r="AJ65" s="248"/>
      <c r="AK65" s="248"/>
      <c r="AL65" s="248"/>
      <c r="AM65" s="248" t="s">
        <v>425</v>
      </c>
      <c r="AN65" s="248"/>
      <c r="AO65" s="248"/>
      <c r="AP65" s="242"/>
      <c r="AQ65" s="158" t="s">
        <v>235</v>
      </c>
      <c r="AR65" s="129"/>
      <c r="AS65" s="129"/>
      <c r="AT65" s="130"/>
      <c r="AU65" s="538" t="s">
        <v>134</v>
      </c>
      <c r="AV65" s="538"/>
      <c r="AW65" s="538"/>
      <c r="AX65" s="539"/>
    </row>
    <row r="66" spans="1:50" ht="18.75" customHeight="1" x14ac:dyDescent="0.15">
      <c r="A66" s="402"/>
      <c r="B66" s="403"/>
      <c r="C66" s="403"/>
      <c r="D66" s="403"/>
      <c r="E66" s="403"/>
      <c r="F66" s="404"/>
      <c r="G66" s="418"/>
      <c r="H66" s="400"/>
      <c r="I66" s="400"/>
      <c r="J66" s="400"/>
      <c r="K66" s="400"/>
      <c r="L66" s="400"/>
      <c r="M66" s="400"/>
      <c r="N66" s="400"/>
      <c r="O66" s="419"/>
      <c r="P66" s="440"/>
      <c r="Q66" s="400"/>
      <c r="R66" s="400"/>
      <c r="S66" s="400"/>
      <c r="T66" s="400"/>
      <c r="U66" s="400"/>
      <c r="V66" s="400"/>
      <c r="W66" s="400"/>
      <c r="X66" s="419"/>
      <c r="Y66" s="1030"/>
      <c r="Z66" s="1031"/>
      <c r="AA66" s="1032"/>
      <c r="AB66" s="1036"/>
      <c r="AC66" s="1037"/>
      <c r="AD66" s="1038"/>
      <c r="AE66" s="249"/>
      <c r="AF66" s="249"/>
      <c r="AG66" s="249"/>
      <c r="AH66" s="249"/>
      <c r="AI66" s="249"/>
      <c r="AJ66" s="249"/>
      <c r="AK66" s="249"/>
      <c r="AL66" s="249"/>
      <c r="AM66" s="249"/>
      <c r="AN66" s="249"/>
      <c r="AO66" s="249"/>
      <c r="AP66" s="245"/>
      <c r="AQ66" s="197"/>
      <c r="AR66" s="198"/>
      <c r="AS66" s="132" t="s">
        <v>236</v>
      </c>
      <c r="AT66" s="133"/>
      <c r="AU66" s="198"/>
      <c r="AV66" s="198"/>
      <c r="AW66" s="400" t="s">
        <v>181</v>
      </c>
      <c r="AX66" s="401"/>
    </row>
    <row r="67" spans="1:50" ht="22.5" customHeight="1" x14ac:dyDescent="0.15">
      <c r="A67" s="405"/>
      <c r="B67" s="403"/>
      <c r="C67" s="403"/>
      <c r="D67" s="403"/>
      <c r="E67" s="403"/>
      <c r="F67" s="404"/>
      <c r="G67" s="566"/>
      <c r="H67" s="1006"/>
      <c r="I67" s="1006"/>
      <c r="J67" s="1006"/>
      <c r="K67" s="1006"/>
      <c r="L67" s="1006"/>
      <c r="M67" s="1006"/>
      <c r="N67" s="1006"/>
      <c r="O67" s="1007"/>
      <c r="P67" s="104"/>
      <c r="Q67" s="1014"/>
      <c r="R67" s="1014"/>
      <c r="S67" s="1014"/>
      <c r="T67" s="1014"/>
      <c r="U67" s="1014"/>
      <c r="V67" s="1014"/>
      <c r="W67" s="1014"/>
      <c r="X67" s="1015"/>
      <c r="Y67" s="1024" t="s">
        <v>12</v>
      </c>
      <c r="Z67" s="1025"/>
      <c r="AA67" s="1026"/>
      <c r="AB67" s="466"/>
      <c r="AC67" s="1028"/>
      <c r="AD67" s="1028"/>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6"/>
      <c r="B68" s="407"/>
      <c r="C68" s="407"/>
      <c r="D68" s="407"/>
      <c r="E68" s="407"/>
      <c r="F68" s="408"/>
      <c r="G68" s="1008"/>
      <c r="H68" s="1009"/>
      <c r="I68" s="1009"/>
      <c r="J68" s="1009"/>
      <c r="K68" s="1009"/>
      <c r="L68" s="1009"/>
      <c r="M68" s="1009"/>
      <c r="N68" s="1009"/>
      <c r="O68" s="1010"/>
      <c r="P68" s="1016"/>
      <c r="Q68" s="1016"/>
      <c r="R68" s="1016"/>
      <c r="S68" s="1016"/>
      <c r="T68" s="1016"/>
      <c r="U68" s="1016"/>
      <c r="V68" s="1016"/>
      <c r="W68" s="1016"/>
      <c r="X68" s="1017"/>
      <c r="Y68" s="420" t="s">
        <v>54</v>
      </c>
      <c r="Z68" s="1021"/>
      <c r="AA68" s="1022"/>
      <c r="AB68" s="528"/>
      <c r="AC68" s="1027"/>
      <c r="AD68" s="1027"/>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9"/>
      <c r="B69" s="410"/>
      <c r="C69" s="410"/>
      <c r="D69" s="410"/>
      <c r="E69" s="410"/>
      <c r="F69" s="411"/>
      <c r="G69" s="1011"/>
      <c r="H69" s="1012"/>
      <c r="I69" s="1012"/>
      <c r="J69" s="1012"/>
      <c r="K69" s="1012"/>
      <c r="L69" s="1012"/>
      <c r="M69" s="1012"/>
      <c r="N69" s="1012"/>
      <c r="O69" s="1013"/>
      <c r="P69" s="1018"/>
      <c r="Q69" s="1018"/>
      <c r="R69" s="1018"/>
      <c r="S69" s="1018"/>
      <c r="T69" s="1018"/>
      <c r="U69" s="1018"/>
      <c r="V69" s="1018"/>
      <c r="W69" s="1018"/>
      <c r="X69" s="1019"/>
      <c r="Y69" s="420" t="s">
        <v>13</v>
      </c>
      <c r="Z69" s="1021"/>
      <c r="AA69" s="1022"/>
      <c r="AB69" s="561"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7" t="s">
        <v>372</v>
      </c>
      <c r="H2" s="598"/>
      <c r="I2" s="598"/>
      <c r="J2" s="598"/>
      <c r="K2" s="598"/>
      <c r="L2" s="598"/>
      <c r="M2" s="598"/>
      <c r="N2" s="598"/>
      <c r="O2" s="598"/>
      <c r="P2" s="598"/>
      <c r="Q2" s="598"/>
      <c r="R2" s="598"/>
      <c r="S2" s="598"/>
      <c r="T2" s="598"/>
      <c r="U2" s="598"/>
      <c r="V2" s="598"/>
      <c r="W2" s="598"/>
      <c r="X2" s="598"/>
      <c r="Y2" s="598"/>
      <c r="Z2" s="598"/>
      <c r="AA2" s="598"/>
      <c r="AB2" s="599"/>
      <c r="AC2" s="597" t="s">
        <v>374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271</v>
      </c>
      <c r="H15" s="598"/>
      <c r="I15" s="598"/>
      <c r="J15" s="598"/>
      <c r="K15" s="598"/>
      <c r="L15" s="598"/>
      <c r="M15" s="598"/>
      <c r="N15" s="598"/>
      <c r="O15" s="598"/>
      <c r="P15" s="598"/>
      <c r="Q15" s="598"/>
      <c r="R15" s="598"/>
      <c r="S15" s="598"/>
      <c r="T15" s="598"/>
      <c r="U15" s="598"/>
      <c r="V15" s="598"/>
      <c r="W15" s="598"/>
      <c r="X15" s="598"/>
      <c r="Y15" s="598"/>
      <c r="Z15" s="598"/>
      <c r="AA15" s="598"/>
      <c r="AB15" s="599"/>
      <c r="AC15" s="597" t="s">
        <v>272</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270</v>
      </c>
      <c r="H28" s="598"/>
      <c r="I28" s="598"/>
      <c r="J28" s="598"/>
      <c r="K28" s="598"/>
      <c r="L28" s="598"/>
      <c r="M28" s="598"/>
      <c r="N28" s="598"/>
      <c r="O28" s="598"/>
      <c r="P28" s="598"/>
      <c r="Q28" s="598"/>
      <c r="R28" s="598"/>
      <c r="S28" s="598"/>
      <c r="T28" s="598"/>
      <c r="U28" s="598"/>
      <c r="V28" s="598"/>
      <c r="W28" s="598"/>
      <c r="X28" s="598"/>
      <c r="Y28" s="598"/>
      <c r="Z28" s="598"/>
      <c r="AA28" s="598"/>
      <c r="AB28" s="599"/>
      <c r="AC28" s="597" t="s">
        <v>273</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318</v>
      </c>
      <c r="H41" s="598"/>
      <c r="I41" s="598"/>
      <c r="J41" s="598"/>
      <c r="K41" s="598"/>
      <c r="L41" s="598"/>
      <c r="M41" s="598"/>
      <c r="N41" s="598"/>
      <c r="O41" s="598"/>
      <c r="P41" s="598"/>
      <c r="Q41" s="598"/>
      <c r="R41" s="598"/>
      <c r="S41" s="598"/>
      <c r="T41" s="598"/>
      <c r="U41" s="598"/>
      <c r="V41" s="598"/>
      <c r="W41" s="598"/>
      <c r="X41" s="598"/>
      <c r="Y41" s="598"/>
      <c r="Z41" s="598"/>
      <c r="AA41" s="598"/>
      <c r="AB41" s="599"/>
      <c r="AC41" s="597" t="s">
        <v>184</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7" t="s">
        <v>185</v>
      </c>
      <c r="H55" s="598"/>
      <c r="I55" s="598"/>
      <c r="J55" s="598"/>
      <c r="K55" s="598"/>
      <c r="L55" s="598"/>
      <c r="M55" s="598"/>
      <c r="N55" s="598"/>
      <c r="O55" s="598"/>
      <c r="P55" s="598"/>
      <c r="Q55" s="598"/>
      <c r="R55" s="598"/>
      <c r="S55" s="598"/>
      <c r="T55" s="598"/>
      <c r="U55" s="598"/>
      <c r="V55" s="598"/>
      <c r="W55" s="598"/>
      <c r="X55" s="598"/>
      <c r="Y55" s="598"/>
      <c r="Z55" s="598"/>
      <c r="AA55" s="598"/>
      <c r="AB55" s="599"/>
      <c r="AC55" s="597" t="s">
        <v>274</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275</v>
      </c>
      <c r="H68" s="598"/>
      <c r="I68" s="598"/>
      <c r="J68" s="598"/>
      <c r="K68" s="598"/>
      <c r="L68" s="598"/>
      <c r="M68" s="598"/>
      <c r="N68" s="598"/>
      <c r="O68" s="598"/>
      <c r="P68" s="598"/>
      <c r="Q68" s="598"/>
      <c r="R68" s="598"/>
      <c r="S68" s="598"/>
      <c r="T68" s="598"/>
      <c r="U68" s="598"/>
      <c r="V68" s="598"/>
      <c r="W68" s="598"/>
      <c r="X68" s="598"/>
      <c r="Y68" s="598"/>
      <c r="Z68" s="598"/>
      <c r="AA68" s="598"/>
      <c r="AB68" s="599"/>
      <c r="AC68" s="597" t="s">
        <v>276</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277</v>
      </c>
      <c r="H81" s="598"/>
      <c r="I81" s="598"/>
      <c r="J81" s="598"/>
      <c r="K81" s="598"/>
      <c r="L81" s="598"/>
      <c r="M81" s="598"/>
      <c r="N81" s="598"/>
      <c r="O81" s="598"/>
      <c r="P81" s="598"/>
      <c r="Q81" s="598"/>
      <c r="R81" s="598"/>
      <c r="S81" s="598"/>
      <c r="T81" s="598"/>
      <c r="U81" s="598"/>
      <c r="V81" s="598"/>
      <c r="W81" s="598"/>
      <c r="X81" s="598"/>
      <c r="Y81" s="598"/>
      <c r="Z81" s="598"/>
      <c r="AA81" s="598"/>
      <c r="AB81" s="599"/>
      <c r="AC81" s="597" t="s">
        <v>278</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279</v>
      </c>
      <c r="H94" s="598"/>
      <c r="I94" s="598"/>
      <c r="J94" s="598"/>
      <c r="K94" s="598"/>
      <c r="L94" s="598"/>
      <c r="M94" s="598"/>
      <c r="N94" s="598"/>
      <c r="O94" s="598"/>
      <c r="P94" s="598"/>
      <c r="Q94" s="598"/>
      <c r="R94" s="598"/>
      <c r="S94" s="598"/>
      <c r="T94" s="598"/>
      <c r="U94" s="598"/>
      <c r="V94" s="598"/>
      <c r="W94" s="598"/>
      <c r="X94" s="598"/>
      <c r="Y94" s="598"/>
      <c r="Z94" s="598"/>
      <c r="AA94" s="598"/>
      <c r="AB94" s="599"/>
      <c r="AC94" s="597" t="s">
        <v>186</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7" t="s">
        <v>187</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280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281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282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283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285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188</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7" t="s">
        <v>189</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287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290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291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190</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7" t="s">
        <v>191</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292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293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295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297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192</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2020-06-25T07:42:42Z</cp:lastPrinted>
  <dcterms:created xsi:type="dcterms:W3CDTF">2012-03-13T00:50:25Z</dcterms:created>
  <dcterms:modified xsi:type="dcterms:W3CDTF">2020-10-02T03:11:18Z</dcterms:modified>
</cp:coreProperties>
</file>