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I34" i="3" l="1"/>
  <c r="AE34" i="3"/>
  <c r="AM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<sst xmlns="http://schemas.openxmlformats.org/spreadsheetml/2006/main" count="2983" uniqueCount="680">
  <si>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</si>
  <si>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</si>
  <si>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</si>
  <si>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</si>
  <si>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</si>
  <si>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</si>
  <si>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</si>
  <si>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</si>
  <si>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</si>
  <si>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</si>
  <si>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</si>
  <si>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</si>
  <si>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</si>
  <si>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</si>
  <si>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</si>
  <si>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</si>
  <si>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</si>
  <si>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</si>
  <si>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</si>
  <si>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</si>
  <si>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</si>
  <si>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</si>
  <si>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</si>
  <si>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</si>
  <si>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</si>
  <si>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</si>
  <si>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</si>
  <si>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</si>
  <si>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</si>
  <si>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</si>
  <si>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</si>
  <si>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</si>
  <si>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</si>
  <si>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</si>
  <si>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</si>
  <si>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</si>
  <si>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</si>
  <si>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</si>
  <si>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</si>
  <si>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</si>
  <si>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</si>
  <si>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</si>
  <si>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</si>
  <si>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</si>
  <si>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</si>
  <si>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</si>
  <si>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</si>
  <si>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</si>
  <si>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</si>
  <si>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</si>
  <si>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</si>
  <si>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</si>
  <si>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</si>
  <si>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</si>
  <si>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</si>
  <si>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</si>
  <si>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</si>
  <si>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</si>
  <si>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</si>
  <si>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</si>
  <si>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</si>
  <si>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</si>
  <si>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</si>
  <si>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</si>
  <si>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</si>
  <si>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</si>
  <si>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</si>
  <si>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</si>
  <si>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</si>
  <si>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</si>
  <si>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</si>
  <si>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</si>
  <si>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</si>
  <si>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</si>
  <si>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</si>
  <si>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</si>
  <si>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</si>
  <si>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</si>
  <si>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</si>
  <si>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</si>
  <si>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</si>
  <si>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</si>
  <si>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</si>
  <si>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</si>
  <si>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</si>
  <si>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</si>
  <si>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</si>
  <si>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</si>
  <si>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</si>
  <si>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</si>
  <si>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</si>
  <si>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</si>
  <si>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</si>
  <si>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</si>
  <si>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</si>
  <si>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</si>
  <si>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</si>
  <si>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</si>
  <si>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</si>
  <si>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</si>
  <si>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</si>
  <si>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</si>
  <si>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</si>
  <si>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</si>
  <si>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</si>
  <si>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</si>
  <si>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</si>
  <si>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</si>
  <si>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</si>
  <si>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</si>
  <si>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</si>
  <si>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</si>
  <si>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</si>
  <si>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</si>
  <si>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</si>
  <si>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</si>
  <si>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</si>
  <si>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</si>
  <si>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</si>
  <si>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</si>
  <si>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</si>
  <si>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</si>
  <si>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</si>
  <si>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</si>
  <si>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</si>
  <si>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</si>
  <si>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</si>
  <si>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</si>
  <si>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</si>
  <si>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</si>
  <si>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</si>
  <si>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</si>
  <si>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</si>
  <si>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</si>
  <si>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</si>
  <si>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</si>
  <si>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</si>
  <si>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</si>
  <si>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</si>
  <si>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</si>
  <si>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</si>
  <si>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</si>
  <si>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</si>
  <si>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</si>
  <si>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</si>
  <si>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</si>
  <si>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</si>
  <si>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</si>
  <si>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</si>
  <si>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</si>
  <si>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</si>
  <si>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</si>
  <si>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</si>
  <si>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</si>
  <si>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</si>
  <si>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</si>
  <si>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</si>
  <si>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</si>
  <si>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</si>
  <si>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</si>
  <si>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</si>
  <si>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</si>
  <si>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</si>
  <si>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</si>
  <si>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</si>
  <si>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</si>
  <si>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</si>
  <si>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</si>
  <si>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</si>
  <si>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</si>
  <si>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</si>
  <si>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</si>
  <si>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</si>
  <si>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</si>
  <si>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</si>
  <si>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</si>
  <si>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</si>
  <si>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</si>
  <si>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</si>
  <si>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</si>
  <si>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</si>
  <si>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</si>
  <si>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</si>
  <si>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</si>
  <si>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</si>
  <si>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</si>
  <si>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</si>
  <si>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</si>
  <si>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</si>
  <si>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</si>
  <si>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</si>
  <si>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</si>
  <si>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</si>
  <si>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</si>
  <si>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</si>
  <si>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</si>
  <si>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</si>
  <si>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</si>
  <si>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</si>
  <si>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</si>
  <si>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</si>
  <si>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</si>
  <si>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</si>
  <si>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</si>
  <si>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</si>
  <si>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</si>
  <si>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</si>
  <si>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</si>
  <si>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</si>
  <si>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</si>
  <si>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</si>
  <si>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</si>
  <si>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</si>
  <si>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</si>
  <si>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</si>
  <si>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</si>
  <si>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</si>
  <si>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</si>
  <si>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</si>
  <si>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</si>
  <si>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</si>
  <si>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</si>
  <si>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</si>
  <si>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</si>
  <si>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</si>
  <si>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</si>
  <si>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</si>
  <si>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</si>
  <si>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</si>
  <si>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</si>
  <si>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</si>
  <si>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</si>
  <si>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</si>
  <si>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</si>
  <si>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</si>
  <si>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</si>
  <si>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</si>
  <si>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</si>
  <si>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</si>
  <si>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</si>
  <si>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</si>
  <si>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</si>
  <si>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</si>
  <si>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</si>
  <si>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</si>
  <si>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</si>
  <si>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</si>
  <si>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</si>
  <si>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</si>
  <si>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</si>
  <si>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</si>
  <si>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</si>
  <si>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</si>
  <si>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</si>
  <si>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</si>
  <si>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</si>
  <si>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</si>
  <si>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</si>
  <si>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</si>
  <si>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</si>
  <si>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</si>
  <si>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</si>
  <si>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</si>
  <si>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</si>
  <si>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</si>
  <si>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</si>
  <si>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</si>
  <si>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</si>
  <si>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</si>
  <si>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</si>
  <si>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</si>
  <si>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</si>
  <si>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</si>
  <si>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</si>
  <si>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</si>
  <si>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</si>
  <si>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</si>
  <si>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</si>
  <si>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</si>
  <si>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</si>
  <si>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</si>
  <si>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</si>
  <si>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</si>
  <si>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</si>
  <si>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</si>
  <si>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</si>
  <si>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</si>
  <si>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</si>
  <si>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</si>
  <si>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</si>
  <si>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</si>
  <si>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</si>
  <si>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</si>
  <si>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</si>
  <si>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</si>
  <si>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</si>
  <si>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</si>
  <si>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</si>
  <si>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</si>
  <si>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</si>
  <si>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</si>
  <si>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</si>
  <si>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</si>
  <si>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</si>
  <si>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</si>
  <si>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</si>
  <si>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</si>
  <si>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</si>
  <si>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</si>
  <si>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</si>
  <si>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</si>
  <si>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</si>
  <si>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</si>
  <si>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</si>
  <si>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</si>
  <si>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</si>
  <si>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</si>
  <si>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</si>
  <si>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</si>
  <si>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</si>
  <si>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</si>
  <si>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</si>
  <si>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</si>
  <si>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</si>
  <si>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</si>
  <si>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</si>
  <si>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</si>
  <si>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</si>
  <si>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</si>
  <si>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</si>
  <si>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</si>
  <si>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</si>
  <si>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</si>
  <si>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</si>
  <si>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</si>
  <si>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</si>
  <si>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</si>
  <si>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</si>
  <si>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</si>
  <si>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</si>
  <si>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</si>
  <si>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</si>
  <si>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</si>
  <si>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</si>
  <si>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</si>
  <si>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</si>
  <si>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</si>
  <si>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</si>
  <si>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</si>
  <si>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</si>
  <si>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</si>
  <si>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</si>
  <si>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</si>
  <si>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</si>
  <si>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</si>
  <si>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</si>
  <si>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</si>
  <si>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</si>
  <si>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</si>
  <si>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</si>
  <si>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</si>
  <si>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</si>
  <si>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</si>
  <si>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</si>
  <si>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</si>
  <si>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</si>
  <si>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</si>
  <si>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</si>
  <si>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</si>
  <si>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</si>
  <si>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</si>
  <si>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</si>
  <si>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</si>
  <si>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</si>
  <si>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</si>
  <si>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</si>
  <si>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</si>
  <si>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</si>
  <si>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</si>
  <si>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</si>
  <si>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</si>
  <si>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</si>
  <si>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</si>
  <si>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</si>
  <si>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</si>
  <si>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</si>
  <si>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</si>
  <si>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</si>
  <si>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</si>
  <si>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</si>
  <si>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</si>
  <si>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</si>
  <si>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</si>
  <si>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</si>
  <si>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</si>
  <si>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</si>
  <si>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</si>
  <si>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</si>
  <si>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</si>
  <si>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</si>
  <si>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</si>
  <si>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</si>
  <si>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</si>
  <si>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</si>
  <si>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</si>
  <si>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</si>
  <si>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</si>
  <si>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</si>
  <si>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</si>
  <si>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</si>
  <si>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</si>
  <si>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</si>
  <si>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</si>
  <si>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</si>
  <si>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</si>
  <si>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</si>
  <si>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</si>
  <si>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</si>
  <si>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</si>
  <si>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</si>
  <si>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</si>
  <si>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</si>
  <si>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</si>
  <si>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</si>
  <si>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</si>
  <si>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</si>
  <si>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</si>
  <si>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</si>
  <si>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</si>
  <si>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</si>
  <si>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</si>
  <si>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</si>
  <si>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</si>
  <si>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</si>
  <si>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</si>
  <si>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</si>
  <si>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</si>
  <si>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</si>
  <si>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</si>
  <si>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</si>
  <si>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</si>
  <si>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</si>
  <si>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</si>
  <si>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</si>
  <si>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</si>
  <si>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</si>
  <si>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</si>
  <si>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</si>
  <si>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</si>
  <si>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</si>
  <si>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</si>
  <si>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</si>
  <si>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</si>
  <si>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</si>
  <si>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</si>
  <si>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</si>
  <si>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</si>
  <si>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</si>
  <si>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</si>
  <si>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</si>
  <si>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</si>
  <si>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</si>
  <si>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</si>
  <si>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</si>
  <si>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</si>
  <si>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</si>
  <si>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</si>
  <si>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</si>
  <si>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</si>
  <si>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</si>
  <si>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</si>
  <si>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</si>
  <si>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</si>
  <si>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</si>
  <si>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</si>
  <si>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</si>
  <si>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</si>
  <si>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</si>
  <si>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</si>
  <si>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</si>
  <si>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</si>
  <si>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</si>
  <si>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</si>
  <si>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</si>
  <si>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</si>
  <si>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</si>
  <si>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</si>
  <si>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</si>
  <si>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</si>
  <si>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</si>
  <si>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</si>
  <si>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</si>
  <si>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</si>
  <si>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</si>
  <si>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</si>
  <si>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</si>
  <si>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</si>
  <si>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</si>
  <si>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</si>
  <si>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</si>
  <si>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</si>
  <si>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</si>
  <si>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</si>
  <si>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</si>
  <si>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</si>
  <si>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</si>
  <si>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</si>
  <si>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</si>
  <si>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</si>
  <si>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</si>
  <si>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</si>
  <si>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</si>
  <si>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</si>
  <si>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</si>
  <si>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</si>
  <si>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</si>
  <si>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</si>
  <si>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</si>
  <si>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</si>
  <si>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</si>
  <si>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</si>
  <si>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</si>
  <si>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</si>
  <si>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</si>
  <si>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</si>
  <si>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</si>
  <si>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</si>
  <si>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</si>
  <si>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</si>
  <si>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</si>
  <si>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</si>
  <si>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</si>
  <si>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</si>
  <si>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</si>
  <si>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</si>
  <si>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</si>
  <si>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</si>
  <si>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</si>
  <si>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</si>
  <si>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</si>
  <si>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</si>
  <si>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</si>
  <si>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</si>
  <si>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</si>
  <si>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</si>
  <si>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</si>
  <si>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</si>
  <si>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</si>
  <si>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</si>
  <si>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</si>
  <si>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</si>
  <si>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</si>
  <si>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</si>
  <si>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</si>
  <si>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</si>
  <si>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</si>
  <si>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雇用労働相談センター事業</t>
    <phoneticPr fontId="5"/>
  </si>
  <si>
    <t>労働基準局</t>
    <phoneticPr fontId="5"/>
  </si>
  <si>
    <t>労働関係法課</t>
    <phoneticPr fontId="5"/>
  </si>
  <si>
    <t>○</t>
  </si>
  <si>
    <t>・国家戦略特別区域法第37条第1項
・労働者災害補償保険法第29条第1項第3号
・雇用保険法第62条第1項第5号</t>
    <phoneticPr fontId="5"/>
  </si>
  <si>
    <t>・国家戦略特区における規制改革事項等の検討方針
　（平成25年10月18日付け日本経済再生本部決定）
・福岡市・北九州市　国家戦略特別区域　区域計画
　（平成26年9月30日認定）
・関西圏　国家戦略特別区域　区域計画
　（平成26年12月19日認定）
・東京圏　国家戦略特別区域　区域計画
　（平成26年12月19日認定）
・新潟市　国家戦略特別区域　区域計画
　（平成27年6月29日認定）
・愛知県　国家戦略特別区域　区域計画
　（平成27年11月27日認定）
・仙台市　国家戦略特別区域　区域計画
　（平成28年2月5日認定）
・広島県・今治市　国家戦略特別区域　区域計画
　（平成28年4月13日認定）</t>
    <rPh sb="56" eb="60">
      <t>キタキュウシュウシ</t>
    </rPh>
    <phoneticPr fontId="5"/>
  </si>
  <si>
    <t>国家戦略特別区域法第37条に基づき、国家戦略特別区域において、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国家戦略特別区域会議の下に「雇用労働相談センター」を設置するものである。</t>
    <rPh sb="9" eb="10">
      <t>ダイ</t>
    </rPh>
    <rPh sb="12" eb="13">
      <t>ジョウ</t>
    </rPh>
    <rPh sb="18" eb="20">
      <t>コッカ</t>
    </rPh>
    <rPh sb="20" eb="22">
      <t>センリャク</t>
    </rPh>
    <rPh sb="22" eb="24">
      <t>トクベツ</t>
    </rPh>
    <rPh sb="24" eb="26">
      <t>クイキ</t>
    </rPh>
    <phoneticPr fontId="5"/>
  </si>
  <si>
    <t>-</t>
  </si>
  <si>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</si>
  <si>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</si>
  <si>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</si>
  <si>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</si>
  <si>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</si>
  <si>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</si>
  <si>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個別労働紛争対策事業委託費</t>
    <rPh sb="0" eb="2">
      <t>コベツ</t>
    </rPh>
    <rPh sb="2" eb="4">
      <t>ロウドウ</t>
    </rPh>
    <rPh sb="4" eb="6">
      <t>フンソウ</t>
    </rPh>
    <rPh sb="6" eb="8">
      <t>タイサク</t>
    </rPh>
    <rPh sb="8" eb="10">
      <t>ジギョウ</t>
    </rPh>
    <rPh sb="10" eb="13">
      <t>イタクヒ</t>
    </rPh>
    <phoneticPr fontId="5"/>
  </si>
  <si>
    <t>委員等旅費</t>
    <rPh sb="0" eb="2">
      <t>イイン</t>
    </rPh>
    <rPh sb="2" eb="3">
      <t>トウ</t>
    </rPh>
    <rPh sb="3" eb="5">
      <t>リョヒ</t>
    </rPh>
    <phoneticPr fontId="5"/>
  </si>
  <si>
    <t>雇用労働相談センターにおける雇用労働相談員及び弁護士による相談対応についてアンケート調査を実施し、「相談対応について参考になった」旨の回答を90％以上とする。</t>
    <rPh sb="58" eb="60">
      <t>サンコウ</t>
    </rPh>
    <phoneticPr fontId="5"/>
  </si>
  <si>
    <t>相談対応における満足度
「相談対応について参考になったと回答した相談者」／「相談対応についてアンケート回答を得た有効回答数」</t>
    <rPh sb="21" eb="23">
      <t>サンコウ</t>
    </rPh>
    <phoneticPr fontId="5"/>
  </si>
  <si>
    <t>％</t>
    <phoneticPr fontId="5"/>
  </si>
  <si>
    <t>％</t>
    <phoneticPr fontId="5"/>
  </si>
  <si>
    <t>-</t>
    <phoneticPr fontId="5"/>
  </si>
  <si>
    <t>-</t>
    <phoneticPr fontId="5"/>
  </si>
  <si>
    <t>受託者による利用者アンケート集計結果</t>
    <phoneticPr fontId="5"/>
  </si>
  <si>
    <t>人</t>
    <rPh sb="0" eb="1">
      <t>ニン</t>
    </rPh>
    <phoneticPr fontId="5"/>
  </si>
  <si>
    <t>各雇用労働相談センターにおける1ヶ月の平均相談件数
※見込みは、前年度相談件数と同程度以上</t>
    <phoneticPr fontId="5"/>
  </si>
  <si>
    <t>件</t>
    <rPh sb="0" eb="1">
      <t>ケン</t>
    </rPh>
    <phoneticPr fontId="5"/>
  </si>
  <si>
    <t>-</t>
    <phoneticPr fontId="5"/>
  </si>
  <si>
    <t>単位当たりコスト（セミナー開催）　＝　X／Y
X：セミナー開催経費
Y：セミナー開催回数</t>
    <rPh sb="0" eb="2">
      <t>タンイ</t>
    </rPh>
    <rPh sb="2" eb="3">
      <t>ア</t>
    </rPh>
    <rPh sb="13" eb="15">
      <t>カイサイ</t>
    </rPh>
    <rPh sb="30" eb="32">
      <t>カイサイ</t>
    </rPh>
    <rPh sb="32" eb="34">
      <t>ケイヒ</t>
    </rPh>
    <rPh sb="41" eb="43">
      <t>カイサイ</t>
    </rPh>
    <rPh sb="43" eb="45">
      <t>カイスウ</t>
    </rPh>
    <phoneticPr fontId="5"/>
  </si>
  <si>
    <t>単位当たりコスト（相談対応）　＝　X／Y
X：雇用労働相談員及び弁護士による相談対応経費等
Y：雇用労働相談員及び弁護士への相談件数　</t>
    <rPh sb="0" eb="2">
      <t>タンイ</t>
    </rPh>
    <rPh sb="2" eb="3">
      <t>ア</t>
    </rPh>
    <rPh sb="9" eb="11">
      <t>ソウダン</t>
    </rPh>
    <rPh sb="11" eb="13">
      <t>タイオウ</t>
    </rPh>
    <rPh sb="24" eb="26">
      <t>コヨウ</t>
    </rPh>
    <rPh sb="26" eb="28">
      <t>ロウドウ</t>
    </rPh>
    <rPh sb="28" eb="31">
      <t>ソウダンイン</t>
    </rPh>
    <rPh sb="31" eb="32">
      <t>オヨ</t>
    </rPh>
    <rPh sb="33" eb="36">
      <t>ベンゴシ</t>
    </rPh>
    <rPh sb="39" eb="41">
      <t>ソウダン</t>
    </rPh>
    <rPh sb="41" eb="43">
      <t>タイオウ</t>
    </rPh>
    <rPh sb="43" eb="45">
      <t>ケイヒ</t>
    </rPh>
    <rPh sb="45" eb="46">
      <t>トウ</t>
    </rPh>
    <rPh sb="49" eb="51">
      <t>コヨウ</t>
    </rPh>
    <rPh sb="51" eb="53">
      <t>ロウドウ</t>
    </rPh>
    <rPh sb="53" eb="56">
      <t>ソウダンイン</t>
    </rPh>
    <rPh sb="56" eb="57">
      <t>オヨ</t>
    </rPh>
    <rPh sb="58" eb="61">
      <t>ベンゴシ</t>
    </rPh>
    <rPh sb="63" eb="65">
      <t>ソウダン</t>
    </rPh>
    <rPh sb="65" eb="67">
      <t>ケンスウ</t>
    </rPh>
    <phoneticPr fontId="5"/>
  </si>
  <si>
    <t>円/回</t>
    <rPh sb="0" eb="1">
      <t>エン</t>
    </rPh>
    <rPh sb="2" eb="3">
      <t>カイ</t>
    </rPh>
    <phoneticPr fontId="5"/>
  </si>
  <si>
    <t>　X/Y</t>
    <phoneticPr fontId="5"/>
  </si>
  <si>
    <t>13,104,112
/106</t>
    <phoneticPr fontId="5"/>
  </si>
  <si>
    <t>14,385,734
/87</t>
    <phoneticPr fontId="5"/>
  </si>
  <si>
    <t>15,792,671
/81</t>
    <phoneticPr fontId="5"/>
  </si>
  <si>
    <t>183,878,362
/10,843</t>
    <phoneticPr fontId="5"/>
  </si>
  <si>
    <t>175,491,502
/8,786</t>
    <phoneticPr fontId="5"/>
  </si>
  <si>
    <t>178,952,665
/9,774</t>
    <phoneticPr fontId="5"/>
  </si>
  <si>
    <t>施策大目標４　個別労働紛争の解決の促進を図ること</t>
    <phoneticPr fontId="5"/>
  </si>
  <si>
    <t>Ⅳ－４－１　個別労働紛争の解決の促進を図ること</t>
    <phoneticPr fontId="5"/>
  </si>
  <si>
    <t>-</t>
    <phoneticPr fontId="5"/>
  </si>
  <si>
    <t>-</t>
    <phoneticPr fontId="5"/>
  </si>
  <si>
    <t>-</t>
    <phoneticPr fontId="5"/>
  </si>
  <si>
    <t>-</t>
    <phoneticPr fontId="5"/>
  </si>
  <si>
    <t>-</t>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</si>
  <si>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個別労働紛争の解決の促進を図ること」に係る測定指標は「個別労働関係紛争の解決の促進に係る法律」に係るものであり、本雇用労働相談センター設置、運営事業に係る定量的指標は定められていない。</t>
    <phoneticPr fontId="5"/>
  </si>
  <si>
    <t>-</t>
    <phoneticPr fontId="5"/>
  </si>
  <si>
    <t>-</t>
    <phoneticPr fontId="5"/>
  </si>
  <si>
    <t>-</t>
    <phoneticPr fontId="5"/>
  </si>
  <si>
    <t>-</t>
    <phoneticPr fontId="5"/>
  </si>
  <si>
    <t>-</t>
    <phoneticPr fontId="5"/>
  </si>
  <si>
    <t>-</t>
    <phoneticPr fontId="5"/>
  </si>
  <si>
    <t>本事業は、国家戦略特別区域法第37条において、国が実施することとされている。</t>
    <phoneticPr fontId="5"/>
  </si>
  <si>
    <t>有</t>
  </si>
  <si>
    <t>無</t>
  </si>
  <si>
    <t>本事業の実施にあたり、真に必要な経費を支出している。</t>
  </si>
  <si>
    <t>‐</t>
  </si>
  <si>
    <t>-</t>
    <phoneticPr fontId="5"/>
  </si>
  <si>
    <t>相談対応における満足度は約99％となっており、成果目標を上回っている。</t>
    <rPh sb="12" eb="13">
      <t>ヤク</t>
    </rPh>
    <rPh sb="23" eb="25">
      <t>セイカ</t>
    </rPh>
    <rPh sb="25" eb="27">
      <t>モクヒョウ</t>
    </rPh>
    <rPh sb="28" eb="30">
      <t>ウワマワ</t>
    </rPh>
    <phoneticPr fontId="5"/>
  </si>
  <si>
    <t>セミナーの集客数及び相談件数ともに、見込みを上回る結果となった。</t>
    <rPh sb="5" eb="7">
      <t>シュウキャク</t>
    </rPh>
    <rPh sb="7" eb="8">
      <t>スウ</t>
    </rPh>
    <rPh sb="8" eb="9">
      <t>オヨ</t>
    </rPh>
    <rPh sb="10" eb="12">
      <t>ソウダン</t>
    </rPh>
    <rPh sb="12" eb="14">
      <t>ケンスウ</t>
    </rPh>
    <rPh sb="18" eb="20">
      <t>ミコ</t>
    </rPh>
    <rPh sb="22" eb="24">
      <t>ウワマワ</t>
    </rPh>
    <rPh sb="25" eb="27">
      <t>ケッカ</t>
    </rPh>
    <phoneticPr fontId="5"/>
  </si>
  <si>
    <t>円/件</t>
    <rPh sb="0" eb="1">
      <t>エン</t>
    </rPh>
    <rPh sb="2" eb="3">
      <t>ケン</t>
    </rPh>
    <phoneticPr fontId="5"/>
  </si>
  <si>
    <t>　X/Y</t>
    <phoneticPr fontId="5"/>
  </si>
  <si>
    <t>-</t>
    <phoneticPr fontId="5"/>
  </si>
  <si>
    <t>-</t>
    <phoneticPr fontId="5"/>
  </si>
  <si>
    <t>新26-039</t>
    <rPh sb="0" eb="1">
      <t>シン</t>
    </rPh>
    <phoneticPr fontId="5"/>
  </si>
  <si>
    <t>472</t>
    <phoneticPr fontId="5"/>
  </si>
  <si>
    <t>471</t>
    <phoneticPr fontId="5"/>
  </si>
  <si>
    <t>472</t>
    <phoneticPr fontId="5"/>
  </si>
  <si>
    <t>0496</t>
    <phoneticPr fontId="5"/>
  </si>
  <si>
    <t>厚生労働省</t>
  </si>
  <si>
    <t>A.有限責任監査法人トーマツ</t>
    <rPh sb="2" eb="4">
      <t>ユウゲン</t>
    </rPh>
    <rPh sb="4" eb="6">
      <t>セキニン</t>
    </rPh>
    <rPh sb="6" eb="8">
      <t>カンサ</t>
    </rPh>
    <rPh sb="8" eb="10">
      <t>ホウジン</t>
    </rPh>
    <phoneticPr fontId="5"/>
  </si>
  <si>
    <t>B.アデコ株式会社</t>
    <rPh sb="5" eb="9">
      <t>カブシキガイシャ</t>
    </rPh>
    <phoneticPr fontId="5"/>
  </si>
  <si>
    <t>C.株式会社パソナ</t>
    <rPh sb="2" eb="6">
      <t>カブシキガイシャ</t>
    </rPh>
    <phoneticPr fontId="5"/>
  </si>
  <si>
    <t>D.有限責任監査法人トーマツ</t>
    <rPh sb="2" eb="4">
      <t>ユウゲン</t>
    </rPh>
    <rPh sb="4" eb="6">
      <t>セキニン</t>
    </rPh>
    <rPh sb="6" eb="8">
      <t>カンサ</t>
    </rPh>
    <rPh sb="8" eb="10">
      <t>ホウジン</t>
    </rPh>
    <phoneticPr fontId="5"/>
  </si>
  <si>
    <t>E.有限責任監査法人トーマツ</t>
    <rPh sb="2" eb="4">
      <t>ユウゲン</t>
    </rPh>
    <rPh sb="4" eb="6">
      <t>セキニン</t>
    </rPh>
    <rPh sb="6" eb="8">
      <t>カンサ</t>
    </rPh>
    <rPh sb="8" eb="10">
      <t>ホウジン</t>
    </rPh>
    <phoneticPr fontId="5"/>
  </si>
  <si>
    <t>F. アデコ株式会社</t>
    <rPh sb="6" eb="10">
      <t>カブシキガイシャ</t>
    </rPh>
    <phoneticPr fontId="5"/>
  </si>
  <si>
    <t>G.有限責任監査法人トーマツ</t>
    <rPh sb="2" eb="4">
      <t>ユウゲン</t>
    </rPh>
    <rPh sb="4" eb="6">
      <t>セキニン</t>
    </rPh>
    <rPh sb="6" eb="8">
      <t>カンサ</t>
    </rPh>
    <rPh sb="8" eb="10">
      <t>ホウジン</t>
    </rPh>
    <phoneticPr fontId="5"/>
  </si>
  <si>
    <t>有限責任監査法人トーマツ</t>
    <rPh sb="0" eb="2">
      <t>ユウゲン</t>
    </rPh>
    <rPh sb="2" eb="4">
      <t>セキニン</t>
    </rPh>
    <rPh sb="4" eb="6">
      <t>カンサ</t>
    </rPh>
    <rPh sb="6" eb="8">
      <t>ホウジン</t>
    </rPh>
    <phoneticPr fontId="5"/>
  </si>
  <si>
    <t>アデコ株式会社</t>
    <phoneticPr fontId="5"/>
  </si>
  <si>
    <t>株式会社パソナ</t>
    <phoneticPr fontId="5"/>
  </si>
  <si>
    <t>有限責任監査法人トーマツ</t>
    <phoneticPr fontId="5"/>
  </si>
  <si>
    <t>アデコ株式会社</t>
    <phoneticPr fontId="5"/>
  </si>
  <si>
    <t>有限責任監査法人トーマツ</t>
    <phoneticPr fontId="5"/>
  </si>
  <si>
    <t>福岡市・北九州市グローバル創業・雇用創出特区における雇用労働相談センターの設置・運営</t>
    <phoneticPr fontId="5"/>
  </si>
  <si>
    <t>関西圏国家戦略特別区域における雇用労働相談センターの設置・運営</t>
    <phoneticPr fontId="5"/>
  </si>
  <si>
    <t>東京圏国家戦略特別区域における雇用労働相談センターの設置・運営</t>
    <phoneticPr fontId="5"/>
  </si>
  <si>
    <t>新潟市革新的農業実践特区における雇用労働相談センターの設置・運営</t>
    <phoneticPr fontId="5"/>
  </si>
  <si>
    <t>愛知県国家戦略特別区域における雇用労働相談センターの設置・運営</t>
    <phoneticPr fontId="5"/>
  </si>
  <si>
    <t>仙台市国家戦略特別区域における雇用労働相談センターの設置・運営</t>
    <phoneticPr fontId="5"/>
  </si>
  <si>
    <t>広島県・今治市国家戦略特別区域における雇用労働相談センターの設置・運営</t>
    <phoneticPr fontId="5"/>
  </si>
  <si>
    <t>-</t>
    <phoneticPr fontId="5"/>
  </si>
  <si>
    <t>-</t>
    <phoneticPr fontId="5"/>
  </si>
  <si>
    <t>-</t>
    <phoneticPr fontId="5"/>
  </si>
  <si>
    <t>-</t>
    <phoneticPr fontId="5"/>
  </si>
  <si>
    <t>-</t>
    <phoneticPr fontId="5"/>
  </si>
  <si>
    <t>事業費</t>
    <rPh sb="0" eb="3">
      <t>ジギョウヒ</t>
    </rPh>
    <phoneticPr fontId="5"/>
  </si>
  <si>
    <t>管理費</t>
    <rPh sb="0" eb="3">
      <t>カンリヒ</t>
    </rPh>
    <phoneticPr fontId="5"/>
  </si>
  <si>
    <t>人件費</t>
    <rPh sb="0" eb="3">
      <t>ジンケンヒ</t>
    </rPh>
    <phoneticPr fontId="5"/>
  </si>
  <si>
    <t>消費税</t>
    <rPh sb="0" eb="3">
      <t>ショウヒゼイ</t>
    </rPh>
    <phoneticPr fontId="5"/>
  </si>
  <si>
    <t>事務局人件費</t>
    <rPh sb="0" eb="3">
      <t>ジムキョク</t>
    </rPh>
    <rPh sb="3" eb="6">
      <t>ジンケンヒ</t>
    </rPh>
    <phoneticPr fontId="5"/>
  </si>
  <si>
    <t>相談員謝金等</t>
    <rPh sb="0" eb="3">
      <t>ソウダンイン</t>
    </rPh>
    <rPh sb="3" eb="5">
      <t>シャキン</t>
    </rPh>
    <rPh sb="5" eb="6">
      <t>トウ</t>
    </rPh>
    <phoneticPr fontId="5"/>
  </si>
  <si>
    <t>センター賃料等</t>
    <rPh sb="4" eb="6">
      <t>チンリョウ</t>
    </rPh>
    <rPh sb="6" eb="7">
      <t>トウ</t>
    </rPh>
    <phoneticPr fontId="5"/>
  </si>
  <si>
    <t>22,129,460/84</t>
    <phoneticPr fontId="5"/>
  </si>
  <si>
    <t>200,229,784/10,836</t>
    <phoneticPr fontId="5"/>
  </si>
  <si>
    <t>各特区の「国家戦略特別区域会議」が策定する「国家戦略特別区域計画」において、雇用労働相談センターの設置が盛り込まれ、国家戦略特別区域諮問会議を経て、内閣総理大臣の認定を受けた場合に雇用労働相談センターを設置することとなる。雇用労働相談センターでは、国家戦略特別区域法第37条に基づき、新規開業直後の企業及びグローバル企業等が我が国の雇用ルールを的確に理解し、紛争を生じることなく事業展開することが容易となるよう、弁護士等による雇用労働に関する法律相談等、事業主に対する相談、情報の提供、助言その他の援助を行う。なお、「国家戦略特別区域計画」には、雇用労働相談センターの事業内容、実施体制、設置場所等が具体的に記載されており、その内容に沿った運用を行っているものである。
（福岡市・北九州市センター：平成26年11月29日設置、関西圏センター：平成27年1月7日設置、東京圏センター：平成27年1月30日設置、新潟市センター：平成27年10月29日、愛知県センター：平成28年4月25日設置、仙台市センター：平成28年6月28日設置、広島県・今治市センター：平成28年10月28日設置）</t>
    <rPh sb="17" eb="19">
      <t>サクテイ</t>
    </rPh>
    <rPh sb="38" eb="40">
      <t>コヨウ</t>
    </rPh>
    <rPh sb="40" eb="42">
      <t>ロウドウ</t>
    </rPh>
    <rPh sb="42" eb="44">
      <t>ソウダン</t>
    </rPh>
    <rPh sb="49" eb="51">
      <t>セッチ</t>
    </rPh>
    <rPh sb="52" eb="53">
      <t>モ</t>
    </rPh>
    <rPh sb="54" eb="55">
      <t>コ</t>
    </rPh>
    <rPh sb="87" eb="89">
      <t>バアイ</t>
    </rPh>
    <rPh sb="90" eb="92">
      <t>コヨウ</t>
    </rPh>
    <rPh sb="92" eb="94">
      <t>ロウドウ</t>
    </rPh>
    <rPh sb="94" eb="96">
      <t>ソウダン</t>
    </rPh>
    <rPh sb="101" eb="103">
      <t>セッチ</t>
    </rPh>
    <rPh sb="111" eb="113">
      <t>コヨウ</t>
    </rPh>
    <rPh sb="113" eb="115">
      <t>ロウドウ</t>
    </rPh>
    <rPh sb="115" eb="117">
      <t>ソウダン</t>
    </rPh>
    <rPh sb="124" eb="126">
      <t>コッカ</t>
    </rPh>
    <rPh sb="126" eb="128">
      <t>センリャク</t>
    </rPh>
    <rPh sb="128" eb="130">
      <t>トクベツ</t>
    </rPh>
    <rPh sb="130" eb="132">
      <t>クイキ</t>
    </rPh>
    <rPh sb="132" eb="133">
      <t>ホウ</t>
    </rPh>
    <rPh sb="133" eb="134">
      <t>ダイ</t>
    </rPh>
    <rPh sb="136" eb="137">
      <t>ジョウ</t>
    </rPh>
    <rPh sb="138" eb="139">
      <t>モト</t>
    </rPh>
    <rPh sb="151" eb="152">
      <t>オヨ</t>
    </rPh>
    <rPh sb="206" eb="209">
      <t>ベンゴシ</t>
    </rPh>
    <rPh sb="209" eb="210">
      <t>トウ</t>
    </rPh>
    <rPh sb="213" eb="215">
      <t>コヨウ</t>
    </rPh>
    <rPh sb="215" eb="217">
      <t>ロウドウ</t>
    </rPh>
    <rPh sb="218" eb="219">
      <t>カン</t>
    </rPh>
    <rPh sb="221" eb="223">
      <t>ホウリツ</t>
    </rPh>
    <rPh sb="223" eb="225">
      <t>ソウダン</t>
    </rPh>
    <rPh sb="225" eb="226">
      <t>トウ</t>
    </rPh>
    <rPh sb="227" eb="230">
      <t>ジギョウヌシ</t>
    </rPh>
    <rPh sb="231" eb="232">
      <t>タイ</t>
    </rPh>
    <rPh sb="234" eb="236">
      <t>ソウダン</t>
    </rPh>
    <rPh sb="237" eb="239">
      <t>ジョウホウ</t>
    </rPh>
    <rPh sb="240" eb="242">
      <t>テイキョウ</t>
    </rPh>
    <rPh sb="243" eb="245">
      <t>ジョゲン</t>
    </rPh>
    <rPh sb="247" eb="248">
      <t>タ</t>
    </rPh>
    <rPh sb="249" eb="251">
      <t>エンジョ</t>
    </rPh>
    <rPh sb="252" eb="253">
      <t>オコナ</t>
    </rPh>
    <rPh sb="259" eb="261">
      <t>コッカ</t>
    </rPh>
    <rPh sb="261" eb="263">
      <t>センリャク</t>
    </rPh>
    <rPh sb="263" eb="265">
      <t>トクベツ</t>
    </rPh>
    <rPh sb="300" eb="303">
      <t>グタイテキ</t>
    </rPh>
    <rPh sb="304" eb="306">
      <t>キサイ</t>
    </rPh>
    <rPh sb="314" eb="316">
      <t>ナイヨウ</t>
    </rPh>
    <rPh sb="317" eb="318">
      <t>ソ</t>
    </rPh>
    <rPh sb="340" eb="344">
      <t>キタキュウシュウシ</t>
    </rPh>
    <phoneticPr fontId="5"/>
  </si>
  <si>
    <t>雇用労働相談センターにおける１回当たりのセミナーの集客数。
※見込みは、現在設置している７センターにおけるそれぞれの集客目標の平均値（（30人＋20人＋30人＋20人＋20人＋20人＋20人）/７=23人）</t>
    <phoneticPr fontId="5"/>
  </si>
  <si>
    <t>雇用労働相談センターの設置が定められている「国家戦略特別区域計画」は、特区における産業の国際競争力の強化等に必要な規制改革事項等が盛り込まれているものであり、地方公共団体の長、国家戦略特別区域担当大臣等により作成され、内閣総理大臣により、その妥当性が認定されるものである。
よって、「国家戦略特別区域計画」に基づき、特区において新規開業直後の企業やグローバル企業等の事業展開を容易にすること等を目的として本事業を行うことについては、国民や社会のニーズを反映したものである。</t>
    <rPh sb="14" eb="15">
      <t>サダ</t>
    </rPh>
    <rPh sb="22" eb="24">
      <t>コッカ</t>
    </rPh>
    <rPh sb="24" eb="26">
      <t>センリャク</t>
    </rPh>
    <rPh sb="26" eb="28">
      <t>トクベツ</t>
    </rPh>
    <rPh sb="35" eb="37">
      <t>トック</t>
    </rPh>
    <rPh sb="57" eb="59">
      <t>キセイ</t>
    </rPh>
    <rPh sb="59" eb="61">
      <t>カイカク</t>
    </rPh>
    <rPh sb="142" eb="144">
      <t>コッカ</t>
    </rPh>
    <rPh sb="144" eb="146">
      <t>センリャク</t>
    </rPh>
    <rPh sb="146" eb="148">
      <t>トクベツ</t>
    </rPh>
    <rPh sb="148" eb="150">
      <t>クイキ</t>
    </rPh>
    <rPh sb="150" eb="152">
      <t>ケイカク</t>
    </rPh>
    <rPh sb="154" eb="155">
      <t>モト</t>
    </rPh>
    <rPh sb="158" eb="160">
      <t>トック</t>
    </rPh>
    <rPh sb="164" eb="166">
      <t>シンキ</t>
    </rPh>
    <rPh sb="166" eb="168">
      <t>カイギョウ</t>
    </rPh>
    <rPh sb="168" eb="170">
      <t>チョクゴ</t>
    </rPh>
    <rPh sb="171" eb="173">
      <t>キギョウ</t>
    </rPh>
    <rPh sb="216" eb="218">
      <t>コクミン</t>
    </rPh>
    <rPh sb="219" eb="221">
      <t>シャカイ</t>
    </rPh>
    <rPh sb="226" eb="228">
      <t>ハンエイ</t>
    </rPh>
    <phoneticPr fontId="5"/>
  </si>
  <si>
    <t>本事業は、国家戦略特別区域において、新規開業直後の企業及びグローバル企業等が我が国の雇用ルールを的確に理解し、予見可能性を高めることにより、個別労働関係紛争を生じることなく事業展開することが容易となるよう、また、長時間労働の抑制や雇用の安定を図ることができるよう実施されるものであり、政策目的の達成に向けて、必要かつ優先度が高い事業である。</t>
    <rPh sb="5" eb="7">
      <t>コッカ</t>
    </rPh>
    <rPh sb="7" eb="9">
      <t>センリャク</t>
    </rPh>
    <rPh sb="9" eb="11">
      <t>トクベツ</t>
    </rPh>
    <rPh sb="11" eb="13">
      <t>クイキ</t>
    </rPh>
    <rPh sb="70" eb="72">
      <t>コベツ</t>
    </rPh>
    <rPh sb="72" eb="74">
      <t>ロウドウ</t>
    </rPh>
    <rPh sb="74" eb="76">
      <t>カンケイ</t>
    </rPh>
    <rPh sb="154" eb="156">
      <t>ヒツヨウ</t>
    </rPh>
    <phoneticPr fontId="5"/>
  </si>
  <si>
    <t>本事業により、個別労働関係紛争の未然防止を図り、適切な労務管理が行われることを通じて、企業における長時間労働の抑制、雇用の安定等に資することから、受益者との負担関係は妥当である。</t>
    <rPh sb="24" eb="26">
      <t>テキセツ</t>
    </rPh>
    <rPh sb="27" eb="29">
      <t>ロウム</t>
    </rPh>
    <rPh sb="29" eb="31">
      <t>カンリ</t>
    </rPh>
    <rPh sb="32" eb="33">
      <t>オコナ</t>
    </rPh>
    <rPh sb="39" eb="40">
      <t>ツウ</t>
    </rPh>
    <phoneticPr fontId="5"/>
  </si>
  <si>
    <t>一般競争入札（総合評価落札方式）の採用等によりコスト削減に努めており、妥当な水準である。</t>
    <rPh sb="17" eb="19">
      <t>サイヨウ</t>
    </rPh>
    <phoneticPr fontId="5"/>
  </si>
  <si>
    <t>一般競争入札（総合評価落札方式）を採用していることにより生じた入札差額等により不用が生じているが、成果実績は成果目標を上回り、かつ、活動実績は活動見込みを上回っており、特に相談対応では相談者の約99％から参考になったとの回答を得ており、適正に事業を実施している。</t>
    <rPh sb="0" eb="2">
      <t>イッパン</t>
    </rPh>
    <rPh sb="2" eb="4">
      <t>キョウソウ</t>
    </rPh>
    <rPh sb="4" eb="6">
      <t>ニュウサツ</t>
    </rPh>
    <rPh sb="7" eb="9">
      <t>ソウゴウ</t>
    </rPh>
    <rPh sb="9" eb="11">
      <t>ヒョウカ</t>
    </rPh>
    <rPh sb="11" eb="13">
      <t>ラクサツ</t>
    </rPh>
    <rPh sb="13" eb="15">
      <t>ホウシキ</t>
    </rPh>
    <rPh sb="17" eb="19">
      <t>サイヨウ</t>
    </rPh>
    <rPh sb="28" eb="29">
      <t>ショウ</t>
    </rPh>
    <rPh sb="31" eb="33">
      <t>ニュウサツ</t>
    </rPh>
    <rPh sb="33" eb="35">
      <t>サガク</t>
    </rPh>
    <rPh sb="35" eb="36">
      <t>トウ</t>
    </rPh>
    <rPh sb="39" eb="41">
      <t>フヨウ</t>
    </rPh>
    <rPh sb="42" eb="43">
      <t>ショウ</t>
    </rPh>
    <rPh sb="49" eb="51">
      <t>セイカ</t>
    </rPh>
    <rPh sb="51" eb="53">
      <t>ジッセキ</t>
    </rPh>
    <rPh sb="54" eb="56">
      <t>セイカ</t>
    </rPh>
    <rPh sb="56" eb="58">
      <t>モクヒョウ</t>
    </rPh>
    <rPh sb="59" eb="61">
      <t>ウワマワ</t>
    </rPh>
    <rPh sb="66" eb="68">
      <t>カツドウ</t>
    </rPh>
    <rPh sb="68" eb="70">
      <t>ジッセキ</t>
    </rPh>
    <rPh sb="71" eb="73">
      <t>カツドウ</t>
    </rPh>
    <rPh sb="73" eb="75">
      <t>ミコ</t>
    </rPh>
    <rPh sb="77" eb="79">
      <t>ウワマワ</t>
    </rPh>
    <rPh sb="84" eb="85">
      <t>トク</t>
    </rPh>
    <rPh sb="86" eb="88">
      <t>ソウダン</t>
    </rPh>
    <rPh sb="88" eb="90">
      <t>タイオウ</t>
    </rPh>
    <rPh sb="92" eb="95">
      <t>ソウダンシャ</t>
    </rPh>
    <rPh sb="96" eb="97">
      <t>ヤク</t>
    </rPh>
    <rPh sb="102" eb="104">
      <t>サンコウ</t>
    </rPh>
    <rPh sb="110" eb="112">
      <t>カイトウ</t>
    </rPh>
    <rPh sb="113" eb="114">
      <t>エ</t>
    </rPh>
    <rPh sb="118" eb="120">
      <t>テキセイ</t>
    </rPh>
    <rPh sb="121" eb="123">
      <t>ジギョウ</t>
    </rPh>
    <rPh sb="124" eb="126">
      <t>ジッシ</t>
    </rPh>
    <phoneticPr fontId="5"/>
  </si>
  <si>
    <t>国家戦略特別区域において、新規開業直後の企業やグローバル企業等が紛争を生じることなく事業展開することが容易となるよう、国家戦略特別区域法に基づき、引き続き相談対応等の事業を実施していくこととするが、一定の不用が生じていることを踏まえ、積算の精査等必要な見直しを図った上で予算要求を行ってまいりたい。</t>
    <rPh sb="0" eb="2">
      <t>コッカ</t>
    </rPh>
    <rPh sb="2" eb="4">
      <t>センリャク</t>
    </rPh>
    <rPh sb="4" eb="6">
      <t>トクベツ</t>
    </rPh>
    <rPh sb="13" eb="15">
      <t>シンキ</t>
    </rPh>
    <rPh sb="15" eb="17">
      <t>カイギョウ</t>
    </rPh>
    <rPh sb="17" eb="19">
      <t>チョクゴ</t>
    </rPh>
    <rPh sb="20" eb="22">
      <t>キギョウ</t>
    </rPh>
    <rPh sb="28" eb="30">
      <t>キギョウ</t>
    </rPh>
    <rPh sb="30" eb="31">
      <t>トウ</t>
    </rPh>
    <rPh sb="32" eb="34">
      <t>フンソウ</t>
    </rPh>
    <rPh sb="35" eb="36">
      <t>ショウ</t>
    </rPh>
    <rPh sb="42" eb="44">
      <t>ジギョウ</t>
    </rPh>
    <rPh sb="44" eb="46">
      <t>テンカイ</t>
    </rPh>
    <rPh sb="51" eb="53">
      <t>ヨウイ</t>
    </rPh>
    <rPh sb="59" eb="61">
      <t>コッカ</t>
    </rPh>
    <rPh sb="61" eb="63">
      <t>センリャク</t>
    </rPh>
    <rPh sb="63" eb="65">
      <t>トクベツ</t>
    </rPh>
    <rPh sb="65" eb="67">
      <t>クイキ</t>
    </rPh>
    <rPh sb="67" eb="68">
      <t>ホウ</t>
    </rPh>
    <rPh sb="69" eb="70">
      <t>モト</t>
    </rPh>
    <rPh sb="73" eb="74">
      <t>ヒ</t>
    </rPh>
    <rPh sb="75" eb="76">
      <t>ツヅ</t>
    </rPh>
    <rPh sb="77" eb="79">
      <t>ソウダン</t>
    </rPh>
    <rPh sb="79" eb="81">
      <t>タイオウ</t>
    </rPh>
    <rPh sb="81" eb="82">
      <t>トウ</t>
    </rPh>
    <rPh sb="83" eb="85">
      <t>ジギョウ</t>
    </rPh>
    <rPh sb="86" eb="88">
      <t>ジッシ</t>
    </rPh>
    <rPh sb="99" eb="101">
      <t>イッテイ</t>
    </rPh>
    <rPh sb="102" eb="104">
      <t>フヨウ</t>
    </rPh>
    <rPh sb="105" eb="106">
      <t>ショウ</t>
    </rPh>
    <rPh sb="113" eb="114">
      <t>フ</t>
    </rPh>
    <rPh sb="117" eb="119">
      <t>セキサン</t>
    </rPh>
    <rPh sb="120" eb="122">
      <t>セイサ</t>
    </rPh>
    <rPh sb="122" eb="123">
      <t>トウ</t>
    </rPh>
    <rPh sb="123" eb="125">
      <t>ヒツヨウ</t>
    </rPh>
    <rPh sb="126" eb="128">
      <t>ミナオ</t>
    </rPh>
    <rPh sb="130" eb="131">
      <t>ハカ</t>
    </rPh>
    <rPh sb="133" eb="134">
      <t>ウエ</t>
    </rPh>
    <rPh sb="135" eb="137">
      <t>ヨサン</t>
    </rPh>
    <rPh sb="137" eb="139">
      <t>ヨウキュウ</t>
    </rPh>
    <rPh sb="140" eb="141">
      <t>オコナ</t>
    </rPh>
    <phoneticPr fontId="5"/>
  </si>
  <si>
    <t>本事業では、厚生労働省、内閣府（国家戦略特区の担当）、受託者のほか、センターの所在する地方公共団体、学識者、労使団体等の委員で構成する運営協議会を定期的に開催し、事業実施のあり方などについて協議を行っており、地域のニーズ等を踏まえた効果的な事業運営を行っている。</t>
    <rPh sb="0" eb="1">
      <t>ホン</t>
    </rPh>
    <rPh sb="6" eb="8">
      <t>コウセイ</t>
    </rPh>
    <rPh sb="8" eb="11">
      <t>ロウドウショウ</t>
    </rPh>
    <rPh sb="16" eb="18">
      <t>コッカ</t>
    </rPh>
    <rPh sb="18" eb="20">
      <t>センリャク</t>
    </rPh>
    <rPh sb="20" eb="22">
      <t>トック</t>
    </rPh>
    <rPh sb="23" eb="25">
      <t>タントウ</t>
    </rPh>
    <rPh sb="39" eb="41">
      <t>ショザイ</t>
    </rPh>
    <rPh sb="73" eb="76">
      <t>テイキテキ</t>
    </rPh>
    <rPh sb="77" eb="79">
      <t>カイサイ</t>
    </rPh>
    <rPh sb="81" eb="83">
      <t>ジギョウ</t>
    </rPh>
    <rPh sb="83" eb="85">
      <t>ジッシ</t>
    </rPh>
    <rPh sb="95" eb="97">
      <t>キョウギ</t>
    </rPh>
    <rPh sb="98" eb="99">
      <t>オコナ</t>
    </rPh>
    <phoneticPr fontId="5"/>
  </si>
  <si>
    <t>厚生労働省</t>
    <rPh sb="0" eb="2">
      <t>コウセイ</t>
    </rPh>
    <rPh sb="2" eb="5">
      <t>ロウドウショウ</t>
    </rPh>
    <phoneticPr fontId="5"/>
  </si>
  <si>
    <t>入札差額によるものであり、妥当である。</t>
    <rPh sb="13" eb="15">
      <t>ダトウ</t>
    </rPh>
    <phoneticPr fontId="5"/>
  </si>
  <si>
    <t>本事業は一般競争入札（総合評価落札方式）で調達しており、競争性を確保した上で、支出先の選定を行っている。
令和元年度は、前年度以前の取組（テレビ会議システムを活用した説明会の開催、自治体・労働局HPへの公示情報の掲載、２０開庁日の公示、入札説明会出席者への声かけ）に加え、仕様書で重複記載されている箇所を集約する等の修正をし、読みやすくすることで、事業者が経費の積算や提案を行いやすくなるように改善を実施し、１者応札が前年度と比べて１事業減少した。</t>
    <rPh sb="21" eb="23">
      <t>チョウタツ</t>
    </rPh>
    <rPh sb="28" eb="31">
      <t>キョウソウセイ</t>
    </rPh>
    <rPh sb="32" eb="34">
      <t>カクホ</t>
    </rPh>
    <rPh sb="36" eb="37">
      <t>ウエ</t>
    </rPh>
    <rPh sb="39" eb="42">
      <t>シシュツサキ</t>
    </rPh>
    <rPh sb="43" eb="45">
      <t>センテイ</t>
    </rPh>
    <rPh sb="46" eb="47">
      <t>オコナ</t>
    </rPh>
    <rPh sb="53" eb="55">
      <t>レイワ</t>
    </rPh>
    <rPh sb="205" eb="206">
      <t>シャ</t>
    </rPh>
    <rPh sb="206" eb="208">
      <t>オウサツ</t>
    </rPh>
    <rPh sb="209" eb="212">
      <t>ゼンネンド</t>
    </rPh>
    <rPh sb="213" eb="214">
      <t>クラ</t>
    </rPh>
    <rPh sb="219" eb="221">
      <t>ゲンショウ</t>
    </rPh>
    <phoneticPr fontId="5"/>
  </si>
  <si>
    <t>「労働関係法令のポイント」、「雇用指針」等の冊子を配布すること等により、特区内における雇用ルールの周知・情報提供に役立っている。</t>
    <rPh sb="1" eb="3">
      <t>ロウドウ</t>
    </rPh>
    <rPh sb="3" eb="5">
      <t>カンケイ</t>
    </rPh>
    <rPh sb="5" eb="7">
      <t>ホウレイ</t>
    </rPh>
    <rPh sb="15" eb="17">
      <t>コヨウ</t>
    </rPh>
    <rPh sb="17" eb="19">
      <t>シシン</t>
    </rPh>
    <rPh sb="20" eb="21">
      <t>トウ</t>
    </rPh>
    <rPh sb="22" eb="24">
      <t>サッシ</t>
    </rPh>
    <rPh sb="25" eb="27">
      <t>ハイフ</t>
    </rPh>
    <rPh sb="31" eb="32">
      <t>トウ</t>
    </rPh>
    <rPh sb="36" eb="38">
      <t>トック</t>
    </rPh>
    <rPh sb="38" eb="39">
      <t>ナイ</t>
    </rPh>
    <rPh sb="43" eb="45">
      <t>コヨウ</t>
    </rPh>
    <rPh sb="49" eb="51">
      <t>シュウチ</t>
    </rPh>
    <rPh sb="52" eb="54">
      <t>ジョウホウ</t>
    </rPh>
    <rPh sb="54" eb="56">
      <t>テイキョウ</t>
    </rPh>
    <rPh sb="57" eb="59">
      <t>ヤクダ</t>
    </rPh>
    <phoneticPr fontId="5"/>
  </si>
  <si>
    <t>実績等を踏まえた委託事業の見直しによる減</t>
    <rPh sb="0" eb="2">
      <t>ジッセキ</t>
    </rPh>
    <rPh sb="2" eb="3">
      <t>トウ</t>
    </rPh>
    <rPh sb="4" eb="5">
      <t>フ</t>
    </rPh>
    <rPh sb="8" eb="10">
      <t>イタク</t>
    </rPh>
    <rPh sb="10" eb="12">
      <t>ジギョウ</t>
    </rPh>
    <rPh sb="13" eb="15">
      <t>ミナオ</t>
    </rPh>
    <rPh sb="19" eb="20">
      <t>ゲン</t>
    </rPh>
    <phoneticPr fontId="5"/>
  </si>
  <si>
    <t>田村　雅</t>
    <rPh sb="0" eb="2">
      <t>タムラ</t>
    </rPh>
    <rPh sb="3" eb="4">
      <t>マサ</t>
    </rPh>
    <phoneticPr fontId="5"/>
  </si>
  <si>
    <t>執行率を踏まえ、予算額の縮減について検討すること。</t>
    <phoneticPr fontId="5"/>
  </si>
  <si>
    <t>縮減</t>
  </si>
  <si>
    <t>令和３年度概算要求について、執行実績等を踏まえて、雇用労働相談センターの委託事業の積算等を見直し、概算要求額を縮減した。</t>
    <rPh sb="0" eb="2">
      <t>レイワ</t>
    </rPh>
    <rPh sb="3" eb="5">
      <t>ネンド</t>
    </rPh>
    <rPh sb="5" eb="7">
      <t>ガイサン</t>
    </rPh>
    <rPh sb="7" eb="9">
      <t>ヨウキュウ</t>
    </rPh>
    <rPh sb="14" eb="16">
      <t>シッコウ</t>
    </rPh>
    <rPh sb="16" eb="18">
      <t>ジッセキ</t>
    </rPh>
    <rPh sb="18" eb="19">
      <t>トウ</t>
    </rPh>
    <rPh sb="20" eb="21">
      <t>フ</t>
    </rPh>
    <rPh sb="25" eb="27">
      <t>コヨウ</t>
    </rPh>
    <rPh sb="27" eb="29">
      <t>ロウドウ</t>
    </rPh>
    <rPh sb="29" eb="31">
      <t>ソウダン</t>
    </rPh>
    <rPh sb="36" eb="38">
      <t>イタク</t>
    </rPh>
    <rPh sb="38" eb="40">
      <t>ジギョウ</t>
    </rPh>
    <rPh sb="41" eb="43">
      <t>セキサン</t>
    </rPh>
    <rPh sb="43" eb="44">
      <t>トウ</t>
    </rPh>
    <rPh sb="45" eb="47">
      <t>ミナオ</t>
    </rPh>
    <rPh sb="49" eb="51">
      <t>ガイサン</t>
    </rPh>
    <rPh sb="51" eb="54">
      <t>ヨウキュウガク</t>
    </rPh>
    <rPh sb="55" eb="57">
      <t>シュクゲン</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</si>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</sst>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19050</xdr:colOff>
      <xdr:row>742</xdr:row>
      <xdr:rowOff>19050</xdr:rowOff>
    </xdr:from>
    <xdr:ext cx="1104899" cy="569606"/>
    <xdr:sp macro="" textlink="">
      <xdr:nvSpPr>
        <xdr:cNvPr id="2" name="テキスト ボックス 1"/>
        <xdr:cNvSpPr txBox="1"/>
      </xdr:nvSpPr>
      <xdr:spPr>
        <a:xfrm>
          <a:off x="5019675" y="49825275"/>
          <a:ext cx="1104899" cy="56960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t>厚生労働省</a:t>
          </a:r>
          <a:endParaRPr kumimoji="1" lang="en-US" altLang="ja-JP" sz="1100"/>
        </a:p>
        <a:p>
          <a:pPr algn="ctr"/>
          <a:r>
            <a:rPr kumimoji="1" lang="en-US" altLang="ja-JP" sz="1100"/>
            <a:t>644</a:t>
          </a:r>
          <a:r>
            <a:rPr kumimoji="1" lang="ja-JP" altLang="en-US" sz="1100"/>
            <a:t>百万円</a:t>
          </a:r>
        </a:p>
      </xdr:txBody>
    </xdr:sp>
    <xdr:clientData/>
  </xdr:oneCellAnchor>
  <xdr:twoCellAnchor>
    <xdr:from>
      <xdr:col>11</xdr:col>
      <xdr:colOff>8165</xdr:colOff>
      <xdr:row>745</xdr:row>
      <xdr:rowOff>353667</xdr:rowOff>
    </xdr:from>
    <xdr:to>
      <xdr:col>11</xdr:col>
      <xdr:colOff>8166</xdr:colOff>
      <xdr:row>748</xdr:row>
      <xdr:rowOff>272024</xdr:rowOff>
    </xdr:to>
    <xdr:cxnSp macro="">
      <xdr:nvCxnSpPr>
        <xdr:cNvPr id="3" name="直線矢印コネクタ 2"/>
        <xdr:cNvCxnSpPr/>
      </xdr:nvCxnSpPr>
      <xdr:spPr>
        <a:xfrm>
          <a:off x="2208440" y="54970017"/>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746</xdr:row>
      <xdr:rowOff>5973</xdr:rowOff>
    </xdr:from>
    <xdr:to>
      <xdr:col>23</xdr:col>
      <xdr:colOff>29937</xdr:colOff>
      <xdr:row>748</xdr:row>
      <xdr:rowOff>277453</xdr:rowOff>
    </xdr:to>
    <xdr:cxnSp macro="">
      <xdr:nvCxnSpPr>
        <xdr:cNvPr id="4" name="直線矢印コネクタ 3"/>
        <xdr:cNvCxnSpPr/>
      </xdr:nvCxnSpPr>
      <xdr:spPr>
        <a:xfrm>
          <a:off x="4630511" y="54974748"/>
          <a:ext cx="1" cy="97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745</xdr:row>
      <xdr:rowOff>351302</xdr:rowOff>
    </xdr:from>
    <xdr:to>
      <xdr:col>34</xdr:col>
      <xdr:colOff>187898</xdr:colOff>
      <xdr:row>748</xdr:row>
      <xdr:rowOff>269659</xdr:rowOff>
    </xdr:to>
    <xdr:cxnSp macro="">
      <xdr:nvCxnSpPr>
        <xdr:cNvPr id="5" name="直線矢印コネクタ 4"/>
        <xdr:cNvCxnSpPr/>
      </xdr:nvCxnSpPr>
      <xdr:spPr>
        <a:xfrm>
          <a:off x="6988747" y="54967652"/>
          <a:ext cx="1" cy="975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745</xdr:row>
      <xdr:rowOff>349289</xdr:rowOff>
    </xdr:from>
    <xdr:to>
      <xdr:col>46</xdr:col>
      <xdr:colOff>5444</xdr:colOff>
      <xdr:row>748</xdr:row>
      <xdr:rowOff>270013</xdr:rowOff>
    </xdr:to>
    <xdr:cxnSp macro="">
      <xdr:nvCxnSpPr>
        <xdr:cNvPr id="6" name="直線矢印コネクタ 5"/>
        <xdr:cNvCxnSpPr/>
      </xdr:nvCxnSpPr>
      <xdr:spPr>
        <a:xfrm>
          <a:off x="9206593" y="54965639"/>
          <a:ext cx="1" cy="977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746</xdr:row>
      <xdr:rowOff>0</xdr:rowOff>
    </xdr:from>
    <xdr:to>
      <xdr:col>46</xdr:col>
      <xdr:colOff>5443</xdr:colOff>
      <xdr:row>746</xdr:row>
      <xdr:rowOff>0</xdr:rowOff>
    </xdr:to>
    <xdr:cxnSp macro="">
      <xdr:nvCxnSpPr>
        <xdr:cNvPr id="7" name="直線コネクタ 6"/>
        <xdr:cNvCxnSpPr/>
      </xdr:nvCxnSpPr>
      <xdr:spPr>
        <a:xfrm>
          <a:off x="2211161" y="54968775"/>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744</xdr:row>
      <xdr:rowOff>292282</xdr:rowOff>
    </xdr:from>
    <xdr:to>
      <xdr:col>27</xdr:col>
      <xdr:colOff>148988</xdr:colOff>
      <xdr:row>746</xdr:row>
      <xdr:rowOff>4646</xdr:rowOff>
    </xdr:to>
    <xdr:cxnSp macro="">
      <xdr:nvCxnSpPr>
        <xdr:cNvPr id="8" name="直線コネクタ 7"/>
        <xdr:cNvCxnSpPr>
          <a:stCxn id="10" idx="2"/>
        </xdr:cNvCxnSpPr>
      </xdr:nvCxnSpPr>
      <xdr:spPr>
        <a:xfrm flipH="1">
          <a:off x="5549358" y="54556207"/>
          <a:ext cx="305" cy="41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749</xdr:row>
      <xdr:rowOff>256335</xdr:rowOff>
    </xdr:from>
    <xdr:ext cx="1906483" cy="459100"/>
    <xdr:sp macro="" textlink="">
      <xdr:nvSpPr>
        <xdr:cNvPr id="9" name="テキスト ボックス 8"/>
        <xdr:cNvSpPr txBox="1"/>
      </xdr:nvSpPr>
      <xdr:spPr>
        <a:xfrm>
          <a:off x="1261826" y="56282385"/>
          <a:ext cx="190648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A.</a:t>
          </a:r>
          <a:r>
            <a:rPr kumimoji="1" lang="ja-JP" altLang="en-US" sz="1100"/>
            <a:t>有限責任監査法人トーマツ</a:t>
          </a:r>
          <a:endParaRPr kumimoji="1" lang="en-US" altLang="ja-JP" sz="1100"/>
        </a:p>
        <a:p>
          <a:pPr algn="ctr"/>
          <a:r>
            <a:rPr kumimoji="1" lang="en-US" altLang="ja-JP" sz="1100"/>
            <a:t>94</a:t>
          </a:r>
          <a:r>
            <a:rPr kumimoji="1" lang="ja-JP" altLang="en-US" sz="1100"/>
            <a:t>百万円</a:t>
          </a:r>
        </a:p>
      </xdr:txBody>
    </xdr:sp>
    <xdr:clientData/>
  </xdr:oneCellAnchor>
  <xdr:oneCellAnchor>
    <xdr:from>
      <xdr:col>23</xdr:col>
      <xdr:colOff>33131</xdr:colOff>
      <xdr:row>744</xdr:row>
      <xdr:rowOff>16565</xdr:rowOff>
    </xdr:from>
    <xdr:ext cx="1830053" cy="275717"/>
    <xdr:sp macro="" textlink="">
      <xdr:nvSpPr>
        <xdr:cNvPr id="10" name="テキスト ボックス 9"/>
        <xdr:cNvSpPr txBox="1"/>
      </xdr:nvSpPr>
      <xdr:spPr>
        <a:xfrm>
          <a:off x="4633706" y="5428049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23</xdr:col>
      <xdr:colOff>0</xdr:colOff>
      <xdr:row>744</xdr:row>
      <xdr:rowOff>24848</xdr:rowOff>
    </xdr:from>
    <xdr:to>
      <xdr:col>32</xdr:col>
      <xdr:colOff>165653</xdr:colOff>
      <xdr:row>744</xdr:row>
      <xdr:rowOff>306456</xdr:rowOff>
    </xdr:to>
    <xdr:sp macro="" textlink="">
      <xdr:nvSpPr>
        <xdr:cNvPr id="11" name="大かっこ 10"/>
        <xdr:cNvSpPr/>
      </xdr:nvSpPr>
      <xdr:spPr>
        <a:xfrm>
          <a:off x="4600575" y="54288773"/>
          <a:ext cx="1965878"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165178</xdr:colOff>
      <xdr:row>749</xdr:row>
      <xdr:rowOff>4647</xdr:rowOff>
    </xdr:from>
    <xdr:ext cx="2224583" cy="275717"/>
    <xdr:sp macro="" textlink="">
      <xdr:nvSpPr>
        <xdr:cNvPr id="12" name="テキスト ボックス 11"/>
        <xdr:cNvSpPr txBox="1"/>
      </xdr:nvSpPr>
      <xdr:spPr>
        <a:xfrm>
          <a:off x="1165303" y="5227784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46464</xdr:colOff>
      <xdr:row>751</xdr:row>
      <xdr:rowOff>46463</xdr:rowOff>
    </xdr:from>
    <xdr:ext cx="1915686" cy="825867"/>
    <xdr:sp macro="" textlink="">
      <xdr:nvSpPr>
        <xdr:cNvPr id="13" name="テキスト ボックス 12"/>
        <xdr:cNvSpPr txBox="1"/>
      </xdr:nvSpPr>
      <xdr:spPr>
        <a:xfrm>
          <a:off x="1246614" y="53024513"/>
          <a:ext cx="19156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福岡市・北九州市グローバル創業・雇用創出特区における雇用労働相談センターの設置・運営</a:t>
          </a:r>
        </a:p>
      </xdr:txBody>
    </xdr:sp>
    <xdr:clientData/>
  </xdr:oneCellAnchor>
  <xdr:twoCellAnchor>
    <xdr:from>
      <xdr:col>6</xdr:col>
      <xdr:colOff>46465</xdr:colOff>
      <xdr:row>751</xdr:row>
      <xdr:rowOff>46463</xdr:rowOff>
    </xdr:from>
    <xdr:to>
      <xdr:col>16</xdr:col>
      <xdr:colOff>161925</xdr:colOff>
      <xdr:row>753</xdr:row>
      <xdr:rowOff>130097</xdr:rowOff>
    </xdr:to>
    <xdr:sp macro="" textlink="">
      <xdr:nvSpPr>
        <xdr:cNvPr id="14" name="大かっこ 13"/>
        <xdr:cNvSpPr/>
      </xdr:nvSpPr>
      <xdr:spPr>
        <a:xfrm>
          <a:off x="1246615" y="52252988"/>
          <a:ext cx="2115710"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57150</xdr:colOff>
      <xdr:row>749</xdr:row>
      <xdr:rowOff>260855</xdr:rowOff>
    </xdr:from>
    <xdr:ext cx="1943100" cy="459100"/>
    <xdr:sp macro="" textlink="">
      <xdr:nvSpPr>
        <xdr:cNvPr id="15" name="テキスト ボックス 14"/>
        <xdr:cNvSpPr txBox="1"/>
      </xdr:nvSpPr>
      <xdr:spPr>
        <a:xfrm>
          <a:off x="3657600" y="52534055"/>
          <a:ext cx="1943100"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B.</a:t>
          </a:r>
          <a:r>
            <a:rPr kumimoji="1" lang="ja-JP" altLang="en-US" sz="1100"/>
            <a:t>アデコ株式会社</a:t>
          </a:r>
          <a:endParaRPr kumimoji="1" lang="en-US" altLang="ja-JP" sz="1100"/>
        </a:p>
        <a:p>
          <a:pPr algn="ctr"/>
          <a:r>
            <a:rPr kumimoji="1" lang="en-US" altLang="ja-JP" sz="1100"/>
            <a:t>87</a:t>
          </a:r>
          <a:r>
            <a:rPr kumimoji="1" lang="ja-JP" altLang="en-US" sz="1100"/>
            <a:t>百万円</a:t>
          </a:r>
        </a:p>
      </xdr:txBody>
    </xdr:sp>
    <xdr:clientData/>
  </xdr:oneCellAnchor>
  <xdr:oneCellAnchor>
    <xdr:from>
      <xdr:col>17</xdr:col>
      <xdr:colOff>186320</xdr:colOff>
      <xdr:row>749</xdr:row>
      <xdr:rowOff>859</xdr:rowOff>
    </xdr:from>
    <xdr:ext cx="2224583" cy="275717"/>
    <xdr:sp macro="" textlink="">
      <xdr:nvSpPr>
        <xdr:cNvPr id="16" name="テキスト ボックス 15"/>
        <xdr:cNvSpPr txBox="1"/>
      </xdr:nvSpPr>
      <xdr:spPr>
        <a:xfrm>
          <a:off x="3586745" y="5227405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751</xdr:row>
      <xdr:rowOff>36373</xdr:rowOff>
    </xdr:from>
    <xdr:ext cx="1929492" cy="642484"/>
    <xdr:sp macro="" textlink="">
      <xdr:nvSpPr>
        <xdr:cNvPr id="17" name="テキスト ボックス 16"/>
        <xdr:cNvSpPr txBox="1"/>
      </xdr:nvSpPr>
      <xdr:spPr>
        <a:xfrm>
          <a:off x="3671208" y="52242898"/>
          <a:ext cx="192949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関西圏国家戦略特別区域における雇用労働相談センターの設置・運営</a:t>
          </a:r>
        </a:p>
      </xdr:txBody>
    </xdr:sp>
    <xdr:clientData/>
  </xdr:oneCellAnchor>
  <xdr:twoCellAnchor>
    <xdr:from>
      <xdr:col>18</xdr:col>
      <xdr:colOff>21772</xdr:colOff>
      <xdr:row>751</xdr:row>
      <xdr:rowOff>52701</xdr:rowOff>
    </xdr:from>
    <xdr:to>
      <xdr:col>28</xdr:col>
      <xdr:colOff>133349</xdr:colOff>
      <xdr:row>753</xdr:row>
      <xdr:rowOff>136335</xdr:rowOff>
    </xdr:to>
    <xdr:sp macro="" textlink="">
      <xdr:nvSpPr>
        <xdr:cNvPr id="18" name="大かっこ 17"/>
        <xdr:cNvSpPr/>
      </xdr:nvSpPr>
      <xdr:spPr>
        <a:xfrm>
          <a:off x="3622222" y="52259226"/>
          <a:ext cx="21118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749</xdr:row>
      <xdr:rowOff>257175</xdr:rowOff>
    </xdr:from>
    <xdr:ext cx="1889960" cy="459056"/>
    <xdr:sp macro="" textlink="">
      <xdr:nvSpPr>
        <xdr:cNvPr id="19" name="テキスト ボックス 18"/>
        <xdr:cNvSpPr txBox="1"/>
      </xdr:nvSpPr>
      <xdr:spPr>
        <a:xfrm>
          <a:off x="6030830" y="52530375"/>
          <a:ext cx="1889960" cy="45905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C.</a:t>
          </a:r>
          <a:r>
            <a:rPr kumimoji="1" lang="ja-JP" altLang="en-US" sz="1100"/>
            <a:t>株式会社パソナ</a:t>
          </a:r>
          <a:endParaRPr kumimoji="1" lang="en-US" altLang="ja-JP" sz="1100"/>
        </a:p>
        <a:p>
          <a:pPr algn="ctr"/>
          <a:r>
            <a:rPr kumimoji="1" lang="en-US" altLang="ja-JP" sz="1100"/>
            <a:t>110</a:t>
          </a:r>
          <a:r>
            <a:rPr kumimoji="1" lang="ja-JP" altLang="en-US" sz="1100"/>
            <a:t>百万円</a:t>
          </a:r>
        </a:p>
      </xdr:txBody>
    </xdr:sp>
    <xdr:clientData/>
  </xdr:oneCellAnchor>
  <xdr:oneCellAnchor>
    <xdr:from>
      <xdr:col>29</xdr:col>
      <xdr:colOff>107401</xdr:colOff>
      <xdr:row>749</xdr:row>
      <xdr:rowOff>858</xdr:rowOff>
    </xdr:from>
    <xdr:ext cx="2224583" cy="275717"/>
    <xdr:sp macro="" textlink="">
      <xdr:nvSpPr>
        <xdr:cNvPr id="20" name="テキスト ボックス 19"/>
        <xdr:cNvSpPr txBox="1"/>
      </xdr:nvSpPr>
      <xdr:spPr>
        <a:xfrm>
          <a:off x="5908126" y="52274058"/>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751</xdr:row>
      <xdr:rowOff>47259</xdr:rowOff>
    </xdr:from>
    <xdr:ext cx="1933575" cy="642484"/>
    <xdr:sp macro="" textlink="">
      <xdr:nvSpPr>
        <xdr:cNvPr id="21" name="テキスト ボックス 20"/>
        <xdr:cNvSpPr txBox="1"/>
      </xdr:nvSpPr>
      <xdr:spPr>
        <a:xfrm>
          <a:off x="5991225" y="53025309"/>
          <a:ext cx="19335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東京圏国家戦略特別区域における雇用労働相談センターの設置・運営</a:t>
          </a:r>
        </a:p>
      </xdr:txBody>
    </xdr:sp>
    <xdr:clientData/>
  </xdr:oneCellAnchor>
  <xdr:twoCellAnchor>
    <xdr:from>
      <xdr:col>29</xdr:col>
      <xdr:colOff>190498</xdr:colOff>
      <xdr:row>751</xdr:row>
      <xdr:rowOff>47259</xdr:rowOff>
    </xdr:from>
    <xdr:to>
      <xdr:col>40</xdr:col>
      <xdr:colOff>57150</xdr:colOff>
      <xdr:row>753</xdr:row>
      <xdr:rowOff>130893</xdr:rowOff>
    </xdr:to>
    <xdr:sp macro="" textlink="">
      <xdr:nvSpPr>
        <xdr:cNvPr id="22" name="大かっこ 21"/>
        <xdr:cNvSpPr/>
      </xdr:nvSpPr>
      <xdr:spPr>
        <a:xfrm>
          <a:off x="5991223" y="52253784"/>
          <a:ext cx="20669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3911</xdr:colOff>
      <xdr:row>749</xdr:row>
      <xdr:rowOff>257131</xdr:rowOff>
    </xdr:from>
    <xdr:ext cx="1911678" cy="459100"/>
    <xdr:sp macro="" textlink="">
      <xdr:nvSpPr>
        <xdr:cNvPr id="23" name="テキスト ボックス 22"/>
        <xdr:cNvSpPr txBox="1"/>
      </xdr:nvSpPr>
      <xdr:spPr>
        <a:xfrm>
          <a:off x="8204936" y="51758806"/>
          <a:ext cx="1911678"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D.</a:t>
          </a:r>
          <a:r>
            <a:rPr kumimoji="1" lang="ja-JP" altLang="en-US" sz="1100"/>
            <a:t>有限責任監査法人トーマツ</a:t>
          </a:r>
          <a:endParaRPr kumimoji="1" lang="en-US" altLang="ja-JP" sz="1100"/>
        </a:p>
        <a:p>
          <a:pPr algn="ctr"/>
          <a:r>
            <a:rPr kumimoji="1" lang="en-US" altLang="ja-JP" sz="1100"/>
            <a:t>87</a:t>
          </a:r>
          <a:r>
            <a:rPr kumimoji="1" lang="ja-JP" altLang="en-US" sz="1100"/>
            <a:t>百万円</a:t>
          </a:r>
        </a:p>
      </xdr:txBody>
    </xdr:sp>
    <xdr:clientData/>
  </xdr:oneCellAnchor>
  <xdr:oneCellAnchor>
    <xdr:from>
      <xdr:col>40</xdr:col>
      <xdr:colOff>106710</xdr:colOff>
      <xdr:row>749</xdr:row>
      <xdr:rowOff>4459</xdr:rowOff>
    </xdr:from>
    <xdr:ext cx="2224583" cy="275717"/>
    <xdr:sp macro="" textlink="">
      <xdr:nvSpPr>
        <xdr:cNvPr id="24" name="テキスト ボックス 23"/>
        <xdr:cNvSpPr txBox="1"/>
      </xdr:nvSpPr>
      <xdr:spPr>
        <a:xfrm>
          <a:off x="8107710" y="51506134"/>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751</xdr:row>
      <xdr:rowOff>47259</xdr:rowOff>
    </xdr:from>
    <xdr:ext cx="1887124" cy="642484"/>
    <xdr:sp macro="" textlink="">
      <xdr:nvSpPr>
        <xdr:cNvPr id="25" name="テキスト ボックス 24"/>
        <xdr:cNvSpPr txBox="1"/>
      </xdr:nvSpPr>
      <xdr:spPr>
        <a:xfrm>
          <a:off x="8257001" y="53025309"/>
          <a:ext cx="18871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新潟市革新的農業実践特区における雇用労働相談センターの設置・運営</a:t>
          </a:r>
        </a:p>
      </xdr:txBody>
    </xdr:sp>
    <xdr:clientData/>
  </xdr:oneCellAnchor>
  <xdr:twoCellAnchor>
    <xdr:from>
      <xdr:col>40</xdr:col>
      <xdr:colOff>196209</xdr:colOff>
      <xdr:row>751</xdr:row>
      <xdr:rowOff>59185</xdr:rowOff>
    </xdr:from>
    <xdr:to>
      <xdr:col>49</xdr:col>
      <xdr:colOff>457199</xdr:colOff>
      <xdr:row>753</xdr:row>
      <xdr:rowOff>142819</xdr:rowOff>
    </xdr:to>
    <xdr:sp macro="" textlink="">
      <xdr:nvSpPr>
        <xdr:cNvPr id="26" name="大かっこ 25"/>
        <xdr:cNvSpPr/>
      </xdr:nvSpPr>
      <xdr:spPr>
        <a:xfrm>
          <a:off x="8197209" y="52265710"/>
          <a:ext cx="206121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754</xdr:row>
      <xdr:rowOff>256273</xdr:rowOff>
    </xdr:from>
    <xdr:ext cx="1905001" cy="459100"/>
    <xdr:sp macro="" textlink="">
      <xdr:nvSpPr>
        <xdr:cNvPr id="27" name="テキスト ボックス 26"/>
        <xdr:cNvSpPr txBox="1"/>
      </xdr:nvSpPr>
      <xdr:spPr>
        <a:xfrm>
          <a:off x="1270333" y="58044448"/>
          <a:ext cx="190500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E.</a:t>
          </a:r>
          <a:r>
            <a:rPr kumimoji="1" lang="ja-JP" altLang="en-US" sz="1100"/>
            <a:t>有限責任監査法人トーマツ</a:t>
          </a:r>
          <a:endParaRPr kumimoji="1" lang="en-US" altLang="ja-JP" sz="1100"/>
        </a:p>
        <a:p>
          <a:pPr algn="ctr"/>
          <a:r>
            <a:rPr kumimoji="1" lang="en-US" altLang="ja-JP" sz="1100"/>
            <a:t>102</a:t>
          </a:r>
          <a:r>
            <a:rPr kumimoji="1" lang="ja-JP" altLang="en-US" sz="1100"/>
            <a:t>百万円</a:t>
          </a:r>
        </a:p>
      </xdr:txBody>
    </xdr:sp>
    <xdr:clientData/>
  </xdr:oneCellAnchor>
  <xdr:oneCellAnchor>
    <xdr:from>
      <xdr:col>5</xdr:col>
      <xdr:colOff>165052</xdr:colOff>
      <xdr:row>754</xdr:row>
      <xdr:rowOff>0</xdr:rowOff>
    </xdr:from>
    <xdr:ext cx="2224583" cy="275717"/>
    <xdr:sp macro="" textlink="">
      <xdr:nvSpPr>
        <xdr:cNvPr id="28" name="テキスト ボックス 27"/>
        <xdr:cNvSpPr txBox="1"/>
      </xdr:nvSpPr>
      <xdr:spPr>
        <a:xfrm>
          <a:off x="1165177" y="5403532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756</xdr:row>
      <xdr:rowOff>57607</xdr:rowOff>
    </xdr:from>
    <xdr:ext cx="1904439" cy="642484"/>
    <xdr:sp macro="" textlink="">
      <xdr:nvSpPr>
        <xdr:cNvPr id="29" name="テキスト ボックス 28"/>
        <xdr:cNvSpPr txBox="1"/>
      </xdr:nvSpPr>
      <xdr:spPr>
        <a:xfrm>
          <a:off x="1267386" y="54797782"/>
          <a:ext cx="19044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愛知県国家戦略特別区域における雇用労働相談センターの設置・運営</a:t>
          </a:r>
        </a:p>
      </xdr:txBody>
    </xdr:sp>
    <xdr:clientData/>
  </xdr:oneCellAnchor>
  <xdr:twoCellAnchor>
    <xdr:from>
      <xdr:col>6</xdr:col>
      <xdr:colOff>33616</xdr:colOff>
      <xdr:row>756</xdr:row>
      <xdr:rowOff>46402</xdr:rowOff>
    </xdr:from>
    <xdr:to>
      <xdr:col>16</xdr:col>
      <xdr:colOff>152400</xdr:colOff>
      <xdr:row>757</xdr:row>
      <xdr:rowOff>438150</xdr:rowOff>
    </xdr:to>
    <xdr:sp macro="" textlink="">
      <xdr:nvSpPr>
        <xdr:cNvPr id="30" name="大かっこ 29"/>
        <xdr:cNvSpPr/>
      </xdr:nvSpPr>
      <xdr:spPr>
        <a:xfrm>
          <a:off x="1233766" y="54015052"/>
          <a:ext cx="2119034" cy="744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754</xdr:row>
      <xdr:rowOff>256273</xdr:rowOff>
    </xdr:from>
    <xdr:ext cx="1949402" cy="459100"/>
    <xdr:sp macro="" textlink="">
      <xdr:nvSpPr>
        <xdr:cNvPr id="31" name="テキスト ボックス 30"/>
        <xdr:cNvSpPr txBox="1"/>
      </xdr:nvSpPr>
      <xdr:spPr>
        <a:xfrm>
          <a:off x="3670348" y="54291598"/>
          <a:ext cx="1949402"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F.</a:t>
          </a:r>
          <a:r>
            <a:rPr kumimoji="1" lang="ja-JP" altLang="en-US" sz="1100"/>
            <a:t>アデコ株式会社</a:t>
          </a:r>
          <a:endParaRPr kumimoji="1" lang="en-US" altLang="ja-JP" sz="1100"/>
        </a:p>
        <a:p>
          <a:pPr algn="ctr"/>
          <a:r>
            <a:rPr kumimoji="1" lang="en-US" altLang="ja-JP" sz="1100"/>
            <a:t>78</a:t>
          </a:r>
          <a:r>
            <a:rPr kumimoji="1" lang="ja-JP" altLang="en-US" sz="1100"/>
            <a:t>百万円</a:t>
          </a:r>
        </a:p>
      </xdr:txBody>
    </xdr:sp>
    <xdr:clientData/>
  </xdr:oneCellAnchor>
  <xdr:oneCellAnchor>
    <xdr:from>
      <xdr:col>17</xdr:col>
      <xdr:colOff>155527</xdr:colOff>
      <xdr:row>754</xdr:row>
      <xdr:rowOff>0</xdr:rowOff>
    </xdr:from>
    <xdr:ext cx="2224583" cy="275717"/>
    <xdr:sp macro="" textlink="">
      <xdr:nvSpPr>
        <xdr:cNvPr id="32" name="テキスト ボックス 31"/>
        <xdr:cNvSpPr txBox="1"/>
      </xdr:nvSpPr>
      <xdr:spPr>
        <a:xfrm>
          <a:off x="3555952" y="5403532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756</xdr:row>
      <xdr:rowOff>46401</xdr:rowOff>
    </xdr:from>
    <xdr:ext cx="2021158" cy="642484"/>
    <xdr:sp macro="" textlink="">
      <xdr:nvSpPr>
        <xdr:cNvPr id="33" name="テキスト ボックス 32"/>
        <xdr:cNvSpPr txBox="1"/>
      </xdr:nvSpPr>
      <xdr:spPr>
        <a:xfrm>
          <a:off x="3600450" y="5853942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仙台市国家戦略特別区域における雇用労働相談センターの設置・運営</a:t>
          </a:r>
        </a:p>
      </xdr:txBody>
    </xdr:sp>
    <xdr:clientData/>
  </xdr:oneCellAnchor>
  <xdr:twoCellAnchor>
    <xdr:from>
      <xdr:col>18</xdr:col>
      <xdr:colOff>0</xdr:colOff>
      <xdr:row>756</xdr:row>
      <xdr:rowOff>46401</xdr:rowOff>
    </xdr:from>
    <xdr:to>
      <xdr:col>28</xdr:col>
      <xdr:colOff>152399</xdr:colOff>
      <xdr:row>757</xdr:row>
      <xdr:rowOff>409575</xdr:rowOff>
    </xdr:to>
    <xdr:sp macro="" textlink="">
      <xdr:nvSpPr>
        <xdr:cNvPr id="34" name="大かっこ 33"/>
        <xdr:cNvSpPr/>
      </xdr:nvSpPr>
      <xdr:spPr>
        <a:xfrm>
          <a:off x="3600450" y="54015051"/>
          <a:ext cx="2152649" cy="715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754</xdr:row>
      <xdr:rowOff>256273</xdr:rowOff>
    </xdr:from>
    <xdr:ext cx="1948543" cy="459100"/>
    <xdr:sp macro="" textlink="">
      <xdr:nvSpPr>
        <xdr:cNvPr id="35" name="テキスト ボックス 34"/>
        <xdr:cNvSpPr txBox="1"/>
      </xdr:nvSpPr>
      <xdr:spPr>
        <a:xfrm>
          <a:off x="6049736" y="58044448"/>
          <a:ext cx="194854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G.</a:t>
          </a:r>
          <a:r>
            <a:rPr kumimoji="1" lang="ja-JP" altLang="ja-JP" sz="1100">
              <a:solidFill>
                <a:schemeClr val="dk1"/>
              </a:solidFill>
              <a:effectLst/>
              <a:latin typeface="+mn-lt"/>
              <a:ea typeface="+mn-ea"/>
              <a:cs typeface="+mn-cs"/>
            </a:rPr>
            <a:t>有限責任監査法人トーマツ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百万円</a:t>
          </a:r>
          <a:endParaRPr kumimoji="1" lang="ja-JP" altLang="en-US" sz="1100"/>
        </a:p>
      </xdr:txBody>
    </xdr:sp>
    <xdr:clientData/>
  </xdr:oneCellAnchor>
  <xdr:oneCellAnchor>
    <xdr:from>
      <xdr:col>29</xdr:col>
      <xdr:colOff>155527</xdr:colOff>
      <xdr:row>754</xdr:row>
      <xdr:rowOff>0</xdr:rowOff>
    </xdr:from>
    <xdr:ext cx="2224583" cy="275717"/>
    <xdr:sp macro="" textlink="">
      <xdr:nvSpPr>
        <xdr:cNvPr id="36" name="テキスト ボックス 35"/>
        <xdr:cNvSpPr txBox="1"/>
      </xdr:nvSpPr>
      <xdr:spPr>
        <a:xfrm>
          <a:off x="5956252" y="5403532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30</xdr:col>
      <xdr:colOff>501</xdr:colOff>
      <xdr:row>756</xdr:row>
      <xdr:rowOff>46401</xdr:rowOff>
    </xdr:from>
    <xdr:ext cx="1990224" cy="642484"/>
    <xdr:sp macro="" textlink="">
      <xdr:nvSpPr>
        <xdr:cNvPr id="37" name="テキスト ボックス 36"/>
        <xdr:cNvSpPr txBox="1"/>
      </xdr:nvSpPr>
      <xdr:spPr>
        <a:xfrm>
          <a:off x="6001251" y="54786576"/>
          <a:ext cx="19902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広島県・今治市国家戦略特別区域における雇用労働相談センターの設置・運営</a:t>
          </a:r>
        </a:p>
      </xdr:txBody>
    </xdr:sp>
    <xdr:clientData/>
  </xdr:oneCellAnchor>
  <xdr:twoCellAnchor>
    <xdr:from>
      <xdr:col>30</xdr:col>
      <xdr:colOff>501</xdr:colOff>
      <xdr:row>756</xdr:row>
      <xdr:rowOff>46402</xdr:rowOff>
    </xdr:from>
    <xdr:to>
      <xdr:col>40</xdr:col>
      <xdr:colOff>161924</xdr:colOff>
      <xdr:row>757</xdr:row>
      <xdr:rowOff>419101</xdr:rowOff>
    </xdr:to>
    <xdr:sp macro="" textlink="">
      <xdr:nvSpPr>
        <xdr:cNvPr id="38" name="大かっこ 37"/>
        <xdr:cNvSpPr/>
      </xdr:nvSpPr>
      <xdr:spPr>
        <a:xfrm>
          <a:off x="6001251" y="54015052"/>
          <a:ext cx="2161673" cy="725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51486</xdr:colOff>
      <xdr:row>741</xdr:row>
      <xdr:rowOff>339812</xdr:rowOff>
    </xdr:from>
    <xdr:to>
      <xdr:col>47</xdr:col>
      <xdr:colOff>164756</xdr:colOff>
      <xdr:row>744</xdr:row>
      <xdr:rowOff>30892</xdr:rowOff>
    </xdr:to>
    <xdr:sp macro="" textlink="">
      <xdr:nvSpPr>
        <xdr:cNvPr id="39" name="大かっこ 38"/>
        <xdr:cNvSpPr/>
      </xdr:nvSpPr>
      <xdr:spPr>
        <a:xfrm>
          <a:off x="6852336" y="53546462"/>
          <a:ext cx="2713595" cy="748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82378</xdr:colOff>
      <xdr:row>741</xdr:row>
      <xdr:rowOff>319217</xdr:rowOff>
    </xdr:from>
    <xdr:ext cx="1172116" cy="275717"/>
    <xdr:sp macro="" textlink="">
      <xdr:nvSpPr>
        <xdr:cNvPr id="40" name="テキスト ボックス 39"/>
        <xdr:cNvSpPr txBox="1"/>
      </xdr:nvSpPr>
      <xdr:spPr>
        <a:xfrm>
          <a:off x="6883228" y="535258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事業管理事務費</a:t>
          </a:r>
        </a:p>
      </xdr:txBody>
    </xdr:sp>
    <xdr:clientData/>
  </xdr:oneCellAnchor>
  <xdr:oneCellAnchor>
    <xdr:from>
      <xdr:col>34</xdr:col>
      <xdr:colOff>72081</xdr:colOff>
      <xdr:row>742</xdr:row>
      <xdr:rowOff>133865</xdr:rowOff>
    </xdr:from>
    <xdr:ext cx="2679836" cy="275717"/>
    <xdr:sp macro="" textlink="">
      <xdr:nvSpPr>
        <xdr:cNvPr id="41" name="テキスト ボックス 40"/>
        <xdr:cNvSpPr txBox="1"/>
      </xdr:nvSpPr>
      <xdr:spPr>
        <a:xfrm>
          <a:off x="6872931" y="49940090"/>
          <a:ext cx="2679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・庁費　</a:t>
          </a:r>
          <a:r>
            <a:rPr kumimoji="1" lang="en-US" altLang="ja-JP" sz="1100"/>
            <a:t>1.2</a:t>
          </a:r>
          <a:r>
            <a:rPr kumimoji="1" lang="ja-JP" altLang="en-US" sz="1100"/>
            <a:t>百万円、職員旅費　</a:t>
          </a:r>
          <a:r>
            <a:rPr kumimoji="1" lang="en-US" altLang="ja-JP" sz="1100"/>
            <a:t>0.7</a:t>
          </a:r>
          <a:r>
            <a:rPr kumimoji="1" lang="ja-JP" altLang="en-US" sz="1100"/>
            <a:t>百万円　</a:t>
          </a:r>
        </a:p>
      </xdr:txBody>
    </xdr:sp>
    <xdr:clientData/>
  </xdr:oneCellAnchor>
  <xdr:oneCellAnchor>
    <xdr:from>
      <xdr:col>34</xdr:col>
      <xdr:colOff>72082</xdr:colOff>
      <xdr:row>742</xdr:row>
      <xdr:rowOff>350108</xdr:rowOff>
    </xdr:from>
    <xdr:ext cx="1708801" cy="275717"/>
    <xdr:sp macro="" textlink="">
      <xdr:nvSpPr>
        <xdr:cNvPr id="42" name="テキスト ボックス 41"/>
        <xdr:cNvSpPr txBox="1"/>
      </xdr:nvSpPr>
      <xdr:spPr>
        <a:xfrm>
          <a:off x="6872932" y="53909183"/>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72082</xdr:colOff>
      <xdr:row>743</xdr:row>
      <xdr:rowOff>164757</xdr:rowOff>
    </xdr:from>
    <xdr:ext cx="1586396" cy="275717"/>
    <xdr:sp macro="" textlink="">
      <xdr:nvSpPr>
        <xdr:cNvPr id="43" name="テキスト ボックス 42"/>
        <xdr:cNvSpPr txBox="1"/>
      </xdr:nvSpPr>
      <xdr:spPr>
        <a:xfrm>
          <a:off x="6872932" y="54076257"/>
          <a:ext cx="15863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・委員謝金　</a:t>
          </a:r>
          <a:r>
            <a:rPr kumimoji="1" lang="en-US" altLang="ja-JP" sz="1100"/>
            <a:t>0.04</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517</v>
      </c>
      <c r="AT2" s="218"/>
      <c r="AU2" s="218"/>
      <c r="AV2" s="51" t="str">
        <f>IF(AW2="", "", "-")</f>
        <v/>
      </c>
      <c r="AW2" s="404"/>
      <c r="AX2" s="404"/>
    </row>
    <row r="3" spans="1:50" ht="21" customHeight="1" thickBot="1" x14ac:dyDescent="0.2">
      <c r="A3" s="528" t="s">
        <v>424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668</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556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520</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558</v>
      </c>
      <c r="AF5" s="725"/>
      <c r="AG5" s="725"/>
      <c r="AH5" s="725"/>
      <c r="AI5" s="725"/>
      <c r="AJ5" s="725"/>
      <c r="AK5" s="725"/>
      <c r="AL5" s="725"/>
      <c r="AM5" s="725"/>
      <c r="AN5" s="725"/>
      <c r="AO5" s="725"/>
      <c r="AP5" s="726"/>
      <c r="AQ5" s="727" t="s">
        <v>673</v>
      </c>
      <c r="AR5" s="728"/>
      <c r="AS5" s="728"/>
      <c r="AT5" s="728"/>
      <c r="AU5" s="728"/>
      <c r="AV5" s="728"/>
      <c r="AW5" s="728"/>
      <c r="AX5" s="729"/>
    </row>
    <row r="6" spans="1:50" ht="39" customHeight="1" x14ac:dyDescent="0.15">
      <c r="A6" s="732" t="s">
        <v>4</v>
      </c>
      <c r="B6" s="733"/>
      <c r="C6" s="733"/>
      <c r="D6" s="733"/>
      <c r="E6" s="733"/>
      <c r="F6" s="733"/>
      <c r="G6" s="885" t="str">
        <f>入力規則等!F39</f>
        <v>労働保険特別会計労災勘定、労働保険特別会計雇用勘定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243" customHeight="1" x14ac:dyDescent="0.15">
      <c r="A7" s="834" t="s">
        <v>22</v>
      </c>
      <c r="B7" s="835"/>
      <c r="C7" s="835"/>
      <c r="D7" s="835"/>
      <c r="E7" s="835"/>
      <c r="F7" s="836"/>
      <c r="G7" s="837" t="s">
        <v>560</v>
      </c>
      <c r="H7" s="838"/>
      <c r="I7" s="838"/>
      <c r="J7" s="838"/>
      <c r="K7" s="838"/>
      <c r="L7" s="838"/>
      <c r="M7" s="838"/>
      <c r="N7" s="838"/>
      <c r="O7" s="838"/>
      <c r="P7" s="838"/>
      <c r="Q7" s="838"/>
      <c r="R7" s="838"/>
      <c r="S7" s="838"/>
      <c r="T7" s="838"/>
      <c r="U7" s="838"/>
      <c r="V7" s="838"/>
      <c r="W7" s="838"/>
      <c r="X7" s="839"/>
      <c r="Y7" s="402" t="s">
        <v>388</v>
      </c>
      <c r="Z7" s="303"/>
      <c r="AA7" s="303"/>
      <c r="AB7" s="303"/>
      <c r="AC7" s="303"/>
      <c r="AD7" s="403"/>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8" t="str">
        <f>入力規則等!A27</f>
        <v>-</v>
      </c>
      <c r="H8" s="229"/>
      <c r="I8" s="229"/>
      <c r="J8" s="229"/>
      <c r="K8" s="229"/>
      <c r="L8" s="229"/>
      <c r="M8" s="229"/>
      <c r="N8" s="229"/>
      <c r="O8" s="229"/>
      <c r="P8" s="229"/>
      <c r="Q8" s="229"/>
      <c r="R8" s="229"/>
      <c r="S8" s="229"/>
      <c r="T8" s="229"/>
      <c r="U8" s="229"/>
      <c r="V8" s="229"/>
      <c r="W8" s="229"/>
      <c r="X8" s="230"/>
      <c r="Y8" s="574" t="s">
        <v>260</v>
      </c>
      <c r="Z8" s="575"/>
      <c r="AA8" s="575"/>
      <c r="AB8" s="575"/>
      <c r="AC8" s="575"/>
      <c r="AD8" s="576"/>
      <c r="AE8" s="745" t="str">
        <f>入力規則等!K13</f>
        <v>社会保障</v>
      </c>
      <c r="AF8" s="229"/>
      <c r="AG8" s="229"/>
      <c r="AH8" s="229"/>
      <c r="AI8" s="229"/>
      <c r="AJ8" s="229"/>
      <c r="AK8" s="229"/>
      <c r="AL8" s="229"/>
      <c r="AM8" s="229"/>
      <c r="AN8" s="229"/>
      <c r="AO8" s="229"/>
      <c r="AP8" s="229"/>
      <c r="AQ8" s="229"/>
      <c r="AR8" s="229"/>
      <c r="AS8" s="229"/>
      <c r="AT8" s="229"/>
      <c r="AU8" s="229"/>
      <c r="AV8" s="229"/>
      <c r="AW8" s="229"/>
      <c r="AX8" s="746"/>
    </row>
    <row r="9" spans="1:50" ht="58.5" customHeight="1" x14ac:dyDescent="0.15">
      <c r="A9" s="149" t="s">
        <v>23</v>
      </c>
      <c r="B9" s="150"/>
      <c r="C9" s="150"/>
      <c r="D9" s="150"/>
      <c r="E9" s="150"/>
      <c r="F9" s="150"/>
      <c r="G9" s="577" t="s">
        <v>562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12.5" customHeight="1" x14ac:dyDescent="0.15">
      <c r="A10" s="747" t="s">
        <v>30</v>
      </c>
      <c r="B10" s="748"/>
      <c r="C10" s="748"/>
      <c r="D10" s="748"/>
      <c r="E10" s="748"/>
      <c r="F10" s="748"/>
      <c r="G10" s="680" t="s">
        <v>659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10" t="s">
        <v>391</v>
      </c>
      <c r="Q12" s="305"/>
      <c r="R12" s="305"/>
      <c r="S12" s="305"/>
      <c r="T12" s="305"/>
      <c r="U12" s="305"/>
      <c r="V12" s="306"/>
      <c r="W12" s="310" t="s">
        <v>411</v>
      </c>
      <c r="X12" s="305"/>
      <c r="Y12" s="305"/>
      <c r="Z12" s="305"/>
      <c r="AA12" s="305"/>
      <c r="AB12" s="305"/>
      <c r="AC12" s="306"/>
      <c r="AD12" s="310" t="s">
        <v>418</v>
      </c>
      <c r="AE12" s="305"/>
      <c r="AF12" s="305"/>
      <c r="AG12" s="305"/>
      <c r="AH12" s="305"/>
      <c r="AI12" s="305"/>
      <c r="AJ12" s="306"/>
      <c r="AK12" s="310" t="s">
        <v>425</v>
      </c>
      <c r="AL12" s="305"/>
      <c r="AM12" s="305"/>
      <c r="AN12" s="305"/>
      <c r="AO12" s="305"/>
      <c r="AP12" s="305"/>
      <c r="AQ12" s="306"/>
      <c r="AR12" s="310" t="s">
        <v>426</v>
      </c>
      <c r="AS12" s="305"/>
      <c r="AT12" s="305"/>
      <c r="AU12" s="305"/>
      <c r="AV12" s="305"/>
      <c r="AW12" s="305"/>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775</v>
      </c>
      <c r="Q13" s="117"/>
      <c r="R13" s="117"/>
      <c r="S13" s="117"/>
      <c r="T13" s="117"/>
      <c r="U13" s="117"/>
      <c r="V13" s="118"/>
      <c r="W13" s="116">
        <v>781</v>
      </c>
      <c r="X13" s="117"/>
      <c r="Y13" s="117"/>
      <c r="Z13" s="117"/>
      <c r="AA13" s="117"/>
      <c r="AB13" s="117"/>
      <c r="AC13" s="118"/>
      <c r="AD13" s="116">
        <v>797</v>
      </c>
      <c r="AE13" s="117"/>
      <c r="AF13" s="117"/>
      <c r="AG13" s="117"/>
      <c r="AH13" s="117"/>
      <c r="AI13" s="117"/>
      <c r="AJ13" s="118"/>
      <c r="AK13" s="116">
        <v>776</v>
      </c>
      <c r="AL13" s="117"/>
      <c r="AM13" s="117"/>
      <c r="AN13" s="117"/>
      <c r="AO13" s="117"/>
      <c r="AP13" s="117"/>
      <c r="AQ13" s="118"/>
      <c r="AR13" s="113">
        <v>620</v>
      </c>
      <c r="AS13" s="114"/>
      <c r="AT13" s="114"/>
      <c r="AU13" s="114"/>
      <c r="AV13" s="114"/>
      <c r="AW13" s="114"/>
      <c r="AX13" s="401"/>
    </row>
    <row r="14" spans="1:50" ht="21" customHeight="1" x14ac:dyDescent="0.15">
      <c r="A14" s="146"/>
      <c r="B14" s="147"/>
      <c r="C14" s="147"/>
      <c r="D14" s="147"/>
      <c r="E14" s="147"/>
      <c r="F14" s="148"/>
      <c r="G14" s="752"/>
      <c r="H14" s="753"/>
      <c r="I14" s="580" t="s">
        <v>8</v>
      </c>
      <c r="J14" s="634"/>
      <c r="K14" s="634"/>
      <c r="L14" s="634"/>
      <c r="M14" s="634"/>
      <c r="N14" s="634"/>
      <c r="O14" s="635"/>
      <c r="P14" s="116" t="s">
        <v>563</v>
      </c>
      <c r="Q14" s="117"/>
      <c r="R14" s="117"/>
      <c r="S14" s="117"/>
      <c r="T14" s="117"/>
      <c r="U14" s="117"/>
      <c r="V14" s="118"/>
      <c r="W14" s="116" t="s">
        <v>563</v>
      </c>
      <c r="X14" s="117"/>
      <c r="Y14" s="117"/>
      <c r="Z14" s="117"/>
      <c r="AA14" s="117"/>
      <c r="AB14" s="117"/>
      <c r="AC14" s="118"/>
      <c r="AD14" s="116" t="s">
        <v>564</v>
      </c>
      <c r="AE14" s="117"/>
      <c r="AF14" s="117"/>
      <c r="AG14" s="117"/>
      <c r="AH14" s="117"/>
      <c r="AI14" s="117"/>
      <c r="AJ14" s="118"/>
      <c r="AK14" s="116" t="s">
        <v>565</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563</v>
      </c>
      <c r="Q15" s="117"/>
      <c r="R15" s="117"/>
      <c r="S15" s="117"/>
      <c r="T15" s="117"/>
      <c r="U15" s="117"/>
      <c r="V15" s="118"/>
      <c r="W15" s="116" t="s">
        <v>563</v>
      </c>
      <c r="X15" s="117"/>
      <c r="Y15" s="117"/>
      <c r="Z15" s="117"/>
      <c r="AA15" s="117"/>
      <c r="AB15" s="117"/>
      <c r="AC15" s="118"/>
      <c r="AD15" s="116" t="s">
        <v>564</v>
      </c>
      <c r="AE15" s="117"/>
      <c r="AF15" s="117"/>
      <c r="AG15" s="117"/>
      <c r="AH15" s="117"/>
      <c r="AI15" s="117"/>
      <c r="AJ15" s="118"/>
      <c r="AK15" s="116" t="s">
        <v>565</v>
      </c>
      <c r="AL15" s="117"/>
      <c r="AM15" s="117"/>
      <c r="AN15" s="117"/>
      <c r="AO15" s="117"/>
      <c r="AP15" s="117"/>
      <c r="AQ15" s="118"/>
      <c r="AR15" s="116" t="s">
        <v>678</v>
      </c>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563</v>
      </c>
      <c r="Q16" s="117"/>
      <c r="R16" s="117"/>
      <c r="S16" s="117"/>
      <c r="T16" s="117"/>
      <c r="U16" s="117"/>
      <c r="V16" s="118"/>
      <c r="W16" s="116" t="s">
        <v>563</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563</v>
      </c>
      <c r="Q17" s="117"/>
      <c r="R17" s="117"/>
      <c r="S17" s="117"/>
      <c r="T17" s="117"/>
      <c r="U17" s="117"/>
      <c r="V17" s="118"/>
      <c r="W17" s="116" t="s">
        <v>563</v>
      </c>
      <c r="X17" s="117"/>
      <c r="Y17" s="117"/>
      <c r="Z17" s="117"/>
      <c r="AA17" s="117"/>
      <c r="AB17" s="117"/>
      <c r="AC17" s="118"/>
      <c r="AD17" s="116" t="s">
        <v>566</v>
      </c>
      <c r="AE17" s="117"/>
      <c r="AF17" s="117"/>
      <c r="AG17" s="117"/>
      <c r="AH17" s="117"/>
      <c r="AI17" s="117"/>
      <c r="AJ17" s="118"/>
      <c r="AK17" s="116" t="s">
        <v>565</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4"/>
      <c r="H18" s="755"/>
      <c r="I18" s="742" t="s">
        <v>20</v>
      </c>
      <c r="J18" s="743"/>
      <c r="K18" s="743"/>
      <c r="L18" s="743"/>
      <c r="M18" s="743"/>
      <c r="N18" s="743"/>
      <c r="O18" s="744"/>
      <c r="P18" s="122">
        <f>SUM(P13:V17)</f>
        <v>775</v>
      </c>
      <c r="Q18" s="123"/>
      <c r="R18" s="123"/>
      <c r="S18" s="123"/>
      <c r="T18" s="123"/>
      <c r="U18" s="123"/>
      <c r="V18" s="124"/>
      <c r="W18" s="122">
        <f>SUM(W13:AC17)</f>
        <v>781</v>
      </c>
      <c r="X18" s="123"/>
      <c r="Y18" s="123"/>
      <c r="Z18" s="123"/>
      <c r="AA18" s="123"/>
      <c r="AB18" s="123"/>
      <c r="AC18" s="124"/>
      <c r="AD18" s="122">
        <f>SUM(AD13:AJ17)</f>
        <v>797</v>
      </c>
      <c r="AE18" s="123"/>
      <c r="AF18" s="123"/>
      <c r="AG18" s="123"/>
      <c r="AH18" s="123"/>
      <c r="AI18" s="123"/>
      <c r="AJ18" s="124"/>
      <c r="AK18" s="122">
        <f>SUM(AK13:AQ17)</f>
        <v>776</v>
      </c>
      <c r="AL18" s="123"/>
      <c r="AM18" s="123"/>
      <c r="AN18" s="123"/>
      <c r="AO18" s="123"/>
      <c r="AP18" s="123"/>
      <c r="AQ18" s="124"/>
      <c r="AR18" s="122">
        <f>SUM(AR13:AX17)</f>
        <v>620</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602</v>
      </c>
      <c r="Q19" s="117"/>
      <c r="R19" s="117"/>
      <c r="S19" s="117"/>
      <c r="T19" s="117"/>
      <c r="U19" s="117"/>
      <c r="V19" s="118"/>
      <c r="W19" s="116">
        <v>613</v>
      </c>
      <c r="X19" s="117"/>
      <c r="Y19" s="117"/>
      <c r="Z19" s="117"/>
      <c r="AA19" s="117"/>
      <c r="AB19" s="117"/>
      <c r="AC19" s="118"/>
      <c r="AD19" s="116">
        <v>644</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0.77677419354838706</v>
      </c>
      <c r="Q20" s="544"/>
      <c r="R20" s="544"/>
      <c r="S20" s="544"/>
      <c r="T20" s="544"/>
      <c r="U20" s="544"/>
      <c r="V20" s="544"/>
      <c r="W20" s="544">
        <f t="shared" ref="W20" si="0">IF(W18=0, "-", SUM(W19)/W18)</f>
        <v>0.78489116517285529</v>
      </c>
      <c r="X20" s="544"/>
      <c r="Y20" s="544"/>
      <c r="Z20" s="544"/>
      <c r="AA20" s="544"/>
      <c r="AB20" s="544"/>
      <c r="AC20" s="544"/>
      <c r="AD20" s="544">
        <f t="shared" ref="AD20" si="1">IF(AD18=0, "-", SUM(AD19)/AD18)</f>
        <v>0.80803011292346294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5" t="s">
        <v>353</v>
      </c>
      <c r="H21" s="936"/>
      <c r="I21" s="936"/>
      <c r="J21" s="936"/>
      <c r="K21" s="936"/>
      <c r="L21" s="936"/>
      <c r="M21" s="936"/>
      <c r="N21" s="936"/>
      <c r="O21" s="936"/>
      <c r="P21" s="544">
        <f>IF(P19=0, "-", SUM(P19)/SUM(P13,P14))</f>
        <v>0.77677419354838706</v>
      </c>
      <c r="Q21" s="544"/>
      <c r="R21" s="544"/>
      <c r="S21" s="544"/>
      <c r="T21" s="544"/>
      <c r="U21" s="544"/>
      <c r="V21" s="544"/>
      <c r="W21" s="544">
        <f t="shared" ref="W21" si="2">IF(W19=0, "-", SUM(W19)/SUM(W13,W14))</f>
        <v>0.78489116517285529</v>
      </c>
      <c r="X21" s="544"/>
      <c r="Y21" s="544"/>
      <c r="Z21" s="544"/>
      <c r="AA21" s="544"/>
      <c r="AB21" s="544"/>
      <c r="AC21" s="544"/>
      <c r="AD21" s="544">
        <f t="shared" ref="AD21" si="3">IF(AD19=0, "-", SUM(AD19)/SUM(AD13,AD14))</f>
        <v>0.80803011292346294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767</v>
      </c>
      <c r="Q23" s="114"/>
      <c r="R23" s="114"/>
      <c r="S23" s="114"/>
      <c r="T23" s="114"/>
      <c r="U23" s="114"/>
      <c r="V23" s="115"/>
      <c r="W23" s="113">
        <v>610</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7</v>
      </c>
      <c r="Q24" s="117"/>
      <c r="R24" s="117"/>
      <c r="S24" s="117"/>
      <c r="T24" s="117"/>
      <c r="U24" s="117"/>
      <c r="V24" s="118"/>
      <c r="W24" s="116">
        <v>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567</v>
      </c>
      <c r="H26" s="194"/>
      <c r="I26" s="194"/>
      <c r="J26" s="194"/>
      <c r="K26" s="194"/>
      <c r="L26" s="194"/>
      <c r="M26" s="194"/>
      <c r="N26" s="194"/>
      <c r="O26" s="195"/>
      <c r="P26" s="116">
        <v>0.3</v>
      </c>
      <c r="Q26" s="117"/>
      <c r="R26" s="117"/>
      <c r="S26" s="117"/>
      <c r="T26" s="117"/>
      <c r="U26" s="117"/>
      <c r="V26" s="118"/>
      <c r="W26" s="116">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219">
        <v>0.1</v>
      </c>
      <c r="Q27" s="220"/>
      <c r="R27" s="220"/>
      <c r="S27" s="220"/>
      <c r="T27" s="220"/>
      <c r="U27" s="220"/>
      <c r="V27" s="221"/>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336</v>
      </c>
      <c r="H28" s="233"/>
      <c r="I28" s="233"/>
      <c r="J28" s="233"/>
      <c r="K28" s="233"/>
      <c r="L28" s="233"/>
      <c r="M28" s="233"/>
      <c r="N28" s="233"/>
      <c r="O28" s="234"/>
      <c r="P28" s="122">
        <f>P29-SUM(P23:P27)</f>
        <v>-0.39999999999997726</v>
      </c>
      <c r="Q28" s="123"/>
      <c r="R28" s="123"/>
      <c r="S28" s="123"/>
      <c r="T28" s="123"/>
      <c r="U28" s="123"/>
      <c r="V28" s="124"/>
      <c r="W28" s="122">
        <f>W29-SUM(W23:W27)</f>
        <v>0.60000000000002274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333</v>
      </c>
      <c r="H29" s="236"/>
      <c r="I29" s="236"/>
      <c r="J29" s="236"/>
      <c r="K29" s="236"/>
      <c r="L29" s="236"/>
      <c r="M29" s="236"/>
      <c r="N29" s="236"/>
      <c r="O29" s="237"/>
      <c r="P29" s="116">
        <f>AK13</f>
        <v>776</v>
      </c>
      <c r="Q29" s="117"/>
      <c r="R29" s="117"/>
      <c r="S29" s="117"/>
      <c r="T29" s="117"/>
      <c r="U29" s="117"/>
      <c r="V29" s="118"/>
      <c r="W29" s="225">
        <f>AR13</f>
        <v>620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348</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70"/>
      <c r="Z30" s="471"/>
      <c r="AA30" s="472"/>
      <c r="AB30" s="393" t="s">
        <v>11</v>
      </c>
      <c r="AC30" s="394"/>
      <c r="AD30" s="395"/>
      <c r="AE30" s="393" t="s">
        <v>391</v>
      </c>
      <c r="AF30" s="394"/>
      <c r="AG30" s="394"/>
      <c r="AH30" s="395"/>
      <c r="AI30" s="393" t="s">
        <v>413</v>
      </c>
      <c r="AJ30" s="394"/>
      <c r="AK30" s="394"/>
      <c r="AL30" s="395"/>
      <c r="AM30" s="396" t="s">
        <v>418</v>
      </c>
      <c r="AN30" s="396"/>
      <c r="AO30" s="396"/>
      <c r="AP30" s="393"/>
      <c r="AQ30" s="646" t="s">
        <v>235</v>
      </c>
      <c r="AR30" s="647"/>
      <c r="AS30" s="647"/>
      <c r="AT30" s="648"/>
      <c r="AU30" s="397" t="s">
        <v>134</v>
      </c>
      <c r="AV30" s="397"/>
      <c r="AW30" s="397"/>
      <c r="AX30" s="398"/>
    </row>
    <row r="31" spans="1:50" ht="18.75" customHeight="1" x14ac:dyDescent="0.15">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5" t="s">
        <v>565</v>
      </c>
      <c r="AR31" s="140"/>
      <c r="AS31" s="141" t="s">
        <v>236</v>
      </c>
      <c r="AT31" s="176"/>
      <c r="AU31" s="278">
        <v>2</v>
      </c>
      <c r="AV31" s="278"/>
      <c r="AW31" s="386" t="s">
        <v>181</v>
      </c>
      <c r="AX31" s="387"/>
    </row>
    <row r="32" spans="1:50" ht="33.75" customHeight="1" x14ac:dyDescent="0.15">
      <c r="A32" s="520"/>
      <c r="B32" s="518"/>
      <c r="C32" s="518"/>
      <c r="D32" s="518"/>
      <c r="E32" s="518"/>
      <c r="F32" s="519"/>
      <c r="G32" s="545" t="s">
        <v>572</v>
      </c>
      <c r="H32" s="546"/>
      <c r="I32" s="546"/>
      <c r="J32" s="546"/>
      <c r="K32" s="546"/>
      <c r="L32" s="546"/>
      <c r="M32" s="546"/>
      <c r="N32" s="546"/>
      <c r="O32" s="547"/>
      <c r="P32" s="165" t="s">
        <v>573</v>
      </c>
      <c r="Q32" s="165"/>
      <c r="R32" s="165"/>
      <c r="S32" s="165"/>
      <c r="T32" s="165"/>
      <c r="U32" s="165"/>
      <c r="V32" s="165"/>
      <c r="W32" s="165"/>
      <c r="X32" s="239"/>
      <c r="Y32" s="345" t="s">
        <v>12</v>
      </c>
      <c r="Z32" s="554"/>
      <c r="AA32" s="555"/>
      <c r="AB32" s="556" t="s">
        <v>574</v>
      </c>
      <c r="AC32" s="556"/>
      <c r="AD32" s="556"/>
      <c r="AE32" s="371">
        <v>99.9</v>
      </c>
      <c r="AF32" s="372"/>
      <c r="AG32" s="372"/>
      <c r="AH32" s="372"/>
      <c r="AI32" s="371">
        <v>99.6</v>
      </c>
      <c r="AJ32" s="372"/>
      <c r="AK32" s="372"/>
      <c r="AL32" s="372"/>
      <c r="AM32" s="371">
        <v>98.6</v>
      </c>
      <c r="AN32" s="372"/>
      <c r="AO32" s="372"/>
      <c r="AP32" s="372"/>
      <c r="AQ32" s="119" t="s">
        <v>565</v>
      </c>
      <c r="AR32" s="120"/>
      <c r="AS32" s="120"/>
      <c r="AT32" s="121"/>
      <c r="AU32" s="372" t="s">
        <v>565</v>
      </c>
      <c r="AV32" s="372"/>
      <c r="AW32" s="372"/>
      <c r="AX32" s="374"/>
    </row>
    <row r="33" spans="1:50" ht="33.75" customHeight="1" x14ac:dyDescent="0.15">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575</v>
      </c>
      <c r="AC33" s="527"/>
      <c r="AD33" s="527"/>
      <c r="AE33" s="371">
        <v>90</v>
      </c>
      <c r="AF33" s="372"/>
      <c r="AG33" s="372"/>
      <c r="AH33" s="372"/>
      <c r="AI33" s="371">
        <v>90</v>
      </c>
      <c r="AJ33" s="372"/>
      <c r="AK33" s="372"/>
      <c r="AL33" s="372"/>
      <c r="AM33" s="371">
        <v>90</v>
      </c>
      <c r="AN33" s="372"/>
      <c r="AO33" s="372"/>
      <c r="AP33" s="372"/>
      <c r="AQ33" s="119" t="s">
        <v>565</v>
      </c>
      <c r="AR33" s="120"/>
      <c r="AS33" s="120"/>
      <c r="AT33" s="121"/>
      <c r="AU33" s="372">
        <v>90</v>
      </c>
      <c r="AV33" s="372"/>
      <c r="AW33" s="372"/>
      <c r="AX33" s="374"/>
    </row>
    <row r="34" spans="1:50" ht="33.7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4"/>
      <c r="Y34" s="310" t="s">
        <v>13</v>
      </c>
      <c r="Z34" s="305"/>
      <c r="AA34" s="306"/>
      <c r="AB34" s="502" t="s">
        <v>182</v>
      </c>
      <c r="AC34" s="502"/>
      <c r="AD34" s="502"/>
      <c r="AE34" s="371">
        <f>ROUNDDOWN(AE32/AE33,2)*100</f>
        <v>111.00000000000001</v>
      </c>
      <c r="AF34" s="372"/>
      <c r="AG34" s="372"/>
      <c r="AH34" s="372"/>
      <c r="AI34" s="371">
        <f>ROUNDDOWN(AI32/AI33,2)*100</f>
        <v>110.00000000000001</v>
      </c>
      <c r="AJ34" s="372"/>
      <c r="AK34" s="372"/>
      <c r="AL34" s="372"/>
      <c r="AM34" s="371">
        <f>ROUNDDOWN(AM32/AM33,2)*100</f>
        <v>109.00000000000001</v>
      </c>
      <c r="AN34" s="372"/>
      <c r="AO34" s="372"/>
      <c r="AP34" s="372"/>
      <c r="AQ34" s="119" t="s">
        <v>576</v>
      </c>
      <c r="AR34" s="120"/>
      <c r="AS34" s="120"/>
      <c r="AT34" s="121"/>
      <c r="AU34" s="372" t="s">
        <v>577</v>
      </c>
      <c r="AV34" s="372"/>
      <c r="AW34" s="372"/>
      <c r="AX34" s="374"/>
    </row>
    <row r="35" spans="1:50" ht="23.25" customHeight="1" x14ac:dyDescent="0.15">
      <c r="A35" s="905" t="s">
        <v>379</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9" t="s">
        <v>348</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391</v>
      </c>
      <c r="AF37" s="376"/>
      <c r="AG37" s="376"/>
      <c r="AH37" s="377"/>
      <c r="AI37" s="375" t="s">
        <v>389</v>
      </c>
      <c r="AJ37" s="376"/>
      <c r="AK37" s="376"/>
      <c r="AL37" s="377"/>
      <c r="AM37" s="382" t="s">
        <v>418</v>
      </c>
      <c r="AN37" s="382"/>
      <c r="AO37" s="382"/>
      <c r="AP37" s="382"/>
      <c r="AQ37" s="274" t="s">
        <v>235</v>
      </c>
      <c r="AR37" s="275"/>
      <c r="AS37" s="275"/>
      <c r="AT37" s="276"/>
      <c r="AU37" s="388" t="s">
        <v>134</v>
      </c>
      <c r="AV37" s="388"/>
      <c r="AW37" s="388"/>
      <c r="AX37" s="389"/>
    </row>
    <row r="38" spans="1:50" ht="18.75" hidden="1" customHeight="1" x14ac:dyDescent="0.15">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9"/>
      <c r="Y39" s="345" t="s">
        <v>12</v>
      </c>
      <c r="Z39" s="554"/>
      <c r="AA39" s="555"/>
      <c r="AB39" s="556"/>
      <c r="AC39" s="556"/>
      <c r="AD39" s="55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c r="AC40" s="527"/>
      <c r="AD40" s="52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4"/>
      <c r="Y41" s="310" t="s">
        <v>13</v>
      </c>
      <c r="Z41" s="305"/>
      <c r="AA41" s="306"/>
      <c r="AB41" s="502" t="s">
        <v>182</v>
      </c>
      <c r="AC41" s="502"/>
      <c r="AD41" s="50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348</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391</v>
      </c>
      <c r="AF44" s="376"/>
      <c r="AG44" s="376"/>
      <c r="AH44" s="377"/>
      <c r="AI44" s="375" t="s">
        <v>389</v>
      </c>
      <c r="AJ44" s="376"/>
      <c r="AK44" s="376"/>
      <c r="AL44" s="377"/>
      <c r="AM44" s="382" t="s">
        <v>418</v>
      </c>
      <c r="AN44" s="382"/>
      <c r="AO44" s="382"/>
      <c r="AP44" s="382"/>
      <c r="AQ44" s="274" t="s">
        <v>235</v>
      </c>
      <c r="AR44" s="275"/>
      <c r="AS44" s="275"/>
      <c r="AT44" s="276"/>
      <c r="AU44" s="388" t="s">
        <v>134</v>
      </c>
      <c r="AV44" s="388"/>
      <c r="AW44" s="388"/>
      <c r="AX44" s="389"/>
    </row>
    <row r="45" spans="1:50" ht="18.75" hidden="1" customHeight="1" x14ac:dyDescent="0.15">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9"/>
      <c r="Y46" s="345" t="s">
        <v>12</v>
      </c>
      <c r="Z46" s="554"/>
      <c r="AA46" s="555"/>
      <c r="AB46" s="556"/>
      <c r="AC46" s="556"/>
      <c r="AD46" s="55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4"/>
      <c r="Y48" s="310" t="s">
        <v>13</v>
      </c>
      <c r="Z48" s="305"/>
      <c r="AA48" s="306"/>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7" t="s">
        <v>348</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391</v>
      </c>
      <c r="AF51" s="376"/>
      <c r="AG51" s="376"/>
      <c r="AH51" s="377"/>
      <c r="AI51" s="375" t="s">
        <v>389</v>
      </c>
      <c r="AJ51" s="376"/>
      <c r="AK51" s="376"/>
      <c r="AL51" s="377"/>
      <c r="AM51" s="382" t="s">
        <v>418</v>
      </c>
      <c r="AN51" s="382"/>
      <c r="AO51" s="382"/>
      <c r="AP51" s="382"/>
      <c r="AQ51" s="274" t="s">
        <v>235</v>
      </c>
      <c r="AR51" s="275"/>
      <c r="AS51" s="275"/>
      <c r="AT51" s="276"/>
      <c r="AU51" s="384" t="s">
        <v>134</v>
      </c>
      <c r="AV51" s="384"/>
      <c r="AW51" s="384"/>
      <c r="AX51" s="385"/>
    </row>
    <row r="52" spans="1:50" ht="18.75" hidden="1" customHeight="1" x14ac:dyDescent="0.15">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9"/>
      <c r="Y53" s="345" t="s">
        <v>12</v>
      </c>
      <c r="Z53" s="554"/>
      <c r="AA53" s="555"/>
      <c r="AB53" s="556"/>
      <c r="AC53" s="556"/>
      <c r="AD53" s="55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4"/>
      <c r="Y55" s="310" t="s">
        <v>13</v>
      </c>
      <c r="Z55" s="305"/>
      <c r="AA55" s="306"/>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7" t="s">
        <v>348</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391</v>
      </c>
      <c r="AF58" s="376"/>
      <c r="AG58" s="376"/>
      <c r="AH58" s="377"/>
      <c r="AI58" s="375" t="s">
        <v>389</v>
      </c>
      <c r="AJ58" s="376"/>
      <c r="AK58" s="376"/>
      <c r="AL58" s="377"/>
      <c r="AM58" s="382" t="s">
        <v>418</v>
      </c>
      <c r="AN58" s="382"/>
      <c r="AO58" s="382"/>
      <c r="AP58" s="382"/>
      <c r="AQ58" s="274" t="s">
        <v>235</v>
      </c>
      <c r="AR58" s="275"/>
      <c r="AS58" s="275"/>
      <c r="AT58" s="276"/>
      <c r="AU58" s="384" t="s">
        <v>134</v>
      </c>
      <c r="AV58" s="384"/>
      <c r="AW58" s="384"/>
      <c r="AX58" s="385"/>
    </row>
    <row r="59" spans="1:50" ht="18.75" hidden="1" customHeight="1" x14ac:dyDescent="0.15">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9"/>
      <c r="Y60" s="345" t="s">
        <v>12</v>
      </c>
      <c r="Z60" s="554"/>
      <c r="AA60" s="555"/>
      <c r="AB60" s="556"/>
      <c r="AC60" s="556"/>
      <c r="AD60" s="55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4"/>
      <c r="Y62" s="310" t="s">
        <v>13</v>
      </c>
      <c r="Z62" s="305"/>
      <c r="AA62" s="306"/>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349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344</v>
      </c>
      <c r="X65" s="878"/>
      <c r="Y65" s="881"/>
      <c r="Z65" s="881"/>
      <c r="AA65" s="882"/>
      <c r="AB65" s="875" t="s">
        <v>11</v>
      </c>
      <c r="AC65" s="871"/>
      <c r="AD65" s="872"/>
      <c r="AE65" s="375" t="s">
        <v>391</v>
      </c>
      <c r="AF65" s="376"/>
      <c r="AG65" s="376"/>
      <c r="AH65" s="377"/>
      <c r="AI65" s="375" t="s">
        <v>389</v>
      </c>
      <c r="AJ65" s="376"/>
      <c r="AK65" s="376"/>
      <c r="AL65" s="377"/>
      <c r="AM65" s="382" t="s">
        <v>418</v>
      </c>
      <c r="AN65" s="382"/>
      <c r="AO65" s="382"/>
      <c r="AP65" s="382"/>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347</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369</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369</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370</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354</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368</v>
      </c>
      <c r="X70" s="953"/>
      <c r="Y70" s="958" t="s">
        <v>12</v>
      </c>
      <c r="Z70" s="958"/>
      <c r="AA70" s="959"/>
      <c r="AB70" s="960" t="s">
        <v>369</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369</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370</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349</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391</v>
      </c>
      <c r="AF73" s="376"/>
      <c r="AG73" s="376"/>
      <c r="AH73" s="377"/>
      <c r="AI73" s="375" t="s">
        <v>389</v>
      </c>
      <c r="AJ73" s="376"/>
      <c r="AK73" s="376"/>
      <c r="AL73" s="377"/>
      <c r="AM73" s="382" t="s">
        <v>418</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1"/>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0" t="s">
        <v>382</v>
      </c>
      <c r="B78" s="921"/>
      <c r="C78" s="921"/>
      <c r="D78" s="921"/>
      <c r="E78" s="918" t="s">
        <v>327</v>
      </c>
      <c r="F78" s="919"/>
      <c r="G78" s="56" t="s">
        <v>238</v>
      </c>
      <c r="H78" s="800"/>
      <c r="I78" s="251"/>
      <c r="J78" s="251"/>
      <c r="K78" s="251"/>
      <c r="L78" s="251"/>
      <c r="M78" s="251"/>
      <c r="N78" s="251"/>
      <c r="O78" s="801"/>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343</v>
      </c>
      <c r="AP79" s="153"/>
      <c r="AQ79" s="153"/>
      <c r="AR79" s="80" t="s">
        <v>341</v>
      </c>
      <c r="AS79" s="152"/>
      <c r="AT79" s="153"/>
      <c r="AU79" s="153"/>
      <c r="AV79" s="153"/>
      <c r="AW79" s="153"/>
      <c r="AX79" s="154"/>
    </row>
    <row r="80" spans="1:50" ht="18.75" hidden="1" customHeight="1" x14ac:dyDescent="0.15">
      <c r="A80" s="524" t="s">
        <v>147</v>
      </c>
      <c r="B80" s="854" t="s">
        <v>340</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391</v>
      </c>
      <c r="AF85" s="376"/>
      <c r="AG85" s="376"/>
      <c r="AH85" s="377"/>
      <c r="AI85" s="375" t="s">
        <v>389</v>
      </c>
      <c r="AJ85" s="376"/>
      <c r="AK85" s="376"/>
      <c r="AL85" s="377"/>
      <c r="AM85" s="382" t="s">
        <v>418</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5"/>
      <c r="B87" s="557"/>
      <c r="C87" s="557"/>
      <c r="D87" s="557"/>
      <c r="E87" s="557"/>
      <c r="F87" s="558"/>
      <c r="G87" s="238"/>
      <c r="H87" s="165"/>
      <c r="I87" s="165"/>
      <c r="J87" s="165"/>
      <c r="K87" s="165"/>
      <c r="L87" s="165"/>
      <c r="M87" s="165"/>
      <c r="N87" s="165"/>
      <c r="O87" s="239"/>
      <c r="P87" s="165"/>
      <c r="Q87" s="807"/>
      <c r="R87" s="807"/>
      <c r="S87" s="807"/>
      <c r="T87" s="807"/>
      <c r="U87" s="807"/>
      <c r="V87" s="807"/>
      <c r="W87" s="807"/>
      <c r="X87" s="808"/>
      <c r="Y87" s="763" t="s">
        <v>62</v>
      </c>
      <c r="Z87" s="764"/>
      <c r="AA87" s="765"/>
      <c r="AB87" s="556"/>
      <c r="AC87" s="556"/>
      <c r="AD87" s="55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5"/>
      <c r="B88" s="557"/>
      <c r="C88" s="557"/>
      <c r="D88" s="557"/>
      <c r="E88" s="557"/>
      <c r="F88" s="558"/>
      <c r="G88" s="240"/>
      <c r="H88" s="241"/>
      <c r="I88" s="241"/>
      <c r="J88" s="241"/>
      <c r="K88" s="241"/>
      <c r="L88" s="241"/>
      <c r="M88" s="241"/>
      <c r="N88" s="241"/>
      <c r="O88" s="242"/>
      <c r="P88" s="809"/>
      <c r="Q88" s="809"/>
      <c r="R88" s="809"/>
      <c r="S88" s="809"/>
      <c r="T88" s="809"/>
      <c r="U88" s="809"/>
      <c r="V88" s="809"/>
      <c r="W88" s="809"/>
      <c r="X88" s="810"/>
      <c r="Y88" s="737" t="s">
        <v>54</v>
      </c>
      <c r="Z88" s="738"/>
      <c r="AA88" s="739"/>
      <c r="AB88" s="527"/>
      <c r="AC88" s="527"/>
      <c r="AD88" s="527"/>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5"/>
      <c r="B89" s="559"/>
      <c r="C89" s="559"/>
      <c r="D89" s="559"/>
      <c r="E89" s="559"/>
      <c r="F89" s="560"/>
      <c r="G89" s="243"/>
      <c r="H89" s="168"/>
      <c r="I89" s="168"/>
      <c r="J89" s="168"/>
      <c r="K89" s="168"/>
      <c r="L89" s="168"/>
      <c r="M89" s="168"/>
      <c r="N89" s="168"/>
      <c r="O89" s="244"/>
      <c r="P89" s="311"/>
      <c r="Q89" s="311"/>
      <c r="R89" s="311"/>
      <c r="S89" s="311"/>
      <c r="T89" s="311"/>
      <c r="U89" s="311"/>
      <c r="V89" s="311"/>
      <c r="W89" s="311"/>
      <c r="X89" s="811"/>
      <c r="Y89" s="737" t="s">
        <v>13</v>
      </c>
      <c r="Z89" s="738"/>
      <c r="AA89" s="739"/>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391</v>
      </c>
      <c r="AF90" s="376"/>
      <c r="AG90" s="376"/>
      <c r="AH90" s="377"/>
      <c r="AI90" s="375" t="s">
        <v>389</v>
      </c>
      <c r="AJ90" s="376"/>
      <c r="AK90" s="376"/>
      <c r="AL90" s="377"/>
      <c r="AM90" s="382" t="s">
        <v>418</v>
      </c>
      <c r="AN90" s="382"/>
      <c r="AO90" s="382"/>
      <c r="AP90" s="382"/>
      <c r="AQ90" s="180" t="s">
        <v>235</v>
      </c>
      <c r="AR90" s="173"/>
      <c r="AS90" s="173"/>
      <c r="AT90" s="174"/>
      <c r="AU90" s="380" t="s">
        <v>134</v>
      </c>
      <c r="AV90" s="380"/>
      <c r="AW90" s="380"/>
      <c r="AX90" s="381"/>
    </row>
    <row r="91" spans="1:60" ht="18.75" hidden="1" customHeight="1" x14ac:dyDescent="0.15">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5"/>
      <c r="B92" s="557"/>
      <c r="C92" s="557"/>
      <c r="D92" s="557"/>
      <c r="E92" s="557"/>
      <c r="F92" s="558"/>
      <c r="G92" s="238"/>
      <c r="H92" s="165"/>
      <c r="I92" s="165"/>
      <c r="J92" s="165"/>
      <c r="K92" s="165"/>
      <c r="L92" s="165"/>
      <c r="M92" s="165"/>
      <c r="N92" s="165"/>
      <c r="O92" s="239"/>
      <c r="P92" s="165"/>
      <c r="Q92" s="807"/>
      <c r="R92" s="807"/>
      <c r="S92" s="807"/>
      <c r="T92" s="807"/>
      <c r="U92" s="807"/>
      <c r="V92" s="807"/>
      <c r="W92" s="807"/>
      <c r="X92" s="808"/>
      <c r="Y92" s="763" t="s">
        <v>62</v>
      </c>
      <c r="Z92" s="764"/>
      <c r="AA92" s="765"/>
      <c r="AB92" s="556"/>
      <c r="AC92" s="556"/>
      <c r="AD92" s="55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5"/>
      <c r="B93" s="557"/>
      <c r="C93" s="557"/>
      <c r="D93" s="557"/>
      <c r="E93" s="557"/>
      <c r="F93" s="558"/>
      <c r="G93" s="240"/>
      <c r="H93" s="241"/>
      <c r="I93" s="241"/>
      <c r="J93" s="241"/>
      <c r="K93" s="241"/>
      <c r="L93" s="241"/>
      <c r="M93" s="241"/>
      <c r="N93" s="241"/>
      <c r="O93" s="242"/>
      <c r="P93" s="809"/>
      <c r="Q93" s="809"/>
      <c r="R93" s="809"/>
      <c r="S93" s="809"/>
      <c r="T93" s="809"/>
      <c r="U93" s="809"/>
      <c r="V93" s="809"/>
      <c r="W93" s="809"/>
      <c r="X93" s="810"/>
      <c r="Y93" s="737" t="s">
        <v>54</v>
      </c>
      <c r="Z93" s="738"/>
      <c r="AA93" s="739"/>
      <c r="AB93" s="527"/>
      <c r="AC93" s="527"/>
      <c r="AD93" s="527"/>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5"/>
      <c r="B94" s="559"/>
      <c r="C94" s="559"/>
      <c r="D94" s="559"/>
      <c r="E94" s="559"/>
      <c r="F94" s="560"/>
      <c r="G94" s="243"/>
      <c r="H94" s="168"/>
      <c r="I94" s="168"/>
      <c r="J94" s="168"/>
      <c r="K94" s="168"/>
      <c r="L94" s="168"/>
      <c r="M94" s="168"/>
      <c r="N94" s="168"/>
      <c r="O94" s="244"/>
      <c r="P94" s="311"/>
      <c r="Q94" s="311"/>
      <c r="R94" s="311"/>
      <c r="S94" s="311"/>
      <c r="T94" s="311"/>
      <c r="U94" s="311"/>
      <c r="V94" s="311"/>
      <c r="W94" s="311"/>
      <c r="X94" s="811"/>
      <c r="Y94" s="737" t="s">
        <v>13</v>
      </c>
      <c r="Z94" s="738"/>
      <c r="AA94" s="739"/>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391</v>
      </c>
      <c r="AF95" s="376"/>
      <c r="AG95" s="376"/>
      <c r="AH95" s="377"/>
      <c r="AI95" s="375" t="s">
        <v>389</v>
      </c>
      <c r="AJ95" s="376"/>
      <c r="AK95" s="376"/>
      <c r="AL95" s="377"/>
      <c r="AM95" s="382" t="s">
        <v>418</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5"/>
      <c r="B97" s="557"/>
      <c r="C97" s="557"/>
      <c r="D97" s="557"/>
      <c r="E97" s="557"/>
      <c r="F97" s="558"/>
      <c r="G97" s="238"/>
      <c r="H97" s="165"/>
      <c r="I97" s="165"/>
      <c r="J97" s="165"/>
      <c r="K97" s="165"/>
      <c r="L97" s="165"/>
      <c r="M97" s="165"/>
      <c r="N97" s="165"/>
      <c r="O97" s="239"/>
      <c r="P97" s="165"/>
      <c r="Q97" s="807"/>
      <c r="R97" s="807"/>
      <c r="S97" s="807"/>
      <c r="T97" s="807"/>
      <c r="U97" s="807"/>
      <c r="V97" s="807"/>
      <c r="W97" s="807"/>
      <c r="X97" s="808"/>
      <c r="Y97" s="763" t="s">
        <v>62</v>
      </c>
      <c r="Z97" s="764"/>
      <c r="AA97" s="765"/>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5"/>
      <c r="B98" s="557"/>
      <c r="C98" s="557"/>
      <c r="D98" s="557"/>
      <c r="E98" s="557"/>
      <c r="F98" s="558"/>
      <c r="G98" s="240"/>
      <c r="H98" s="241"/>
      <c r="I98" s="241"/>
      <c r="J98" s="241"/>
      <c r="K98" s="241"/>
      <c r="L98" s="241"/>
      <c r="M98" s="241"/>
      <c r="N98" s="241"/>
      <c r="O98" s="242"/>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391</v>
      </c>
      <c r="AF100" s="832"/>
      <c r="AG100" s="832"/>
      <c r="AH100" s="833"/>
      <c r="AI100" s="831" t="s">
        <v>411</v>
      </c>
      <c r="AJ100" s="832"/>
      <c r="AK100" s="832"/>
      <c r="AL100" s="833"/>
      <c r="AM100" s="831" t="s">
        <v>418</v>
      </c>
      <c r="AN100" s="832"/>
      <c r="AO100" s="832"/>
      <c r="AP100" s="833"/>
      <c r="AQ100" s="937" t="s">
        <v>431</v>
      </c>
      <c r="AR100" s="938"/>
      <c r="AS100" s="938"/>
      <c r="AT100" s="939"/>
      <c r="AU100" s="937" t="s">
        <v>432</v>
      </c>
      <c r="AV100" s="938"/>
      <c r="AW100" s="938"/>
      <c r="AX100" s="940"/>
    </row>
    <row r="101" spans="1:60" ht="37.5" customHeight="1" x14ac:dyDescent="0.15">
      <c r="A101" s="496"/>
      <c r="B101" s="497"/>
      <c r="C101" s="497"/>
      <c r="D101" s="497"/>
      <c r="E101" s="497"/>
      <c r="F101" s="498"/>
      <c r="G101" s="165" t="s">
        <v>660</v>
      </c>
      <c r="H101" s="165"/>
      <c r="I101" s="165"/>
      <c r="J101" s="165"/>
      <c r="K101" s="165"/>
      <c r="L101" s="165"/>
      <c r="M101" s="165"/>
      <c r="N101" s="165"/>
      <c r="O101" s="165"/>
      <c r="P101" s="165"/>
      <c r="Q101" s="165"/>
      <c r="R101" s="165"/>
      <c r="S101" s="165"/>
      <c r="T101" s="165"/>
      <c r="U101" s="165"/>
      <c r="V101" s="165"/>
      <c r="W101" s="165"/>
      <c r="X101" s="239"/>
      <c r="Y101" s="821" t="s">
        <v>55</v>
      </c>
      <c r="Z101" s="723"/>
      <c r="AA101" s="724"/>
      <c r="AB101" s="556" t="s">
        <v>579</v>
      </c>
      <c r="AC101" s="556"/>
      <c r="AD101" s="556"/>
      <c r="AE101" s="371">
        <v>28</v>
      </c>
      <c r="AF101" s="372"/>
      <c r="AG101" s="372"/>
      <c r="AH101" s="373"/>
      <c r="AI101" s="371">
        <v>33</v>
      </c>
      <c r="AJ101" s="372"/>
      <c r="AK101" s="372"/>
      <c r="AL101" s="373"/>
      <c r="AM101" s="371">
        <v>30</v>
      </c>
      <c r="AN101" s="372"/>
      <c r="AO101" s="372"/>
      <c r="AP101" s="373"/>
      <c r="AQ101" s="371" t="s">
        <v>565</v>
      </c>
      <c r="AR101" s="372"/>
      <c r="AS101" s="372"/>
      <c r="AT101" s="373"/>
      <c r="AU101" s="372" t="s">
        <v>407</v>
      </c>
      <c r="AV101" s="372"/>
      <c r="AW101" s="372"/>
      <c r="AX101" s="374"/>
    </row>
    <row r="102" spans="1:60" ht="37.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4"/>
      <c r="Y102" s="479" t="s">
        <v>56</v>
      </c>
      <c r="Z102" s="346"/>
      <c r="AA102" s="347"/>
      <c r="AB102" s="556" t="s">
        <v>579</v>
      </c>
      <c r="AC102" s="556"/>
      <c r="AD102" s="556"/>
      <c r="AE102" s="365">
        <v>23</v>
      </c>
      <c r="AF102" s="365"/>
      <c r="AG102" s="365"/>
      <c r="AH102" s="365"/>
      <c r="AI102" s="365">
        <v>23</v>
      </c>
      <c r="AJ102" s="365"/>
      <c r="AK102" s="365"/>
      <c r="AL102" s="365"/>
      <c r="AM102" s="365">
        <v>23</v>
      </c>
      <c r="AN102" s="365"/>
      <c r="AO102" s="365"/>
      <c r="AP102" s="365"/>
      <c r="AQ102" s="822">
        <v>23</v>
      </c>
      <c r="AR102" s="823"/>
      <c r="AS102" s="823"/>
      <c r="AT102" s="824"/>
      <c r="AU102" s="372" t="s">
        <v>407</v>
      </c>
      <c r="AV102" s="372"/>
      <c r="AW102" s="372"/>
      <c r="AX102" s="374"/>
    </row>
    <row r="103" spans="1:60" ht="31.5" customHeight="1" x14ac:dyDescent="0.15">
      <c r="A103" s="493" t="s">
        <v>350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0" t="s">
        <v>11</v>
      </c>
      <c r="AC103" s="305"/>
      <c r="AD103" s="306"/>
      <c r="AE103" s="310" t="s">
        <v>391</v>
      </c>
      <c r="AF103" s="305"/>
      <c r="AG103" s="305"/>
      <c r="AH103" s="306"/>
      <c r="AI103" s="310" t="s">
        <v>389</v>
      </c>
      <c r="AJ103" s="305"/>
      <c r="AK103" s="305"/>
      <c r="AL103" s="306"/>
      <c r="AM103" s="310" t="s">
        <v>418</v>
      </c>
      <c r="AN103" s="305"/>
      <c r="AO103" s="305"/>
      <c r="AP103" s="306"/>
      <c r="AQ103" s="367" t="s">
        <v>431</v>
      </c>
      <c r="AR103" s="368"/>
      <c r="AS103" s="368"/>
      <c r="AT103" s="369"/>
      <c r="AU103" s="367" t="s">
        <v>432</v>
      </c>
      <c r="AV103" s="368"/>
      <c r="AW103" s="368"/>
      <c r="AX103" s="370"/>
    </row>
    <row r="104" spans="1:60" ht="23.25" customHeight="1" x14ac:dyDescent="0.15">
      <c r="A104" s="496"/>
      <c r="B104" s="497"/>
      <c r="C104" s="497"/>
      <c r="D104" s="497"/>
      <c r="E104" s="497"/>
      <c r="F104" s="498"/>
      <c r="G104" s="165" t="s">
        <v>580</v>
      </c>
      <c r="H104" s="165"/>
      <c r="I104" s="165"/>
      <c r="J104" s="165"/>
      <c r="K104" s="165"/>
      <c r="L104" s="165"/>
      <c r="M104" s="165"/>
      <c r="N104" s="165"/>
      <c r="O104" s="165"/>
      <c r="P104" s="165"/>
      <c r="Q104" s="165"/>
      <c r="R104" s="165"/>
      <c r="S104" s="165"/>
      <c r="T104" s="165"/>
      <c r="U104" s="165"/>
      <c r="V104" s="165"/>
      <c r="W104" s="165"/>
      <c r="X104" s="239"/>
      <c r="Y104" s="482" t="s">
        <v>55</v>
      </c>
      <c r="Z104" s="483"/>
      <c r="AA104" s="484"/>
      <c r="AB104" s="476" t="s">
        <v>581</v>
      </c>
      <c r="AC104" s="477"/>
      <c r="AD104" s="478"/>
      <c r="AE104" s="371">
        <v>100</v>
      </c>
      <c r="AF104" s="372"/>
      <c r="AG104" s="372"/>
      <c r="AH104" s="373"/>
      <c r="AI104" s="371">
        <v>115</v>
      </c>
      <c r="AJ104" s="372"/>
      <c r="AK104" s="372"/>
      <c r="AL104" s="373"/>
      <c r="AM104" s="371">
        <v>129</v>
      </c>
      <c r="AN104" s="372"/>
      <c r="AO104" s="372"/>
      <c r="AP104" s="373"/>
      <c r="AQ104" s="371" t="s">
        <v>565</v>
      </c>
      <c r="AR104" s="372"/>
      <c r="AS104" s="372"/>
      <c r="AT104" s="373"/>
      <c r="AU104" s="372" t="s">
        <v>407</v>
      </c>
      <c r="AV104" s="372"/>
      <c r="AW104" s="372"/>
      <c r="AX104" s="374"/>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4"/>
      <c r="Y105" s="479" t="s">
        <v>56</v>
      </c>
      <c r="Z105" s="480"/>
      <c r="AA105" s="481"/>
      <c r="AB105" s="414" t="s">
        <v>581</v>
      </c>
      <c r="AC105" s="415"/>
      <c r="AD105" s="416"/>
      <c r="AE105" s="365">
        <v>70</v>
      </c>
      <c r="AF105" s="365"/>
      <c r="AG105" s="365"/>
      <c r="AH105" s="365"/>
      <c r="AI105" s="365">
        <v>100</v>
      </c>
      <c r="AJ105" s="365"/>
      <c r="AK105" s="365"/>
      <c r="AL105" s="365"/>
      <c r="AM105" s="365">
        <v>115</v>
      </c>
      <c r="AN105" s="365"/>
      <c r="AO105" s="365"/>
      <c r="AP105" s="365"/>
      <c r="AQ105" s="371">
        <v>129</v>
      </c>
      <c r="AR105" s="372"/>
      <c r="AS105" s="372"/>
      <c r="AT105" s="373"/>
      <c r="AU105" s="372" t="s">
        <v>407</v>
      </c>
      <c r="AV105" s="372"/>
      <c r="AW105" s="372"/>
      <c r="AX105" s="374"/>
    </row>
    <row r="106" spans="1:60" ht="31.5" hidden="1" customHeight="1" x14ac:dyDescent="0.15">
      <c r="A106" s="493" t="s">
        <v>350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0" t="s">
        <v>11</v>
      </c>
      <c r="AC106" s="305"/>
      <c r="AD106" s="306"/>
      <c r="AE106" s="310" t="s">
        <v>391</v>
      </c>
      <c r="AF106" s="305"/>
      <c r="AG106" s="305"/>
      <c r="AH106" s="306"/>
      <c r="AI106" s="310" t="s">
        <v>389</v>
      </c>
      <c r="AJ106" s="305"/>
      <c r="AK106" s="305"/>
      <c r="AL106" s="306"/>
      <c r="AM106" s="310" t="s">
        <v>418</v>
      </c>
      <c r="AN106" s="305"/>
      <c r="AO106" s="305"/>
      <c r="AP106" s="306"/>
      <c r="AQ106" s="367" t="s">
        <v>431</v>
      </c>
      <c r="AR106" s="368"/>
      <c r="AS106" s="368"/>
      <c r="AT106" s="369"/>
      <c r="AU106" s="367" t="s">
        <v>432</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4"/>
      <c r="Y108" s="479" t="s">
        <v>56</v>
      </c>
      <c r="Z108" s="480"/>
      <c r="AA108" s="481"/>
      <c r="AB108" s="414"/>
      <c r="AC108" s="415"/>
      <c r="AD108" s="416"/>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93" t="s">
        <v>350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0" t="s">
        <v>11</v>
      </c>
      <c r="AC109" s="305"/>
      <c r="AD109" s="306"/>
      <c r="AE109" s="310" t="s">
        <v>391</v>
      </c>
      <c r="AF109" s="305"/>
      <c r="AG109" s="305"/>
      <c r="AH109" s="306"/>
      <c r="AI109" s="310" t="s">
        <v>389</v>
      </c>
      <c r="AJ109" s="305"/>
      <c r="AK109" s="305"/>
      <c r="AL109" s="306"/>
      <c r="AM109" s="310" t="s">
        <v>418</v>
      </c>
      <c r="AN109" s="305"/>
      <c r="AO109" s="305"/>
      <c r="AP109" s="306"/>
      <c r="AQ109" s="367" t="s">
        <v>431</v>
      </c>
      <c r="AR109" s="368"/>
      <c r="AS109" s="368"/>
      <c r="AT109" s="369"/>
      <c r="AU109" s="367" t="s">
        <v>432</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4"/>
      <c r="Y111" s="479" t="s">
        <v>56</v>
      </c>
      <c r="Z111" s="480"/>
      <c r="AA111" s="481"/>
      <c r="AB111" s="414"/>
      <c r="AC111" s="415"/>
      <c r="AD111" s="416"/>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3" t="s">
        <v>350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0" t="s">
        <v>11</v>
      </c>
      <c r="AC112" s="305"/>
      <c r="AD112" s="306"/>
      <c r="AE112" s="310" t="s">
        <v>391</v>
      </c>
      <c r="AF112" s="305"/>
      <c r="AG112" s="305"/>
      <c r="AH112" s="306"/>
      <c r="AI112" s="310" t="s">
        <v>389</v>
      </c>
      <c r="AJ112" s="305"/>
      <c r="AK112" s="305"/>
      <c r="AL112" s="306"/>
      <c r="AM112" s="310" t="s">
        <v>418</v>
      </c>
      <c r="AN112" s="305"/>
      <c r="AO112" s="305"/>
      <c r="AP112" s="306"/>
      <c r="AQ112" s="367" t="s">
        <v>431</v>
      </c>
      <c r="AR112" s="368"/>
      <c r="AS112" s="368"/>
      <c r="AT112" s="369"/>
      <c r="AU112" s="367" t="s">
        <v>432</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4"/>
      <c r="Y114" s="479" t="s">
        <v>56</v>
      </c>
      <c r="Z114" s="480"/>
      <c r="AA114" s="481"/>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391</v>
      </c>
      <c r="AF115" s="305"/>
      <c r="AG115" s="305"/>
      <c r="AH115" s="306"/>
      <c r="AI115" s="310" t="s">
        <v>389</v>
      </c>
      <c r="AJ115" s="305"/>
      <c r="AK115" s="305"/>
      <c r="AL115" s="306"/>
      <c r="AM115" s="310" t="s">
        <v>418</v>
      </c>
      <c r="AN115" s="305"/>
      <c r="AO115" s="305"/>
      <c r="AP115" s="306"/>
      <c r="AQ115" s="342" t="s">
        <v>433</v>
      </c>
      <c r="AR115" s="343"/>
      <c r="AS115" s="343"/>
      <c r="AT115" s="343"/>
      <c r="AU115" s="343"/>
      <c r="AV115" s="343"/>
      <c r="AW115" s="343"/>
      <c r="AX115" s="344"/>
    </row>
    <row r="116" spans="1:50" ht="23.25" customHeight="1" x14ac:dyDescent="0.15">
      <c r="A116" s="299"/>
      <c r="B116" s="300"/>
      <c r="C116" s="300"/>
      <c r="D116" s="300"/>
      <c r="E116" s="300"/>
      <c r="F116" s="301"/>
      <c r="G116" s="358" t="s">
        <v>583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585</v>
      </c>
      <c r="AC116" s="308"/>
      <c r="AD116" s="309"/>
      <c r="AE116" s="365">
        <v>123624</v>
      </c>
      <c r="AF116" s="365"/>
      <c r="AG116" s="365"/>
      <c r="AH116" s="365"/>
      <c r="AI116" s="365">
        <v>165353</v>
      </c>
      <c r="AJ116" s="365"/>
      <c r="AK116" s="365"/>
      <c r="AL116" s="365"/>
      <c r="AM116" s="365">
        <v>194971</v>
      </c>
      <c r="AN116" s="365"/>
      <c r="AO116" s="365"/>
      <c r="AP116" s="365"/>
      <c r="AQ116" s="371">
        <v>263446</v>
      </c>
      <c r="AR116" s="372"/>
      <c r="AS116" s="372"/>
      <c r="AT116" s="372"/>
      <c r="AU116" s="372"/>
      <c r="AV116" s="372"/>
      <c r="AW116" s="372"/>
      <c r="AX116" s="374"/>
    </row>
    <row r="117" spans="1:50" ht="46.5"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586</v>
      </c>
      <c r="AC117" s="349"/>
      <c r="AD117" s="350"/>
      <c r="AE117" s="411" t="s">
        <v>587</v>
      </c>
      <c r="AF117" s="313"/>
      <c r="AG117" s="313"/>
      <c r="AH117" s="313"/>
      <c r="AI117" s="411" t="s">
        <v>588</v>
      </c>
      <c r="AJ117" s="313"/>
      <c r="AK117" s="313"/>
      <c r="AL117" s="313"/>
      <c r="AM117" s="411" t="s">
        <v>589</v>
      </c>
      <c r="AN117" s="313"/>
      <c r="AO117" s="313"/>
      <c r="AP117" s="313"/>
      <c r="AQ117" s="313" t="s">
        <v>657</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391</v>
      </c>
      <c r="AF118" s="305"/>
      <c r="AG118" s="305"/>
      <c r="AH118" s="306"/>
      <c r="AI118" s="310" t="s">
        <v>389</v>
      </c>
      <c r="AJ118" s="305"/>
      <c r="AK118" s="305"/>
      <c r="AL118" s="306"/>
      <c r="AM118" s="310" t="s">
        <v>418</v>
      </c>
      <c r="AN118" s="305"/>
      <c r="AO118" s="305"/>
      <c r="AP118" s="306"/>
      <c r="AQ118" s="342" t="s">
        <v>433</v>
      </c>
      <c r="AR118" s="343"/>
      <c r="AS118" s="343"/>
      <c r="AT118" s="343"/>
      <c r="AU118" s="343"/>
      <c r="AV118" s="343"/>
      <c r="AW118" s="343"/>
      <c r="AX118" s="344"/>
    </row>
    <row r="119" spans="1:50" ht="23.25" customHeight="1" x14ac:dyDescent="0.15">
      <c r="A119" s="299"/>
      <c r="B119" s="300"/>
      <c r="C119" s="300"/>
      <c r="D119" s="300"/>
      <c r="E119" s="300"/>
      <c r="F119" s="301"/>
      <c r="G119" s="358" t="s">
        <v>584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615</v>
      </c>
      <c r="AC119" s="308"/>
      <c r="AD119" s="309"/>
      <c r="AE119" s="365">
        <v>19974</v>
      </c>
      <c r="AF119" s="365"/>
      <c r="AG119" s="365"/>
      <c r="AH119" s="365"/>
      <c r="AI119" s="365">
        <v>18309</v>
      </c>
      <c r="AJ119" s="365"/>
      <c r="AK119" s="365"/>
      <c r="AL119" s="365"/>
      <c r="AM119" s="365">
        <v>16958</v>
      </c>
      <c r="AN119" s="365"/>
      <c r="AO119" s="365"/>
      <c r="AP119" s="365"/>
      <c r="AQ119" s="365">
        <v>18478</v>
      </c>
      <c r="AR119" s="365"/>
      <c r="AS119" s="365"/>
      <c r="AT119" s="365"/>
      <c r="AU119" s="365"/>
      <c r="AV119" s="365"/>
      <c r="AW119" s="365"/>
      <c r="AX119" s="366"/>
    </row>
    <row r="120" spans="1:50" ht="46.5"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616</v>
      </c>
      <c r="AC120" s="349"/>
      <c r="AD120" s="350"/>
      <c r="AE120" s="411" t="s">
        <v>591</v>
      </c>
      <c r="AF120" s="313"/>
      <c r="AG120" s="313"/>
      <c r="AH120" s="313"/>
      <c r="AI120" s="411" t="s">
        <v>592</v>
      </c>
      <c r="AJ120" s="313"/>
      <c r="AK120" s="313"/>
      <c r="AL120" s="313"/>
      <c r="AM120" s="411" t="s">
        <v>590</v>
      </c>
      <c r="AN120" s="313"/>
      <c r="AO120" s="313"/>
      <c r="AP120" s="313"/>
      <c r="AQ120" s="313" t="s">
        <v>658</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391</v>
      </c>
      <c r="AF121" s="305"/>
      <c r="AG121" s="305"/>
      <c r="AH121" s="306"/>
      <c r="AI121" s="310" t="s">
        <v>389</v>
      </c>
      <c r="AJ121" s="305"/>
      <c r="AK121" s="305"/>
      <c r="AL121" s="306"/>
      <c r="AM121" s="310" t="s">
        <v>418</v>
      </c>
      <c r="AN121" s="305"/>
      <c r="AO121" s="305"/>
      <c r="AP121" s="306"/>
      <c r="AQ121" s="342" t="s">
        <v>433</v>
      </c>
      <c r="AR121" s="343"/>
      <c r="AS121" s="343"/>
      <c r="AT121" s="343"/>
      <c r="AU121" s="343"/>
      <c r="AV121" s="343"/>
      <c r="AW121" s="343"/>
      <c r="AX121" s="344"/>
    </row>
    <row r="122" spans="1:50" ht="23.25" hidden="1" customHeight="1" x14ac:dyDescent="0.15">
      <c r="A122" s="299"/>
      <c r="B122" s="300"/>
      <c r="C122" s="300"/>
      <c r="D122" s="300"/>
      <c r="E122" s="300"/>
      <c r="F122" s="301"/>
      <c r="G122" s="358" t="s">
        <v>358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359</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391</v>
      </c>
      <c r="AF124" s="305"/>
      <c r="AG124" s="305"/>
      <c r="AH124" s="306"/>
      <c r="AI124" s="310" t="s">
        <v>389</v>
      </c>
      <c r="AJ124" s="305"/>
      <c r="AK124" s="305"/>
      <c r="AL124" s="306"/>
      <c r="AM124" s="310" t="s">
        <v>418</v>
      </c>
      <c r="AN124" s="305"/>
      <c r="AO124" s="305"/>
      <c r="AP124" s="306"/>
      <c r="AQ124" s="342" t="s">
        <v>433</v>
      </c>
      <c r="AR124" s="343"/>
      <c r="AS124" s="343"/>
      <c r="AT124" s="343"/>
      <c r="AU124" s="343"/>
      <c r="AV124" s="343"/>
      <c r="AW124" s="343"/>
      <c r="AX124" s="344"/>
    </row>
    <row r="125" spans="1:50" ht="23.25" hidden="1" customHeight="1" x14ac:dyDescent="0.15">
      <c r="A125" s="299"/>
      <c r="B125" s="300"/>
      <c r="C125" s="300"/>
      <c r="D125" s="300"/>
      <c r="E125" s="300"/>
      <c r="F125" s="301"/>
      <c r="G125" s="358" t="s">
        <v>358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357</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391</v>
      </c>
      <c r="AF127" s="305"/>
      <c r="AG127" s="305"/>
      <c r="AH127" s="306"/>
      <c r="AI127" s="310" t="s">
        <v>389</v>
      </c>
      <c r="AJ127" s="305"/>
      <c r="AK127" s="305"/>
      <c r="AL127" s="306"/>
      <c r="AM127" s="310" t="s">
        <v>418</v>
      </c>
      <c r="AN127" s="305"/>
      <c r="AO127" s="305"/>
      <c r="AP127" s="306"/>
      <c r="AQ127" s="342" t="s">
        <v>433</v>
      </c>
      <c r="AR127" s="343"/>
      <c r="AS127" s="343"/>
      <c r="AT127" s="343"/>
      <c r="AU127" s="343"/>
      <c r="AV127" s="343"/>
      <c r="AW127" s="343"/>
      <c r="AX127" s="344"/>
    </row>
    <row r="128" spans="1:50" ht="23.25" hidden="1" customHeight="1" x14ac:dyDescent="0.15">
      <c r="A128" s="299"/>
      <c r="B128" s="300"/>
      <c r="C128" s="300"/>
      <c r="D128" s="300"/>
      <c r="E128" s="300"/>
      <c r="F128" s="301"/>
      <c r="G128" s="358" t="s">
        <v>358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357</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0" customHeight="1" x14ac:dyDescent="0.15">
      <c r="A130" s="1002" t="s">
        <v>406</v>
      </c>
      <c r="B130" s="1000"/>
      <c r="C130" s="999" t="s">
        <v>239</v>
      </c>
      <c r="D130" s="1000"/>
      <c r="E130" s="315" t="s">
        <v>268</v>
      </c>
      <c r="F130" s="316"/>
      <c r="G130" s="317" t="s">
        <v>593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0" customHeight="1" x14ac:dyDescent="0.15">
      <c r="A131" s="1003"/>
      <c r="B131" s="259"/>
      <c r="C131" s="258"/>
      <c r="D131" s="259"/>
      <c r="E131" s="245" t="s">
        <v>267</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391</v>
      </c>
      <c r="AF132" s="272"/>
      <c r="AG132" s="272"/>
      <c r="AH132" s="272"/>
      <c r="AI132" s="272" t="s">
        <v>411</v>
      </c>
      <c r="AJ132" s="272"/>
      <c r="AK132" s="272"/>
      <c r="AL132" s="272"/>
      <c r="AM132" s="272" t="s">
        <v>418</v>
      </c>
      <c r="AN132" s="272"/>
      <c r="AO132" s="272"/>
      <c r="AP132" s="274"/>
      <c r="AQ132" s="274" t="s">
        <v>235</v>
      </c>
      <c r="AR132" s="275"/>
      <c r="AS132" s="275"/>
      <c r="AT132" s="276"/>
      <c r="AU132" s="286" t="s">
        <v>251</v>
      </c>
      <c r="AV132" s="286"/>
      <c r="AW132" s="286"/>
      <c r="AX132" s="287"/>
    </row>
    <row r="133" spans="1:50" ht="18.75" customHeight="1" x14ac:dyDescent="0.15">
      <c r="A133" s="100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596</v>
      </c>
      <c r="AR133" s="278"/>
      <c r="AS133" s="141" t="s">
        <v>236</v>
      </c>
      <c r="AT133" s="176"/>
      <c r="AU133" s="140" t="s">
        <v>582</v>
      </c>
      <c r="AV133" s="140"/>
      <c r="AW133" s="141" t="s">
        <v>181</v>
      </c>
      <c r="AX133" s="142"/>
    </row>
    <row r="134" spans="1:50" ht="22.5" customHeight="1" x14ac:dyDescent="0.15">
      <c r="A134" s="1003"/>
      <c r="B134" s="259"/>
      <c r="C134" s="258"/>
      <c r="D134" s="259"/>
      <c r="E134" s="258"/>
      <c r="F134" s="321"/>
      <c r="G134" s="238" t="s">
        <v>595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565</v>
      </c>
      <c r="AC134" s="231"/>
      <c r="AD134" s="231"/>
      <c r="AE134" s="273" t="s">
        <v>565</v>
      </c>
      <c r="AF134" s="120"/>
      <c r="AG134" s="120"/>
      <c r="AH134" s="120"/>
      <c r="AI134" s="273" t="s">
        <v>565</v>
      </c>
      <c r="AJ134" s="120"/>
      <c r="AK134" s="120"/>
      <c r="AL134" s="120"/>
      <c r="AM134" s="273" t="s">
        <v>596</v>
      </c>
      <c r="AN134" s="120"/>
      <c r="AO134" s="120"/>
      <c r="AP134" s="120"/>
      <c r="AQ134" s="273" t="s">
        <v>565</v>
      </c>
      <c r="AR134" s="120"/>
      <c r="AS134" s="120"/>
      <c r="AT134" s="120"/>
      <c r="AU134" s="273" t="s">
        <v>597</v>
      </c>
      <c r="AV134" s="120"/>
      <c r="AW134" s="120"/>
      <c r="AX134" s="222"/>
    </row>
    <row r="135" spans="1:50" ht="22.5" customHeight="1" x14ac:dyDescent="0.15">
      <c r="A135" s="100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565</v>
      </c>
      <c r="AC135" s="137"/>
      <c r="AD135" s="137"/>
      <c r="AE135" s="273" t="s">
        <v>598</v>
      </c>
      <c r="AF135" s="120"/>
      <c r="AG135" s="120"/>
      <c r="AH135" s="120"/>
      <c r="AI135" s="273" t="s">
        <v>598</v>
      </c>
      <c r="AJ135" s="120"/>
      <c r="AK135" s="120"/>
      <c r="AL135" s="120"/>
      <c r="AM135" s="273" t="s">
        <v>565</v>
      </c>
      <c r="AN135" s="120"/>
      <c r="AO135" s="120"/>
      <c r="AP135" s="120"/>
      <c r="AQ135" s="273" t="s">
        <v>565</v>
      </c>
      <c r="AR135" s="120"/>
      <c r="AS135" s="120"/>
      <c r="AT135" s="120"/>
      <c r="AU135" s="273" t="s">
        <v>565</v>
      </c>
      <c r="AV135" s="120"/>
      <c r="AW135" s="120"/>
      <c r="AX135" s="222"/>
    </row>
    <row r="136" spans="1:50" ht="18.75" hidden="1" customHeight="1" x14ac:dyDescent="0.15">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391</v>
      </c>
      <c r="AF136" s="272"/>
      <c r="AG136" s="272"/>
      <c r="AH136" s="272"/>
      <c r="AI136" s="272" t="s">
        <v>389</v>
      </c>
      <c r="AJ136" s="272"/>
      <c r="AK136" s="272"/>
      <c r="AL136" s="272"/>
      <c r="AM136" s="272" t="s">
        <v>418</v>
      </c>
      <c r="AN136" s="272"/>
      <c r="AO136" s="272"/>
      <c r="AP136" s="274"/>
      <c r="AQ136" s="274" t="s">
        <v>235</v>
      </c>
      <c r="AR136" s="275"/>
      <c r="AS136" s="275"/>
      <c r="AT136" s="276"/>
      <c r="AU136" s="286" t="s">
        <v>251</v>
      </c>
      <c r="AV136" s="286"/>
      <c r="AW136" s="286"/>
      <c r="AX136" s="287"/>
    </row>
    <row r="137" spans="1:50" ht="18.75" hidden="1" customHeight="1" x14ac:dyDescent="0.15">
      <c r="A137" s="100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0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391</v>
      </c>
      <c r="AF140" s="272"/>
      <c r="AG140" s="272"/>
      <c r="AH140" s="272"/>
      <c r="AI140" s="272" t="s">
        <v>389</v>
      </c>
      <c r="AJ140" s="272"/>
      <c r="AK140" s="272"/>
      <c r="AL140" s="272"/>
      <c r="AM140" s="272" t="s">
        <v>418</v>
      </c>
      <c r="AN140" s="272"/>
      <c r="AO140" s="272"/>
      <c r="AP140" s="274"/>
      <c r="AQ140" s="274" t="s">
        <v>235</v>
      </c>
      <c r="AR140" s="275"/>
      <c r="AS140" s="275"/>
      <c r="AT140" s="276"/>
      <c r="AU140" s="286" t="s">
        <v>251</v>
      </c>
      <c r="AV140" s="286"/>
      <c r="AW140" s="286"/>
      <c r="AX140" s="287"/>
    </row>
    <row r="141" spans="1:50" ht="18.75" hidden="1" customHeight="1" x14ac:dyDescent="0.15">
      <c r="A141" s="100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391</v>
      </c>
      <c r="AF144" s="272"/>
      <c r="AG144" s="272"/>
      <c r="AH144" s="272"/>
      <c r="AI144" s="272" t="s">
        <v>389</v>
      </c>
      <c r="AJ144" s="272"/>
      <c r="AK144" s="272"/>
      <c r="AL144" s="272"/>
      <c r="AM144" s="272" t="s">
        <v>418</v>
      </c>
      <c r="AN144" s="272"/>
      <c r="AO144" s="272"/>
      <c r="AP144" s="274"/>
      <c r="AQ144" s="274" t="s">
        <v>235</v>
      </c>
      <c r="AR144" s="275"/>
      <c r="AS144" s="275"/>
      <c r="AT144" s="276"/>
      <c r="AU144" s="286" t="s">
        <v>251</v>
      </c>
      <c r="AV144" s="286"/>
      <c r="AW144" s="286"/>
      <c r="AX144" s="287"/>
    </row>
    <row r="145" spans="1:50" ht="18.75" hidden="1" customHeight="1" x14ac:dyDescent="0.15">
      <c r="A145" s="100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391</v>
      </c>
      <c r="AF148" s="272"/>
      <c r="AG148" s="272"/>
      <c r="AH148" s="272"/>
      <c r="AI148" s="272" t="s">
        <v>389</v>
      </c>
      <c r="AJ148" s="272"/>
      <c r="AK148" s="272"/>
      <c r="AL148" s="272"/>
      <c r="AM148" s="272" t="s">
        <v>418</v>
      </c>
      <c r="AN148" s="272"/>
      <c r="AO148" s="272"/>
      <c r="AP148" s="274"/>
      <c r="AQ148" s="274" t="s">
        <v>235</v>
      </c>
      <c r="AR148" s="275"/>
      <c r="AS148" s="275"/>
      <c r="AT148" s="276"/>
      <c r="AU148" s="286" t="s">
        <v>251</v>
      </c>
      <c r="AV148" s="286"/>
      <c r="AW148" s="286"/>
      <c r="AX148" s="287"/>
    </row>
    <row r="149" spans="1:50" ht="18.75" hidden="1" customHeight="1" x14ac:dyDescent="0.15">
      <c r="A149" s="100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x14ac:dyDescent="0.15">
      <c r="A152" s="1003"/>
      <c r="B152" s="259"/>
      <c r="C152" s="258"/>
      <c r="D152" s="259"/>
      <c r="E152" s="258"/>
      <c r="F152" s="321"/>
      <c r="G152" s="279"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4"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1.25" customHeight="1" x14ac:dyDescent="0.15">
      <c r="A154" s="1003"/>
      <c r="B154" s="259"/>
      <c r="C154" s="258"/>
      <c r="D154" s="259"/>
      <c r="E154" s="258"/>
      <c r="F154" s="321"/>
      <c r="G154" s="238" t="s">
        <v>599</v>
      </c>
      <c r="H154" s="165"/>
      <c r="I154" s="165"/>
      <c r="J154" s="165"/>
      <c r="K154" s="165"/>
      <c r="L154" s="165"/>
      <c r="M154" s="165"/>
      <c r="N154" s="165"/>
      <c r="O154" s="165"/>
      <c r="P154" s="239"/>
      <c r="Q154" s="164" t="s">
        <v>565</v>
      </c>
      <c r="R154" s="165"/>
      <c r="S154" s="165"/>
      <c r="T154" s="165"/>
      <c r="U154" s="165"/>
      <c r="V154" s="165"/>
      <c r="W154" s="165"/>
      <c r="X154" s="165"/>
      <c r="Y154" s="165"/>
      <c r="Z154" s="165"/>
      <c r="AA154" s="932"/>
      <c r="AB154" s="262" t="s">
        <v>565</v>
      </c>
      <c r="AC154" s="263"/>
      <c r="AD154" s="263"/>
      <c r="AE154" s="268" t="s">
        <v>565</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1.25" customHeight="1" x14ac:dyDescent="0.15">
      <c r="A155" s="1003"/>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3"/>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1.25" customHeight="1" x14ac:dyDescent="0.15">
      <c r="A157" s="1003"/>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3"/>
      <c r="AB157" s="264"/>
      <c r="AC157" s="265"/>
      <c r="AD157" s="265"/>
      <c r="AE157" s="164" t="s">
        <v>565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1.25" customHeight="1" x14ac:dyDescent="0.15">
      <c r="A158" s="100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9"/>
      <c r="C159" s="258"/>
      <c r="D159" s="259"/>
      <c r="E159" s="258"/>
      <c r="F159" s="321"/>
      <c r="G159" s="279"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4" t="s">
        <v>335</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9"/>
      <c r="C166" s="258"/>
      <c r="D166" s="259"/>
      <c r="E166" s="258"/>
      <c r="F166" s="321"/>
      <c r="G166" s="279"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4" t="s">
        <v>335</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9"/>
      <c r="C173" s="258"/>
      <c r="D173" s="259"/>
      <c r="E173" s="258"/>
      <c r="F173" s="321"/>
      <c r="G173" s="279"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4" t="s">
        <v>335</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9"/>
      <c r="C180" s="258"/>
      <c r="D180" s="259"/>
      <c r="E180" s="258"/>
      <c r="F180" s="321"/>
      <c r="G180" s="279"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4" t="s">
        <v>335</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3"/>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3"/>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3"/>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9"/>
      <c r="C187" s="258"/>
      <c r="D187" s="259"/>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9"/>
      <c r="C188" s="258"/>
      <c r="D188" s="259"/>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hidden="1" customHeight="1" x14ac:dyDescent="0.15">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391</v>
      </c>
      <c r="AF192" s="272"/>
      <c r="AG192" s="272"/>
      <c r="AH192" s="272"/>
      <c r="AI192" s="272" t="s">
        <v>389</v>
      </c>
      <c r="AJ192" s="272"/>
      <c r="AK192" s="272"/>
      <c r="AL192" s="272"/>
      <c r="AM192" s="272" t="s">
        <v>418</v>
      </c>
      <c r="AN192" s="272"/>
      <c r="AO192" s="272"/>
      <c r="AP192" s="274"/>
      <c r="AQ192" s="274" t="s">
        <v>235</v>
      </c>
      <c r="AR192" s="275"/>
      <c r="AS192" s="275"/>
      <c r="AT192" s="276"/>
      <c r="AU192" s="286" t="s">
        <v>251</v>
      </c>
      <c r="AV192" s="286"/>
      <c r="AW192" s="286"/>
      <c r="AX192" s="287"/>
    </row>
    <row r="193" spans="1:50" ht="18.75" hidden="1" customHeight="1" x14ac:dyDescent="0.15">
      <c r="A193" s="100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391</v>
      </c>
      <c r="AF196" s="272"/>
      <c r="AG196" s="272"/>
      <c r="AH196" s="272"/>
      <c r="AI196" s="272" t="s">
        <v>389</v>
      </c>
      <c r="AJ196" s="272"/>
      <c r="AK196" s="272"/>
      <c r="AL196" s="272"/>
      <c r="AM196" s="272" t="s">
        <v>418</v>
      </c>
      <c r="AN196" s="272"/>
      <c r="AO196" s="272"/>
      <c r="AP196" s="274"/>
      <c r="AQ196" s="274" t="s">
        <v>235</v>
      </c>
      <c r="AR196" s="275"/>
      <c r="AS196" s="275"/>
      <c r="AT196" s="276"/>
      <c r="AU196" s="286" t="s">
        <v>251</v>
      </c>
      <c r="AV196" s="286"/>
      <c r="AW196" s="286"/>
      <c r="AX196" s="287"/>
    </row>
    <row r="197" spans="1:50" ht="18.75" hidden="1" customHeight="1" x14ac:dyDescent="0.15">
      <c r="A197" s="100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391</v>
      </c>
      <c r="AF200" s="272"/>
      <c r="AG200" s="272"/>
      <c r="AH200" s="272"/>
      <c r="AI200" s="272" t="s">
        <v>389</v>
      </c>
      <c r="AJ200" s="272"/>
      <c r="AK200" s="272"/>
      <c r="AL200" s="272"/>
      <c r="AM200" s="272" t="s">
        <v>418</v>
      </c>
      <c r="AN200" s="272"/>
      <c r="AO200" s="272"/>
      <c r="AP200" s="274"/>
      <c r="AQ200" s="274" t="s">
        <v>235</v>
      </c>
      <c r="AR200" s="275"/>
      <c r="AS200" s="275"/>
      <c r="AT200" s="276"/>
      <c r="AU200" s="286" t="s">
        <v>251</v>
      </c>
      <c r="AV200" s="286"/>
      <c r="AW200" s="286"/>
      <c r="AX200" s="287"/>
    </row>
    <row r="201" spans="1:50" ht="18.75" hidden="1" customHeight="1" x14ac:dyDescent="0.15">
      <c r="A201" s="100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391</v>
      </c>
      <c r="AF204" s="272"/>
      <c r="AG204" s="272"/>
      <c r="AH204" s="272"/>
      <c r="AI204" s="272" t="s">
        <v>389</v>
      </c>
      <c r="AJ204" s="272"/>
      <c r="AK204" s="272"/>
      <c r="AL204" s="272"/>
      <c r="AM204" s="272" t="s">
        <v>418</v>
      </c>
      <c r="AN204" s="272"/>
      <c r="AO204" s="272"/>
      <c r="AP204" s="274"/>
      <c r="AQ204" s="274" t="s">
        <v>235</v>
      </c>
      <c r="AR204" s="275"/>
      <c r="AS204" s="275"/>
      <c r="AT204" s="276"/>
      <c r="AU204" s="286" t="s">
        <v>251</v>
      </c>
      <c r="AV204" s="286"/>
      <c r="AW204" s="286"/>
      <c r="AX204" s="287"/>
    </row>
    <row r="205" spans="1:50" ht="18.75" hidden="1" customHeight="1" x14ac:dyDescent="0.15">
      <c r="A205" s="100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391</v>
      </c>
      <c r="AF208" s="272"/>
      <c r="AG208" s="272"/>
      <c r="AH208" s="272"/>
      <c r="AI208" s="272" t="s">
        <v>389</v>
      </c>
      <c r="AJ208" s="272"/>
      <c r="AK208" s="272"/>
      <c r="AL208" s="272"/>
      <c r="AM208" s="272" t="s">
        <v>418</v>
      </c>
      <c r="AN208" s="272"/>
      <c r="AO208" s="272"/>
      <c r="AP208" s="274"/>
      <c r="AQ208" s="274" t="s">
        <v>235</v>
      </c>
      <c r="AR208" s="275"/>
      <c r="AS208" s="275"/>
      <c r="AT208" s="276"/>
      <c r="AU208" s="286" t="s">
        <v>251</v>
      </c>
      <c r="AV208" s="286"/>
      <c r="AW208" s="286"/>
      <c r="AX208" s="287"/>
    </row>
    <row r="209" spans="1:50" ht="18.75" hidden="1" customHeight="1" x14ac:dyDescent="0.15">
      <c r="A209" s="100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3"/>
      <c r="B212" s="259"/>
      <c r="C212" s="258"/>
      <c r="D212" s="259"/>
      <c r="E212" s="258"/>
      <c r="F212" s="321"/>
      <c r="G212" s="279"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4"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9"/>
      <c r="C214" s="258"/>
      <c r="D214" s="259"/>
      <c r="E214" s="258"/>
      <c r="F214" s="321"/>
      <c r="G214" s="238"/>
      <c r="H214" s="165"/>
      <c r="I214" s="165"/>
      <c r="J214" s="165"/>
      <c r="K214" s="165"/>
      <c r="L214" s="165"/>
      <c r="M214" s="165"/>
      <c r="N214" s="165"/>
      <c r="O214" s="165"/>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9"/>
      <c r="C218" s="258"/>
      <c r="D218" s="259"/>
      <c r="E218" s="258"/>
      <c r="F218" s="321"/>
      <c r="G218" s="243"/>
      <c r="H218" s="168"/>
      <c r="I218" s="168"/>
      <c r="J218" s="168"/>
      <c r="K218" s="168"/>
      <c r="L218" s="168"/>
      <c r="M218" s="168"/>
      <c r="N218" s="168"/>
      <c r="O218" s="168"/>
      <c r="P218" s="244"/>
      <c r="Q218" s="996"/>
      <c r="R218" s="997"/>
      <c r="S218" s="997"/>
      <c r="T218" s="997"/>
      <c r="U218" s="997"/>
      <c r="V218" s="997"/>
      <c r="W218" s="997"/>
      <c r="X218" s="997"/>
      <c r="Y218" s="997"/>
      <c r="Z218" s="997"/>
      <c r="AA218" s="99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9"/>
      <c r="C219" s="258"/>
      <c r="D219" s="259"/>
      <c r="E219" s="258"/>
      <c r="F219" s="321"/>
      <c r="G219" s="279"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4" t="s">
        <v>335</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8"/>
      <c r="H221" s="165"/>
      <c r="I221" s="165"/>
      <c r="J221" s="165"/>
      <c r="K221" s="165"/>
      <c r="L221" s="165"/>
      <c r="M221" s="165"/>
      <c r="N221" s="165"/>
      <c r="O221" s="165"/>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9"/>
      <c r="C225" s="258"/>
      <c r="D225" s="259"/>
      <c r="E225" s="258"/>
      <c r="F225" s="321"/>
      <c r="G225" s="243"/>
      <c r="H225" s="168"/>
      <c r="I225" s="168"/>
      <c r="J225" s="168"/>
      <c r="K225" s="168"/>
      <c r="L225" s="168"/>
      <c r="M225" s="168"/>
      <c r="N225" s="168"/>
      <c r="O225" s="168"/>
      <c r="P225" s="244"/>
      <c r="Q225" s="996"/>
      <c r="R225" s="997"/>
      <c r="S225" s="997"/>
      <c r="T225" s="997"/>
      <c r="U225" s="997"/>
      <c r="V225" s="997"/>
      <c r="W225" s="997"/>
      <c r="X225" s="997"/>
      <c r="Y225" s="997"/>
      <c r="Z225" s="997"/>
      <c r="AA225" s="99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9"/>
      <c r="C226" s="258"/>
      <c r="D226" s="259"/>
      <c r="E226" s="258"/>
      <c r="F226" s="321"/>
      <c r="G226" s="279"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4" t="s">
        <v>335</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8"/>
      <c r="H228" s="165"/>
      <c r="I228" s="165"/>
      <c r="J228" s="165"/>
      <c r="K228" s="165"/>
      <c r="L228" s="165"/>
      <c r="M228" s="165"/>
      <c r="N228" s="165"/>
      <c r="O228" s="165"/>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9"/>
      <c r="C232" s="258"/>
      <c r="D232" s="259"/>
      <c r="E232" s="258"/>
      <c r="F232" s="321"/>
      <c r="G232" s="243"/>
      <c r="H232" s="168"/>
      <c r="I232" s="168"/>
      <c r="J232" s="168"/>
      <c r="K232" s="168"/>
      <c r="L232" s="168"/>
      <c r="M232" s="168"/>
      <c r="N232" s="168"/>
      <c r="O232" s="168"/>
      <c r="P232" s="244"/>
      <c r="Q232" s="996"/>
      <c r="R232" s="997"/>
      <c r="S232" s="997"/>
      <c r="T232" s="997"/>
      <c r="U232" s="997"/>
      <c r="V232" s="997"/>
      <c r="W232" s="997"/>
      <c r="X232" s="997"/>
      <c r="Y232" s="997"/>
      <c r="Z232" s="997"/>
      <c r="AA232" s="99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9"/>
      <c r="C233" s="258"/>
      <c r="D233" s="259"/>
      <c r="E233" s="258"/>
      <c r="F233" s="321"/>
      <c r="G233" s="279"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4" t="s">
        <v>335</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8"/>
      <c r="H235" s="165"/>
      <c r="I235" s="165"/>
      <c r="J235" s="165"/>
      <c r="K235" s="165"/>
      <c r="L235" s="165"/>
      <c r="M235" s="165"/>
      <c r="N235" s="165"/>
      <c r="O235" s="165"/>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9"/>
      <c r="C239" s="258"/>
      <c r="D239" s="259"/>
      <c r="E239" s="258"/>
      <c r="F239" s="321"/>
      <c r="G239" s="243"/>
      <c r="H239" s="168"/>
      <c r="I239" s="168"/>
      <c r="J239" s="168"/>
      <c r="K239" s="168"/>
      <c r="L239" s="168"/>
      <c r="M239" s="168"/>
      <c r="N239" s="168"/>
      <c r="O239" s="168"/>
      <c r="P239" s="244"/>
      <c r="Q239" s="996"/>
      <c r="R239" s="997"/>
      <c r="S239" s="997"/>
      <c r="T239" s="997"/>
      <c r="U239" s="997"/>
      <c r="V239" s="997"/>
      <c r="W239" s="997"/>
      <c r="X239" s="997"/>
      <c r="Y239" s="997"/>
      <c r="Z239" s="997"/>
      <c r="AA239" s="99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9"/>
      <c r="C240" s="258"/>
      <c r="D240" s="259"/>
      <c r="E240" s="258"/>
      <c r="F240" s="321"/>
      <c r="G240" s="279"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4" t="s">
        <v>335</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8"/>
      <c r="H242" s="165"/>
      <c r="I242" s="165"/>
      <c r="J242" s="165"/>
      <c r="K242" s="165"/>
      <c r="L242" s="165"/>
      <c r="M242" s="165"/>
      <c r="N242" s="165"/>
      <c r="O242" s="165"/>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9"/>
      <c r="C246" s="258"/>
      <c r="D246" s="259"/>
      <c r="E246" s="322"/>
      <c r="F246" s="323"/>
      <c r="G246" s="243"/>
      <c r="H246" s="168"/>
      <c r="I246" s="168"/>
      <c r="J246" s="168"/>
      <c r="K246" s="168"/>
      <c r="L246" s="168"/>
      <c r="M246" s="168"/>
      <c r="N246" s="168"/>
      <c r="O246" s="168"/>
      <c r="P246" s="244"/>
      <c r="Q246" s="996"/>
      <c r="R246" s="997"/>
      <c r="S246" s="997"/>
      <c r="T246" s="997"/>
      <c r="U246" s="997"/>
      <c r="V246" s="997"/>
      <c r="W246" s="997"/>
      <c r="X246" s="997"/>
      <c r="Y246" s="997"/>
      <c r="Z246" s="997"/>
      <c r="AA246" s="99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9"/>
      <c r="C247" s="258"/>
      <c r="D247" s="259"/>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x14ac:dyDescent="0.15">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391</v>
      </c>
      <c r="AF252" s="272"/>
      <c r="AG252" s="272"/>
      <c r="AH252" s="272"/>
      <c r="AI252" s="272" t="s">
        <v>389</v>
      </c>
      <c r="AJ252" s="272"/>
      <c r="AK252" s="272"/>
      <c r="AL252" s="272"/>
      <c r="AM252" s="272" t="s">
        <v>418</v>
      </c>
      <c r="AN252" s="272"/>
      <c r="AO252" s="272"/>
      <c r="AP252" s="274"/>
      <c r="AQ252" s="274" t="s">
        <v>235</v>
      </c>
      <c r="AR252" s="275"/>
      <c r="AS252" s="275"/>
      <c r="AT252" s="276"/>
      <c r="AU252" s="286" t="s">
        <v>251</v>
      </c>
      <c r="AV252" s="286"/>
      <c r="AW252" s="286"/>
      <c r="AX252" s="287"/>
    </row>
    <row r="253" spans="1:50" ht="18.75" hidden="1" customHeight="1" x14ac:dyDescent="0.15">
      <c r="A253" s="100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391</v>
      </c>
      <c r="AF256" s="272"/>
      <c r="AG256" s="272"/>
      <c r="AH256" s="272"/>
      <c r="AI256" s="272" t="s">
        <v>389</v>
      </c>
      <c r="AJ256" s="272"/>
      <c r="AK256" s="272"/>
      <c r="AL256" s="272"/>
      <c r="AM256" s="272" t="s">
        <v>418</v>
      </c>
      <c r="AN256" s="272"/>
      <c r="AO256" s="272"/>
      <c r="AP256" s="274"/>
      <c r="AQ256" s="274" t="s">
        <v>235</v>
      </c>
      <c r="AR256" s="275"/>
      <c r="AS256" s="275"/>
      <c r="AT256" s="276"/>
      <c r="AU256" s="286" t="s">
        <v>251</v>
      </c>
      <c r="AV256" s="286"/>
      <c r="AW256" s="286"/>
      <c r="AX256" s="287"/>
    </row>
    <row r="257" spans="1:50" ht="18.75" hidden="1" customHeight="1" x14ac:dyDescent="0.15">
      <c r="A257" s="100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391</v>
      </c>
      <c r="AF260" s="272"/>
      <c r="AG260" s="272"/>
      <c r="AH260" s="272"/>
      <c r="AI260" s="272" t="s">
        <v>389</v>
      </c>
      <c r="AJ260" s="272"/>
      <c r="AK260" s="272"/>
      <c r="AL260" s="272"/>
      <c r="AM260" s="272" t="s">
        <v>418</v>
      </c>
      <c r="AN260" s="272"/>
      <c r="AO260" s="272"/>
      <c r="AP260" s="274"/>
      <c r="AQ260" s="274" t="s">
        <v>235</v>
      </c>
      <c r="AR260" s="275"/>
      <c r="AS260" s="275"/>
      <c r="AT260" s="276"/>
      <c r="AU260" s="286" t="s">
        <v>251</v>
      </c>
      <c r="AV260" s="286"/>
      <c r="AW260" s="286"/>
      <c r="AX260" s="287"/>
    </row>
    <row r="261" spans="1:50" ht="18.75" hidden="1" customHeight="1" x14ac:dyDescent="0.15">
      <c r="A261" s="100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391</v>
      </c>
      <c r="AF264" s="272"/>
      <c r="AG264" s="272"/>
      <c r="AH264" s="272"/>
      <c r="AI264" s="272" t="s">
        <v>389</v>
      </c>
      <c r="AJ264" s="272"/>
      <c r="AK264" s="272"/>
      <c r="AL264" s="272"/>
      <c r="AM264" s="272" t="s">
        <v>418</v>
      </c>
      <c r="AN264" s="272"/>
      <c r="AO264" s="272"/>
      <c r="AP264" s="274"/>
      <c r="AQ264" s="180" t="s">
        <v>235</v>
      </c>
      <c r="AR264" s="173"/>
      <c r="AS264" s="173"/>
      <c r="AT264" s="174"/>
      <c r="AU264" s="138" t="s">
        <v>251</v>
      </c>
      <c r="AV264" s="138"/>
      <c r="AW264" s="138"/>
      <c r="AX264" s="139"/>
    </row>
    <row r="265" spans="1:50" ht="18.75" hidden="1" customHeight="1" x14ac:dyDescent="0.15">
      <c r="A265" s="100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391</v>
      </c>
      <c r="AF268" s="272"/>
      <c r="AG268" s="272"/>
      <c r="AH268" s="272"/>
      <c r="AI268" s="272" t="s">
        <v>389</v>
      </c>
      <c r="AJ268" s="272"/>
      <c r="AK268" s="272"/>
      <c r="AL268" s="272"/>
      <c r="AM268" s="272" t="s">
        <v>418</v>
      </c>
      <c r="AN268" s="272"/>
      <c r="AO268" s="272"/>
      <c r="AP268" s="274"/>
      <c r="AQ268" s="274" t="s">
        <v>235</v>
      </c>
      <c r="AR268" s="275"/>
      <c r="AS268" s="275"/>
      <c r="AT268" s="276"/>
      <c r="AU268" s="286" t="s">
        <v>251</v>
      </c>
      <c r="AV268" s="286"/>
      <c r="AW268" s="286"/>
      <c r="AX268" s="287"/>
    </row>
    <row r="269" spans="1:50" ht="18.75" hidden="1" customHeight="1" x14ac:dyDescent="0.15">
      <c r="A269" s="100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3"/>
      <c r="B272" s="259"/>
      <c r="C272" s="258"/>
      <c r="D272" s="259"/>
      <c r="E272" s="258"/>
      <c r="F272" s="321"/>
      <c r="G272" s="279"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4"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9"/>
      <c r="C274" s="258"/>
      <c r="D274" s="259"/>
      <c r="E274" s="258"/>
      <c r="F274" s="321"/>
      <c r="G274" s="238"/>
      <c r="H274" s="165"/>
      <c r="I274" s="165"/>
      <c r="J274" s="165"/>
      <c r="K274" s="165"/>
      <c r="L274" s="165"/>
      <c r="M274" s="165"/>
      <c r="N274" s="165"/>
      <c r="O274" s="165"/>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9"/>
      <c r="C278" s="258"/>
      <c r="D278" s="259"/>
      <c r="E278" s="258"/>
      <c r="F278" s="321"/>
      <c r="G278" s="243"/>
      <c r="H278" s="168"/>
      <c r="I278" s="168"/>
      <c r="J278" s="168"/>
      <c r="K278" s="168"/>
      <c r="L278" s="168"/>
      <c r="M278" s="168"/>
      <c r="N278" s="168"/>
      <c r="O278" s="168"/>
      <c r="P278" s="244"/>
      <c r="Q278" s="996"/>
      <c r="R278" s="997"/>
      <c r="S278" s="997"/>
      <c r="T278" s="997"/>
      <c r="U278" s="997"/>
      <c r="V278" s="997"/>
      <c r="W278" s="997"/>
      <c r="X278" s="997"/>
      <c r="Y278" s="997"/>
      <c r="Z278" s="997"/>
      <c r="AA278" s="99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9"/>
      <c r="C279" s="258"/>
      <c r="D279" s="259"/>
      <c r="E279" s="258"/>
      <c r="F279" s="321"/>
      <c r="G279" s="279"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4" t="s">
        <v>335</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8"/>
      <c r="H281" s="165"/>
      <c r="I281" s="165"/>
      <c r="J281" s="165"/>
      <c r="K281" s="165"/>
      <c r="L281" s="165"/>
      <c r="M281" s="165"/>
      <c r="N281" s="165"/>
      <c r="O281" s="165"/>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9"/>
      <c r="C285" s="258"/>
      <c r="D285" s="259"/>
      <c r="E285" s="258"/>
      <c r="F285" s="321"/>
      <c r="G285" s="243"/>
      <c r="H285" s="168"/>
      <c r="I285" s="168"/>
      <c r="J285" s="168"/>
      <c r="K285" s="168"/>
      <c r="L285" s="168"/>
      <c r="M285" s="168"/>
      <c r="N285" s="168"/>
      <c r="O285" s="168"/>
      <c r="P285" s="244"/>
      <c r="Q285" s="996"/>
      <c r="R285" s="997"/>
      <c r="S285" s="997"/>
      <c r="T285" s="997"/>
      <c r="U285" s="997"/>
      <c r="V285" s="997"/>
      <c r="W285" s="997"/>
      <c r="X285" s="997"/>
      <c r="Y285" s="997"/>
      <c r="Z285" s="997"/>
      <c r="AA285" s="99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9"/>
      <c r="C286" s="258"/>
      <c r="D286" s="259"/>
      <c r="E286" s="258"/>
      <c r="F286" s="321"/>
      <c r="G286" s="279"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4" t="s">
        <v>335</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8"/>
      <c r="H288" s="165"/>
      <c r="I288" s="165"/>
      <c r="J288" s="165"/>
      <c r="K288" s="165"/>
      <c r="L288" s="165"/>
      <c r="M288" s="165"/>
      <c r="N288" s="165"/>
      <c r="O288" s="165"/>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9"/>
      <c r="C292" s="258"/>
      <c r="D292" s="259"/>
      <c r="E292" s="258"/>
      <c r="F292" s="321"/>
      <c r="G292" s="243"/>
      <c r="H292" s="168"/>
      <c r="I292" s="168"/>
      <c r="J292" s="168"/>
      <c r="K292" s="168"/>
      <c r="L292" s="168"/>
      <c r="M292" s="168"/>
      <c r="N292" s="168"/>
      <c r="O292" s="168"/>
      <c r="P292" s="244"/>
      <c r="Q292" s="996"/>
      <c r="R292" s="997"/>
      <c r="S292" s="997"/>
      <c r="T292" s="997"/>
      <c r="U292" s="997"/>
      <c r="V292" s="997"/>
      <c r="W292" s="997"/>
      <c r="X292" s="997"/>
      <c r="Y292" s="997"/>
      <c r="Z292" s="997"/>
      <c r="AA292" s="99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9"/>
      <c r="C293" s="258"/>
      <c r="D293" s="259"/>
      <c r="E293" s="258"/>
      <c r="F293" s="321"/>
      <c r="G293" s="279"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4" t="s">
        <v>335</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8"/>
      <c r="H295" s="165"/>
      <c r="I295" s="165"/>
      <c r="J295" s="165"/>
      <c r="K295" s="165"/>
      <c r="L295" s="165"/>
      <c r="M295" s="165"/>
      <c r="N295" s="165"/>
      <c r="O295" s="165"/>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9"/>
      <c r="C299" s="258"/>
      <c r="D299" s="259"/>
      <c r="E299" s="258"/>
      <c r="F299" s="321"/>
      <c r="G299" s="243"/>
      <c r="H299" s="168"/>
      <c r="I299" s="168"/>
      <c r="J299" s="168"/>
      <c r="K299" s="168"/>
      <c r="L299" s="168"/>
      <c r="M299" s="168"/>
      <c r="N299" s="168"/>
      <c r="O299" s="168"/>
      <c r="P299" s="244"/>
      <c r="Q299" s="996"/>
      <c r="R299" s="997"/>
      <c r="S299" s="997"/>
      <c r="T299" s="997"/>
      <c r="U299" s="997"/>
      <c r="V299" s="997"/>
      <c r="W299" s="997"/>
      <c r="X299" s="997"/>
      <c r="Y299" s="997"/>
      <c r="Z299" s="997"/>
      <c r="AA299" s="99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9"/>
      <c r="C300" s="258"/>
      <c r="D300" s="259"/>
      <c r="E300" s="258"/>
      <c r="F300" s="321"/>
      <c r="G300" s="279"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4" t="s">
        <v>335</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8"/>
      <c r="H302" s="165"/>
      <c r="I302" s="165"/>
      <c r="J302" s="165"/>
      <c r="K302" s="165"/>
      <c r="L302" s="165"/>
      <c r="M302" s="165"/>
      <c r="N302" s="165"/>
      <c r="O302" s="165"/>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9"/>
      <c r="C306" s="258"/>
      <c r="D306" s="259"/>
      <c r="E306" s="322"/>
      <c r="F306" s="323"/>
      <c r="G306" s="243"/>
      <c r="H306" s="168"/>
      <c r="I306" s="168"/>
      <c r="J306" s="168"/>
      <c r="K306" s="168"/>
      <c r="L306" s="168"/>
      <c r="M306" s="168"/>
      <c r="N306" s="168"/>
      <c r="O306" s="168"/>
      <c r="P306" s="244"/>
      <c r="Q306" s="996"/>
      <c r="R306" s="997"/>
      <c r="S306" s="997"/>
      <c r="T306" s="997"/>
      <c r="U306" s="997"/>
      <c r="V306" s="997"/>
      <c r="W306" s="997"/>
      <c r="X306" s="997"/>
      <c r="Y306" s="997"/>
      <c r="Z306" s="997"/>
      <c r="AA306" s="99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9"/>
      <c r="C307" s="258"/>
      <c r="D307" s="259"/>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391</v>
      </c>
      <c r="AF312" s="272"/>
      <c r="AG312" s="272"/>
      <c r="AH312" s="272"/>
      <c r="AI312" s="272" t="s">
        <v>389</v>
      </c>
      <c r="AJ312" s="272"/>
      <c r="AK312" s="272"/>
      <c r="AL312" s="272"/>
      <c r="AM312" s="272" t="s">
        <v>418</v>
      </c>
      <c r="AN312" s="272"/>
      <c r="AO312" s="272"/>
      <c r="AP312" s="274"/>
      <c r="AQ312" s="274" t="s">
        <v>235</v>
      </c>
      <c r="AR312" s="275"/>
      <c r="AS312" s="275"/>
      <c r="AT312" s="276"/>
      <c r="AU312" s="286" t="s">
        <v>251</v>
      </c>
      <c r="AV312" s="286"/>
      <c r="AW312" s="286"/>
      <c r="AX312" s="287"/>
    </row>
    <row r="313" spans="1:50" ht="18.75" hidden="1" customHeight="1" x14ac:dyDescent="0.15">
      <c r="A313" s="100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391</v>
      </c>
      <c r="AF316" s="272"/>
      <c r="AG316" s="272"/>
      <c r="AH316" s="272"/>
      <c r="AI316" s="272" t="s">
        <v>389</v>
      </c>
      <c r="AJ316" s="272"/>
      <c r="AK316" s="272"/>
      <c r="AL316" s="272"/>
      <c r="AM316" s="272" t="s">
        <v>418</v>
      </c>
      <c r="AN316" s="272"/>
      <c r="AO316" s="272"/>
      <c r="AP316" s="274"/>
      <c r="AQ316" s="274" t="s">
        <v>235</v>
      </c>
      <c r="AR316" s="275"/>
      <c r="AS316" s="275"/>
      <c r="AT316" s="276"/>
      <c r="AU316" s="286" t="s">
        <v>251</v>
      </c>
      <c r="AV316" s="286"/>
      <c r="AW316" s="286"/>
      <c r="AX316" s="287"/>
    </row>
    <row r="317" spans="1:50" ht="18.75" hidden="1" customHeight="1" x14ac:dyDescent="0.15">
      <c r="A317" s="100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391</v>
      </c>
      <c r="AF320" s="272"/>
      <c r="AG320" s="272"/>
      <c r="AH320" s="272"/>
      <c r="AI320" s="272" t="s">
        <v>389</v>
      </c>
      <c r="AJ320" s="272"/>
      <c r="AK320" s="272"/>
      <c r="AL320" s="272"/>
      <c r="AM320" s="272" t="s">
        <v>418</v>
      </c>
      <c r="AN320" s="272"/>
      <c r="AO320" s="272"/>
      <c r="AP320" s="274"/>
      <c r="AQ320" s="274" t="s">
        <v>235</v>
      </c>
      <c r="AR320" s="275"/>
      <c r="AS320" s="275"/>
      <c r="AT320" s="276"/>
      <c r="AU320" s="286" t="s">
        <v>251</v>
      </c>
      <c r="AV320" s="286"/>
      <c r="AW320" s="286"/>
      <c r="AX320" s="287"/>
    </row>
    <row r="321" spans="1:50" ht="18.75" hidden="1" customHeight="1" x14ac:dyDescent="0.15">
      <c r="A321" s="100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391</v>
      </c>
      <c r="AF324" s="272"/>
      <c r="AG324" s="272"/>
      <c r="AH324" s="272"/>
      <c r="AI324" s="272" t="s">
        <v>389</v>
      </c>
      <c r="AJ324" s="272"/>
      <c r="AK324" s="272"/>
      <c r="AL324" s="272"/>
      <c r="AM324" s="272" t="s">
        <v>418</v>
      </c>
      <c r="AN324" s="272"/>
      <c r="AO324" s="272"/>
      <c r="AP324" s="274"/>
      <c r="AQ324" s="274" t="s">
        <v>235</v>
      </c>
      <c r="AR324" s="275"/>
      <c r="AS324" s="275"/>
      <c r="AT324" s="276"/>
      <c r="AU324" s="286" t="s">
        <v>251</v>
      </c>
      <c r="AV324" s="286"/>
      <c r="AW324" s="286"/>
      <c r="AX324" s="287"/>
    </row>
    <row r="325" spans="1:50" ht="18.75" hidden="1" customHeight="1" x14ac:dyDescent="0.15">
      <c r="A325" s="100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391</v>
      </c>
      <c r="AF328" s="272"/>
      <c r="AG328" s="272"/>
      <c r="AH328" s="272"/>
      <c r="AI328" s="272" t="s">
        <v>389</v>
      </c>
      <c r="AJ328" s="272"/>
      <c r="AK328" s="272"/>
      <c r="AL328" s="272"/>
      <c r="AM328" s="272" t="s">
        <v>418</v>
      </c>
      <c r="AN328" s="272"/>
      <c r="AO328" s="272"/>
      <c r="AP328" s="274"/>
      <c r="AQ328" s="274" t="s">
        <v>235</v>
      </c>
      <c r="AR328" s="275"/>
      <c r="AS328" s="275"/>
      <c r="AT328" s="276"/>
      <c r="AU328" s="286" t="s">
        <v>251</v>
      </c>
      <c r="AV328" s="286"/>
      <c r="AW328" s="286"/>
      <c r="AX328" s="287"/>
    </row>
    <row r="329" spans="1:50" ht="18.75" hidden="1" customHeight="1" x14ac:dyDescent="0.15">
      <c r="A329" s="100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3"/>
      <c r="B332" s="259"/>
      <c r="C332" s="258"/>
      <c r="D332" s="259"/>
      <c r="E332" s="258"/>
      <c r="F332" s="321"/>
      <c r="G332" s="279"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4"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9"/>
      <c r="C334" s="258"/>
      <c r="D334" s="259"/>
      <c r="E334" s="258"/>
      <c r="F334" s="321"/>
      <c r="G334" s="238"/>
      <c r="H334" s="165"/>
      <c r="I334" s="165"/>
      <c r="J334" s="165"/>
      <c r="K334" s="165"/>
      <c r="L334" s="165"/>
      <c r="M334" s="165"/>
      <c r="N334" s="165"/>
      <c r="O334" s="165"/>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9"/>
      <c r="C338" s="258"/>
      <c r="D338" s="259"/>
      <c r="E338" s="258"/>
      <c r="F338" s="321"/>
      <c r="G338" s="243"/>
      <c r="H338" s="168"/>
      <c r="I338" s="168"/>
      <c r="J338" s="168"/>
      <c r="K338" s="168"/>
      <c r="L338" s="168"/>
      <c r="M338" s="168"/>
      <c r="N338" s="168"/>
      <c r="O338" s="168"/>
      <c r="P338" s="244"/>
      <c r="Q338" s="996"/>
      <c r="R338" s="997"/>
      <c r="S338" s="997"/>
      <c r="T338" s="997"/>
      <c r="U338" s="997"/>
      <c r="V338" s="997"/>
      <c r="W338" s="997"/>
      <c r="X338" s="997"/>
      <c r="Y338" s="997"/>
      <c r="Z338" s="997"/>
      <c r="AA338" s="99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9"/>
      <c r="C339" s="258"/>
      <c r="D339" s="259"/>
      <c r="E339" s="258"/>
      <c r="F339" s="321"/>
      <c r="G339" s="279"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4" t="s">
        <v>335</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8"/>
      <c r="H341" s="165"/>
      <c r="I341" s="165"/>
      <c r="J341" s="165"/>
      <c r="K341" s="165"/>
      <c r="L341" s="165"/>
      <c r="M341" s="165"/>
      <c r="N341" s="165"/>
      <c r="O341" s="165"/>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9"/>
      <c r="C345" s="258"/>
      <c r="D345" s="259"/>
      <c r="E345" s="258"/>
      <c r="F345" s="321"/>
      <c r="G345" s="243"/>
      <c r="H345" s="168"/>
      <c r="I345" s="168"/>
      <c r="J345" s="168"/>
      <c r="K345" s="168"/>
      <c r="L345" s="168"/>
      <c r="M345" s="168"/>
      <c r="N345" s="168"/>
      <c r="O345" s="168"/>
      <c r="P345" s="244"/>
      <c r="Q345" s="996"/>
      <c r="R345" s="997"/>
      <c r="S345" s="997"/>
      <c r="T345" s="997"/>
      <c r="U345" s="997"/>
      <c r="V345" s="997"/>
      <c r="W345" s="997"/>
      <c r="X345" s="997"/>
      <c r="Y345" s="997"/>
      <c r="Z345" s="997"/>
      <c r="AA345" s="99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9"/>
      <c r="C346" s="258"/>
      <c r="D346" s="259"/>
      <c r="E346" s="258"/>
      <c r="F346" s="321"/>
      <c r="G346" s="279"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4" t="s">
        <v>335</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8"/>
      <c r="H348" s="165"/>
      <c r="I348" s="165"/>
      <c r="J348" s="165"/>
      <c r="K348" s="165"/>
      <c r="L348" s="165"/>
      <c r="M348" s="165"/>
      <c r="N348" s="165"/>
      <c r="O348" s="165"/>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9"/>
      <c r="C352" s="258"/>
      <c r="D352" s="259"/>
      <c r="E352" s="258"/>
      <c r="F352" s="321"/>
      <c r="G352" s="243"/>
      <c r="H352" s="168"/>
      <c r="I352" s="168"/>
      <c r="J352" s="168"/>
      <c r="K352" s="168"/>
      <c r="L352" s="168"/>
      <c r="M352" s="168"/>
      <c r="N352" s="168"/>
      <c r="O352" s="168"/>
      <c r="P352" s="244"/>
      <c r="Q352" s="996"/>
      <c r="R352" s="997"/>
      <c r="S352" s="997"/>
      <c r="T352" s="997"/>
      <c r="U352" s="997"/>
      <c r="V352" s="997"/>
      <c r="W352" s="997"/>
      <c r="X352" s="997"/>
      <c r="Y352" s="997"/>
      <c r="Z352" s="997"/>
      <c r="AA352" s="99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9"/>
      <c r="C353" s="258"/>
      <c r="D353" s="259"/>
      <c r="E353" s="258"/>
      <c r="F353" s="321"/>
      <c r="G353" s="279"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4" t="s">
        <v>335</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8"/>
      <c r="H355" s="165"/>
      <c r="I355" s="165"/>
      <c r="J355" s="165"/>
      <c r="K355" s="165"/>
      <c r="L355" s="165"/>
      <c r="M355" s="165"/>
      <c r="N355" s="165"/>
      <c r="O355" s="165"/>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9"/>
      <c r="C359" s="258"/>
      <c r="D359" s="259"/>
      <c r="E359" s="258"/>
      <c r="F359" s="321"/>
      <c r="G359" s="243"/>
      <c r="H359" s="168"/>
      <c r="I359" s="168"/>
      <c r="J359" s="168"/>
      <c r="K359" s="168"/>
      <c r="L359" s="168"/>
      <c r="M359" s="168"/>
      <c r="N359" s="168"/>
      <c r="O359" s="168"/>
      <c r="P359" s="244"/>
      <c r="Q359" s="996"/>
      <c r="R359" s="997"/>
      <c r="S359" s="997"/>
      <c r="T359" s="997"/>
      <c r="U359" s="997"/>
      <c r="V359" s="997"/>
      <c r="W359" s="997"/>
      <c r="X359" s="997"/>
      <c r="Y359" s="997"/>
      <c r="Z359" s="997"/>
      <c r="AA359" s="99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9"/>
      <c r="C360" s="258"/>
      <c r="D360" s="259"/>
      <c r="E360" s="258"/>
      <c r="F360" s="321"/>
      <c r="G360" s="279"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4" t="s">
        <v>335</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8"/>
      <c r="H362" s="165"/>
      <c r="I362" s="165"/>
      <c r="J362" s="165"/>
      <c r="K362" s="165"/>
      <c r="L362" s="165"/>
      <c r="M362" s="165"/>
      <c r="N362" s="165"/>
      <c r="O362" s="165"/>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9"/>
      <c r="C366" s="258"/>
      <c r="D366" s="259"/>
      <c r="E366" s="322"/>
      <c r="F366" s="323"/>
      <c r="G366" s="243"/>
      <c r="H366" s="168"/>
      <c r="I366" s="168"/>
      <c r="J366" s="168"/>
      <c r="K366" s="168"/>
      <c r="L366" s="168"/>
      <c r="M366" s="168"/>
      <c r="N366" s="168"/>
      <c r="O366" s="168"/>
      <c r="P366" s="244"/>
      <c r="Q366" s="996"/>
      <c r="R366" s="997"/>
      <c r="S366" s="997"/>
      <c r="T366" s="997"/>
      <c r="U366" s="997"/>
      <c r="V366" s="997"/>
      <c r="W366" s="997"/>
      <c r="X366" s="997"/>
      <c r="Y366" s="997"/>
      <c r="Z366" s="997"/>
      <c r="AA366" s="99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9"/>
      <c r="C367" s="258"/>
      <c r="D367" s="259"/>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x14ac:dyDescent="0.15">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391</v>
      </c>
      <c r="AF372" s="272"/>
      <c r="AG372" s="272"/>
      <c r="AH372" s="272"/>
      <c r="AI372" s="272" t="s">
        <v>389</v>
      </c>
      <c r="AJ372" s="272"/>
      <c r="AK372" s="272"/>
      <c r="AL372" s="272"/>
      <c r="AM372" s="272" t="s">
        <v>418</v>
      </c>
      <c r="AN372" s="272"/>
      <c r="AO372" s="272"/>
      <c r="AP372" s="274"/>
      <c r="AQ372" s="274" t="s">
        <v>235</v>
      </c>
      <c r="AR372" s="275"/>
      <c r="AS372" s="275"/>
      <c r="AT372" s="276"/>
      <c r="AU372" s="286" t="s">
        <v>251</v>
      </c>
      <c r="AV372" s="286"/>
      <c r="AW372" s="286"/>
      <c r="AX372" s="287"/>
    </row>
    <row r="373" spans="1:50" ht="18.75" hidden="1" customHeight="1" x14ac:dyDescent="0.15">
      <c r="A373" s="100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391</v>
      </c>
      <c r="AF376" s="272"/>
      <c r="AG376" s="272"/>
      <c r="AH376" s="272"/>
      <c r="AI376" s="272" t="s">
        <v>389</v>
      </c>
      <c r="AJ376" s="272"/>
      <c r="AK376" s="272"/>
      <c r="AL376" s="272"/>
      <c r="AM376" s="272" t="s">
        <v>418</v>
      </c>
      <c r="AN376" s="272"/>
      <c r="AO376" s="272"/>
      <c r="AP376" s="274"/>
      <c r="AQ376" s="274" t="s">
        <v>235</v>
      </c>
      <c r="AR376" s="275"/>
      <c r="AS376" s="275"/>
      <c r="AT376" s="276"/>
      <c r="AU376" s="286" t="s">
        <v>251</v>
      </c>
      <c r="AV376" s="286"/>
      <c r="AW376" s="286"/>
      <c r="AX376" s="287"/>
    </row>
    <row r="377" spans="1:50" ht="18.75" hidden="1" customHeight="1" x14ac:dyDescent="0.15">
      <c r="A377" s="100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391</v>
      </c>
      <c r="AF380" s="272"/>
      <c r="AG380" s="272"/>
      <c r="AH380" s="272"/>
      <c r="AI380" s="272" t="s">
        <v>389</v>
      </c>
      <c r="AJ380" s="272"/>
      <c r="AK380" s="272"/>
      <c r="AL380" s="272"/>
      <c r="AM380" s="272" t="s">
        <v>418</v>
      </c>
      <c r="AN380" s="272"/>
      <c r="AO380" s="272"/>
      <c r="AP380" s="274"/>
      <c r="AQ380" s="274" t="s">
        <v>235</v>
      </c>
      <c r="AR380" s="275"/>
      <c r="AS380" s="275"/>
      <c r="AT380" s="276"/>
      <c r="AU380" s="286" t="s">
        <v>251</v>
      </c>
      <c r="AV380" s="286"/>
      <c r="AW380" s="286"/>
      <c r="AX380" s="287"/>
    </row>
    <row r="381" spans="1:50" ht="18.75" hidden="1" customHeight="1" x14ac:dyDescent="0.15">
      <c r="A381" s="100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391</v>
      </c>
      <c r="AF384" s="272"/>
      <c r="AG384" s="272"/>
      <c r="AH384" s="272"/>
      <c r="AI384" s="272" t="s">
        <v>389</v>
      </c>
      <c r="AJ384" s="272"/>
      <c r="AK384" s="272"/>
      <c r="AL384" s="272"/>
      <c r="AM384" s="272" t="s">
        <v>418</v>
      </c>
      <c r="AN384" s="272"/>
      <c r="AO384" s="272"/>
      <c r="AP384" s="274"/>
      <c r="AQ384" s="274" t="s">
        <v>235</v>
      </c>
      <c r="AR384" s="275"/>
      <c r="AS384" s="275"/>
      <c r="AT384" s="276"/>
      <c r="AU384" s="286" t="s">
        <v>251</v>
      </c>
      <c r="AV384" s="286"/>
      <c r="AW384" s="286"/>
      <c r="AX384" s="287"/>
    </row>
    <row r="385" spans="1:50" ht="18.75" hidden="1" customHeight="1" x14ac:dyDescent="0.15">
      <c r="A385" s="100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391</v>
      </c>
      <c r="AF388" s="272"/>
      <c r="AG388" s="272"/>
      <c r="AH388" s="272"/>
      <c r="AI388" s="272" t="s">
        <v>389</v>
      </c>
      <c r="AJ388" s="272"/>
      <c r="AK388" s="272"/>
      <c r="AL388" s="272"/>
      <c r="AM388" s="272" t="s">
        <v>418</v>
      </c>
      <c r="AN388" s="272"/>
      <c r="AO388" s="272"/>
      <c r="AP388" s="274"/>
      <c r="AQ388" s="274" t="s">
        <v>235</v>
      </c>
      <c r="AR388" s="275"/>
      <c r="AS388" s="275"/>
      <c r="AT388" s="276"/>
      <c r="AU388" s="286" t="s">
        <v>251</v>
      </c>
      <c r="AV388" s="286"/>
      <c r="AW388" s="286"/>
      <c r="AX388" s="287"/>
    </row>
    <row r="389" spans="1:50" ht="18.75" hidden="1" customHeight="1" x14ac:dyDescent="0.15">
      <c r="A389" s="100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3"/>
      <c r="B392" s="259"/>
      <c r="C392" s="258"/>
      <c r="D392" s="259"/>
      <c r="E392" s="258"/>
      <c r="F392" s="321"/>
      <c r="G392" s="279"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4"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9"/>
      <c r="C394" s="258"/>
      <c r="D394" s="259"/>
      <c r="E394" s="258"/>
      <c r="F394" s="321"/>
      <c r="G394" s="238"/>
      <c r="H394" s="165"/>
      <c r="I394" s="165"/>
      <c r="J394" s="165"/>
      <c r="K394" s="165"/>
      <c r="L394" s="165"/>
      <c r="M394" s="165"/>
      <c r="N394" s="165"/>
      <c r="O394" s="165"/>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9"/>
      <c r="C398" s="258"/>
      <c r="D398" s="259"/>
      <c r="E398" s="258"/>
      <c r="F398" s="321"/>
      <c r="G398" s="243"/>
      <c r="H398" s="168"/>
      <c r="I398" s="168"/>
      <c r="J398" s="168"/>
      <c r="K398" s="168"/>
      <c r="L398" s="168"/>
      <c r="M398" s="168"/>
      <c r="N398" s="168"/>
      <c r="O398" s="168"/>
      <c r="P398" s="244"/>
      <c r="Q398" s="996"/>
      <c r="R398" s="997"/>
      <c r="S398" s="997"/>
      <c r="T398" s="997"/>
      <c r="U398" s="997"/>
      <c r="V398" s="997"/>
      <c r="W398" s="997"/>
      <c r="X398" s="997"/>
      <c r="Y398" s="997"/>
      <c r="Z398" s="997"/>
      <c r="AA398" s="99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9"/>
      <c r="C399" s="258"/>
      <c r="D399" s="259"/>
      <c r="E399" s="258"/>
      <c r="F399" s="321"/>
      <c r="G399" s="279"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4" t="s">
        <v>335</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8"/>
      <c r="H401" s="165"/>
      <c r="I401" s="165"/>
      <c r="J401" s="165"/>
      <c r="K401" s="165"/>
      <c r="L401" s="165"/>
      <c r="M401" s="165"/>
      <c r="N401" s="165"/>
      <c r="O401" s="165"/>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9"/>
      <c r="C405" s="258"/>
      <c r="D405" s="259"/>
      <c r="E405" s="258"/>
      <c r="F405" s="321"/>
      <c r="G405" s="243"/>
      <c r="H405" s="168"/>
      <c r="I405" s="168"/>
      <c r="J405" s="168"/>
      <c r="K405" s="168"/>
      <c r="L405" s="168"/>
      <c r="M405" s="168"/>
      <c r="N405" s="168"/>
      <c r="O405" s="168"/>
      <c r="P405" s="244"/>
      <c r="Q405" s="996"/>
      <c r="R405" s="997"/>
      <c r="S405" s="997"/>
      <c r="T405" s="997"/>
      <c r="U405" s="997"/>
      <c r="V405" s="997"/>
      <c r="W405" s="997"/>
      <c r="X405" s="997"/>
      <c r="Y405" s="997"/>
      <c r="Z405" s="997"/>
      <c r="AA405" s="99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9"/>
      <c r="C406" s="258"/>
      <c r="D406" s="259"/>
      <c r="E406" s="258"/>
      <c r="F406" s="321"/>
      <c r="G406" s="279"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4" t="s">
        <v>335</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8"/>
      <c r="H408" s="165"/>
      <c r="I408" s="165"/>
      <c r="J408" s="165"/>
      <c r="K408" s="165"/>
      <c r="L408" s="165"/>
      <c r="M408" s="165"/>
      <c r="N408" s="165"/>
      <c r="O408" s="165"/>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9"/>
      <c r="C412" s="258"/>
      <c r="D412" s="259"/>
      <c r="E412" s="258"/>
      <c r="F412" s="321"/>
      <c r="G412" s="243"/>
      <c r="H412" s="168"/>
      <c r="I412" s="168"/>
      <c r="J412" s="168"/>
      <c r="K412" s="168"/>
      <c r="L412" s="168"/>
      <c r="M412" s="168"/>
      <c r="N412" s="168"/>
      <c r="O412" s="168"/>
      <c r="P412" s="244"/>
      <c r="Q412" s="996"/>
      <c r="R412" s="997"/>
      <c r="S412" s="997"/>
      <c r="T412" s="997"/>
      <c r="U412" s="997"/>
      <c r="V412" s="997"/>
      <c r="W412" s="997"/>
      <c r="X412" s="997"/>
      <c r="Y412" s="997"/>
      <c r="Z412" s="997"/>
      <c r="AA412" s="99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9"/>
      <c r="C413" s="258"/>
      <c r="D413" s="259"/>
      <c r="E413" s="258"/>
      <c r="F413" s="321"/>
      <c r="G413" s="279"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4" t="s">
        <v>335</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8"/>
      <c r="H415" s="165"/>
      <c r="I415" s="165"/>
      <c r="J415" s="165"/>
      <c r="K415" s="165"/>
      <c r="L415" s="165"/>
      <c r="M415" s="165"/>
      <c r="N415" s="165"/>
      <c r="O415" s="165"/>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9"/>
      <c r="C419" s="258"/>
      <c r="D419" s="259"/>
      <c r="E419" s="258"/>
      <c r="F419" s="321"/>
      <c r="G419" s="243"/>
      <c r="H419" s="168"/>
      <c r="I419" s="168"/>
      <c r="J419" s="168"/>
      <c r="K419" s="168"/>
      <c r="L419" s="168"/>
      <c r="M419" s="168"/>
      <c r="N419" s="168"/>
      <c r="O419" s="168"/>
      <c r="P419" s="244"/>
      <c r="Q419" s="996"/>
      <c r="R419" s="997"/>
      <c r="S419" s="997"/>
      <c r="T419" s="997"/>
      <c r="U419" s="997"/>
      <c r="V419" s="997"/>
      <c r="W419" s="997"/>
      <c r="X419" s="997"/>
      <c r="Y419" s="997"/>
      <c r="Z419" s="997"/>
      <c r="AA419" s="99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9"/>
      <c r="C420" s="258"/>
      <c r="D420" s="259"/>
      <c r="E420" s="258"/>
      <c r="F420" s="321"/>
      <c r="G420" s="279"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4" t="s">
        <v>335</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8"/>
      <c r="H422" s="165"/>
      <c r="I422" s="165"/>
      <c r="J422" s="165"/>
      <c r="K422" s="165"/>
      <c r="L422" s="165"/>
      <c r="M422" s="165"/>
      <c r="N422" s="165"/>
      <c r="O422" s="165"/>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9"/>
      <c r="C426" s="258"/>
      <c r="D426" s="259"/>
      <c r="E426" s="322"/>
      <c r="F426" s="323"/>
      <c r="G426" s="243"/>
      <c r="H426" s="168"/>
      <c r="I426" s="168"/>
      <c r="J426" s="168"/>
      <c r="K426" s="168"/>
      <c r="L426" s="168"/>
      <c r="M426" s="168"/>
      <c r="N426" s="168"/>
      <c r="O426" s="168"/>
      <c r="P426" s="244"/>
      <c r="Q426" s="996"/>
      <c r="R426" s="997"/>
      <c r="S426" s="997"/>
      <c r="T426" s="997"/>
      <c r="U426" s="997"/>
      <c r="V426" s="997"/>
      <c r="W426" s="997"/>
      <c r="X426" s="997"/>
      <c r="Y426" s="997"/>
      <c r="Z426" s="997"/>
      <c r="AA426" s="99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9"/>
      <c r="C427" s="258"/>
      <c r="D427" s="259"/>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9"/>
      <c r="C429" s="322"/>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9"/>
      <c r="C430" s="256" t="s">
        <v>421</v>
      </c>
      <c r="D430" s="257"/>
      <c r="E430" s="245" t="s">
        <v>399</v>
      </c>
      <c r="F430" s="456"/>
      <c r="G430" s="247" t="s">
        <v>255</v>
      </c>
      <c r="H430" s="162"/>
      <c r="I430" s="162"/>
      <c r="J430" s="248" t="s">
        <v>598</v>
      </c>
      <c r="K430" s="249"/>
      <c r="L430" s="249"/>
      <c r="M430" s="249"/>
      <c r="N430" s="249"/>
      <c r="O430" s="249"/>
      <c r="P430" s="249"/>
      <c r="Q430" s="249"/>
      <c r="R430" s="249"/>
      <c r="S430" s="249"/>
      <c r="T430" s="250"/>
      <c r="U430" s="251" t="s">
        <v>565</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0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599</v>
      </c>
      <c r="AV432" s="140"/>
      <c r="AW432" s="141" t="s">
        <v>181</v>
      </c>
      <c r="AX432" s="142"/>
    </row>
    <row r="433" spans="1:50" ht="22.5" customHeight="1" x14ac:dyDescent="0.15">
      <c r="A433" s="1003"/>
      <c r="B433" s="259"/>
      <c r="C433" s="258"/>
      <c r="D433" s="259"/>
      <c r="E433" s="170"/>
      <c r="F433" s="171"/>
      <c r="G433" s="238" t="s">
        <v>601</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602</v>
      </c>
      <c r="AC433" s="137"/>
      <c r="AD433" s="137"/>
      <c r="AE433" s="119" t="s">
        <v>604</v>
      </c>
      <c r="AF433" s="120"/>
      <c r="AG433" s="120"/>
      <c r="AH433" s="120"/>
      <c r="AI433" s="119" t="s">
        <v>605</v>
      </c>
      <c r="AJ433" s="120"/>
      <c r="AK433" s="120"/>
      <c r="AL433" s="120"/>
      <c r="AM433" s="119" t="s">
        <v>565</v>
      </c>
      <c r="AN433" s="120"/>
      <c r="AO433" s="120"/>
      <c r="AP433" s="121"/>
      <c r="AQ433" s="119" t="s">
        <v>565</v>
      </c>
      <c r="AR433" s="120"/>
      <c r="AS433" s="120"/>
      <c r="AT433" s="121"/>
      <c r="AU433" s="120" t="s">
        <v>603</v>
      </c>
      <c r="AV433" s="120"/>
      <c r="AW433" s="120"/>
      <c r="AX433" s="222"/>
    </row>
    <row r="434" spans="1:50" ht="22.5" customHeight="1" x14ac:dyDescent="0.15">
      <c r="A434" s="100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565</v>
      </c>
      <c r="AC434" s="231"/>
      <c r="AD434" s="231"/>
      <c r="AE434" s="119" t="s">
        <v>565</v>
      </c>
      <c r="AF434" s="120"/>
      <c r="AG434" s="120"/>
      <c r="AH434" s="121"/>
      <c r="AI434" s="119" t="s">
        <v>565</v>
      </c>
      <c r="AJ434" s="120"/>
      <c r="AK434" s="120"/>
      <c r="AL434" s="120"/>
      <c r="AM434" s="119" t="s">
        <v>565</v>
      </c>
      <c r="AN434" s="120"/>
      <c r="AO434" s="120"/>
      <c r="AP434" s="121"/>
      <c r="AQ434" s="119" t="s">
        <v>599</v>
      </c>
      <c r="AR434" s="120"/>
      <c r="AS434" s="120"/>
      <c r="AT434" s="121"/>
      <c r="AU434" s="120" t="s">
        <v>598</v>
      </c>
      <c r="AV434" s="120"/>
      <c r="AW434" s="120"/>
      <c r="AX434" s="222"/>
    </row>
    <row r="435" spans="1:50" ht="22.5" customHeight="1" x14ac:dyDescent="0.15">
      <c r="A435" s="100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603</v>
      </c>
      <c r="AF435" s="120"/>
      <c r="AG435" s="120"/>
      <c r="AH435" s="121"/>
      <c r="AI435" s="119" t="s">
        <v>565</v>
      </c>
      <c r="AJ435" s="120"/>
      <c r="AK435" s="120"/>
      <c r="AL435" s="120"/>
      <c r="AM435" s="119" t="s">
        <v>565</v>
      </c>
      <c r="AN435" s="120"/>
      <c r="AO435" s="120"/>
      <c r="AP435" s="121"/>
      <c r="AQ435" s="119" t="s">
        <v>603</v>
      </c>
      <c r="AR435" s="120"/>
      <c r="AS435" s="120"/>
      <c r="AT435" s="121"/>
      <c r="AU435" s="120" t="s">
        <v>565</v>
      </c>
      <c r="AV435" s="120"/>
      <c r="AW435" s="120"/>
      <c r="AX435" s="222"/>
    </row>
    <row r="436" spans="1:50" ht="18.75" hidden="1" customHeight="1" x14ac:dyDescent="0.15">
      <c r="A436" s="100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0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15" t="s">
        <v>606</v>
      </c>
      <c r="AR457" s="140"/>
      <c r="AS457" s="141" t="s">
        <v>236</v>
      </c>
      <c r="AT457" s="176"/>
      <c r="AU457" s="140" t="s">
        <v>565</v>
      </c>
      <c r="AV457" s="140"/>
      <c r="AW457" s="141" t="s">
        <v>181</v>
      </c>
      <c r="AX457" s="142"/>
    </row>
    <row r="458" spans="1:50" ht="22.5" customHeight="1" x14ac:dyDescent="0.15">
      <c r="A458" s="1003"/>
      <c r="B458" s="259"/>
      <c r="C458" s="258"/>
      <c r="D458" s="259"/>
      <c r="E458" s="170"/>
      <c r="F458" s="171"/>
      <c r="G458" s="238" t="s">
        <v>565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595</v>
      </c>
      <c r="AC458" s="137"/>
      <c r="AD458" s="137"/>
      <c r="AE458" s="119" t="s">
        <v>565</v>
      </c>
      <c r="AF458" s="120"/>
      <c r="AG458" s="120"/>
      <c r="AH458" s="120"/>
      <c r="AI458" s="119" t="s">
        <v>565</v>
      </c>
      <c r="AJ458" s="120"/>
      <c r="AK458" s="120"/>
      <c r="AL458" s="120"/>
      <c r="AM458" s="119" t="s">
        <v>606</v>
      </c>
      <c r="AN458" s="120"/>
      <c r="AO458" s="120"/>
      <c r="AP458" s="121"/>
      <c r="AQ458" s="119" t="s">
        <v>603</v>
      </c>
      <c r="AR458" s="120"/>
      <c r="AS458" s="120"/>
      <c r="AT458" s="121"/>
      <c r="AU458" s="120" t="s">
        <v>565</v>
      </c>
      <c r="AV458" s="120"/>
      <c r="AW458" s="120"/>
      <c r="AX458" s="222"/>
    </row>
    <row r="459" spans="1:50" ht="22.5" customHeight="1" x14ac:dyDescent="0.15">
      <c r="A459" s="100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603</v>
      </c>
      <c r="AC459" s="231"/>
      <c r="AD459" s="231"/>
      <c r="AE459" s="119" t="s">
        <v>599</v>
      </c>
      <c r="AF459" s="120"/>
      <c r="AG459" s="120"/>
      <c r="AH459" s="121"/>
      <c r="AI459" s="119" t="s">
        <v>598</v>
      </c>
      <c r="AJ459" s="120"/>
      <c r="AK459" s="120"/>
      <c r="AL459" s="120"/>
      <c r="AM459" s="119" t="s">
        <v>596</v>
      </c>
      <c r="AN459" s="120"/>
      <c r="AO459" s="120"/>
      <c r="AP459" s="121"/>
      <c r="AQ459" s="119" t="s">
        <v>565</v>
      </c>
      <c r="AR459" s="120"/>
      <c r="AS459" s="120"/>
      <c r="AT459" s="121"/>
      <c r="AU459" s="120" t="s">
        <v>565</v>
      </c>
      <c r="AV459" s="120"/>
      <c r="AW459" s="120"/>
      <c r="AX459" s="222"/>
    </row>
    <row r="460" spans="1:50" ht="22.5" customHeight="1" x14ac:dyDescent="0.15">
      <c r="A460" s="100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22"/>
    </row>
    <row r="461" spans="1:50" ht="18.75" hidden="1" customHeight="1" x14ac:dyDescent="0.15">
      <c r="A461" s="100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3"/>
      <c r="B481" s="259"/>
      <c r="C481" s="258"/>
      <c r="D481" s="259"/>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9"/>
      <c r="C482" s="258"/>
      <c r="D482" s="259"/>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9"/>
      <c r="C484" s="258"/>
      <c r="D484" s="259"/>
      <c r="E484" s="245" t="s">
        <v>403</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3"/>
      <c r="B535" s="259"/>
      <c r="C535" s="258"/>
      <c r="D535" s="259"/>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9"/>
      <c r="C538" s="258"/>
      <c r="D538" s="259"/>
      <c r="E538" s="245" t="s">
        <v>404</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0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0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0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0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0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0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0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0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0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0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3"/>
      <c r="B589" s="259"/>
      <c r="C589" s="258"/>
      <c r="D589" s="259"/>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9"/>
      <c r="C592" s="258"/>
      <c r="D592" s="259"/>
      <c r="E592" s="245" t="s">
        <v>403</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0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0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0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0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0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0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0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0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0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0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3"/>
      <c r="B643" s="259"/>
      <c r="C643" s="258"/>
      <c r="D643" s="259"/>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9"/>
      <c r="C646" s="258"/>
      <c r="D646" s="259"/>
      <c r="E646" s="245" t="s">
        <v>404</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0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0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0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0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0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0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0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0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0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0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3"/>
      <c r="B697" s="259"/>
      <c r="C697" s="258"/>
      <c r="D697" s="259"/>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44"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559</v>
      </c>
      <c r="AE702" s="904"/>
      <c r="AF702" s="904"/>
      <c r="AG702" s="893" t="s">
        <v>661</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559</v>
      </c>
      <c r="AE703" s="159"/>
      <c r="AF703" s="159"/>
      <c r="AG703" s="672" t="s">
        <v>607</v>
      </c>
      <c r="AH703" s="673"/>
      <c r="AI703" s="673"/>
      <c r="AJ703" s="673"/>
      <c r="AK703" s="673"/>
      <c r="AL703" s="673"/>
      <c r="AM703" s="673"/>
      <c r="AN703" s="673"/>
      <c r="AO703" s="673"/>
      <c r="AP703" s="673"/>
      <c r="AQ703" s="673"/>
      <c r="AR703" s="673"/>
      <c r="AS703" s="673"/>
      <c r="AT703" s="673"/>
      <c r="AU703" s="673"/>
      <c r="AV703" s="673"/>
      <c r="AW703" s="673"/>
      <c r="AX703" s="674"/>
    </row>
    <row r="704" spans="1:50" ht="94.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559</v>
      </c>
      <c r="AE704" s="591"/>
      <c r="AF704" s="591"/>
      <c r="AG704" s="436" t="s">
        <v>662</v>
      </c>
      <c r="AH704" s="241"/>
      <c r="AI704" s="241"/>
      <c r="AJ704" s="241"/>
      <c r="AK704" s="241"/>
      <c r="AL704" s="241"/>
      <c r="AM704" s="241"/>
      <c r="AN704" s="241"/>
      <c r="AO704" s="241"/>
      <c r="AP704" s="241"/>
      <c r="AQ704" s="241"/>
      <c r="AR704" s="241"/>
      <c r="AS704" s="241"/>
      <c r="AT704" s="241"/>
      <c r="AU704" s="241"/>
      <c r="AV704" s="241"/>
      <c r="AW704" s="241"/>
      <c r="AX704" s="437"/>
    </row>
    <row r="705" spans="1:50" ht="45"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559</v>
      </c>
      <c r="AE705" s="741"/>
      <c r="AF705" s="741"/>
      <c r="AG705" s="164" t="s">
        <v>670</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63"/>
      <c r="B706" s="778"/>
      <c r="C706" s="619"/>
      <c r="D706" s="620"/>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608</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45" customHeight="1" x14ac:dyDescent="0.15">
      <c r="A707" s="663"/>
      <c r="B707" s="778"/>
      <c r="C707" s="621"/>
      <c r="D707" s="622"/>
      <c r="E707" s="694" t="s">
        <v>318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609</v>
      </c>
      <c r="AE707" s="589"/>
      <c r="AF707" s="589"/>
      <c r="AG707" s="436"/>
      <c r="AH707" s="241"/>
      <c r="AI707" s="241"/>
      <c r="AJ707" s="241"/>
      <c r="AK707" s="241"/>
      <c r="AL707" s="241"/>
      <c r="AM707" s="241"/>
      <c r="AN707" s="241"/>
      <c r="AO707" s="241"/>
      <c r="AP707" s="241"/>
      <c r="AQ707" s="241"/>
      <c r="AR707" s="241"/>
      <c r="AS707" s="241"/>
      <c r="AT707" s="241"/>
      <c r="AU707" s="241"/>
      <c r="AV707" s="241"/>
      <c r="AW707" s="241"/>
      <c r="AX707" s="437"/>
    </row>
    <row r="708" spans="1:50" ht="66.7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559</v>
      </c>
      <c r="AE708" s="676"/>
      <c r="AF708" s="676"/>
      <c r="AG708" s="531" t="s">
        <v>663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559</v>
      </c>
      <c r="AE709" s="159"/>
      <c r="AF709" s="159"/>
      <c r="AG709" s="672" t="s">
        <v>664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611</v>
      </c>
      <c r="AE710" s="159"/>
      <c r="AF710" s="159"/>
      <c r="AG710" s="672" t="s">
        <v>648</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559</v>
      </c>
      <c r="AE711" s="159"/>
      <c r="AF711" s="159"/>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559</v>
      </c>
      <c r="AE712" s="591"/>
      <c r="AF712" s="591"/>
      <c r="AG712" s="599" t="s">
        <v>669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72" t="s">
        <v>612</v>
      </c>
      <c r="AH713" s="673"/>
      <c r="AI713" s="673"/>
      <c r="AJ713" s="673"/>
      <c r="AK713" s="673"/>
      <c r="AL713" s="673"/>
      <c r="AM713" s="673"/>
      <c r="AN713" s="673"/>
      <c r="AO713" s="673"/>
      <c r="AP713" s="673"/>
      <c r="AQ713" s="673"/>
      <c r="AR713" s="673"/>
      <c r="AS713" s="673"/>
      <c r="AT713" s="673"/>
      <c r="AU713" s="673"/>
      <c r="AV713" s="673"/>
      <c r="AW713" s="673"/>
      <c r="AX713" s="674"/>
    </row>
    <row r="714" spans="1:50" ht="77.25" customHeight="1" x14ac:dyDescent="0.15">
      <c r="A714" s="665"/>
      <c r="B714" s="666"/>
      <c r="C714" s="779" t="s">
        <v>323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559</v>
      </c>
      <c r="AE714" s="597"/>
      <c r="AF714" s="598"/>
      <c r="AG714" s="697" t="s">
        <v>667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559</v>
      </c>
      <c r="AE715" s="676"/>
      <c r="AF715" s="785"/>
      <c r="AG715" s="531" t="s">
        <v>613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611</v>
      </c>
      <c r="AE716" s="767"/>
      <c r="AF716" s="767"/>
      <c r="AG716" s="672" t="s">
        <v>565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559</v>
      </c>
      <c r="AE717" s="159"/>
      <c r="AF717" s="159"/>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48.7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559</v>
      </c>
      <c r="AE718" s="159"/>
      <c r="AF718" s="159"/>
      <c r="AG718" s="167" t="s">
        <v>671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611</v>
      </c>
      <c r="AE719" s="676"/>
      <c r="AF719" s="676"/>
      <c r="AG719" s="164" t="s">
        <v>677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4" t="s">
        <v>338</v>
      </c>
      <c r="D720" s="942"/>
      <c r="E720" s="942"/>
      <c r="F720" s="945"/>
      <c r="G720" s="941" t="s">
        <v>339</v>
      </c>
      <c r="H720" s="942"/>
      <c r="I720" s="942"/>
      <c r="J720" s="942"/>
      <c r="K720" s="942"/>
      <c r="L720" s="942"/>
      <c r="M720" s="942"/>
      <c r="N720" s="941" t="s">
        <v>342</v>
      </c>
      <c r="O720" s="942"/>
      <c r="P720" s="942"/>
      <c r="Q720" s="942"/>
      <c r="R720" s="942"/>
      <c r="S720" s="942"/>
      <c r="T720" s="942"/>
      <c r="U720" s="942"/>
      <c r="V720" s="942"/>
      <c r="W720" s="942"/>
      <c r="X720" s="942"/>
      <c r="Y720" s="942"/>
      <c r="Z720" s="942"/>
      <c r="AA720" s="942"/>
      <c r="AB720" s="942"/>
      <c r="AC720" s="942"/>
      <c r="AD720" s="942"/>
      <c r="AE720" s="942"/>
      <c r="AF720" s="943"/>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58"/>
      <c r="B721" s="659"/>
      <c r="C721" s="926"/>
      <c r="D721" s="927"/>
      <c r="E721" s="927"/>
      <c r="F721" s="928"/>
      <c r="G721" s="946"/>
      <c r="H721" s="947"/>
      <c r="I721" s="82" t="str">
        <f>IF(OR(G721="　", G721=""), "", "-")</f>
        <v/>
      </c>
      <c r="J721" s="925"/>
      <c r="K721" s="925"/>
      <c r="L721" s="82" t="str">
        <f>IF(M721="","","-")</f>
        <v/>
      </c>
      <c r="M721" s="83"/>
      <c r="N721" s="922" t="s">
        <v>565</v>
      </c>
      <c r="O721" s="923"/>
      <c r="P721" s="923"/>
      <c r="Q721" s="923"/>
      <c r="R721" s="923"/>
      <c r="S721" s="923"/>
      <c r="T721" s="923"/>
      <c r="U721" s="923"/>
      <c r="V721" s="923"/>
      <c r="W721" s="923"/>
      <c r="X721" s="923"/>
      <c r="Y721" s="923"/>
      <c r="Z721" s="923"/>
      <c r="AA721" s="923"/>
      <c r="AB721" s="923"/>
      <c r="AC721" s="923"/>
      <c r="AD721" s="923"/>
      <c r="AE721" s="923"/>
      <c r="AF721" s="924"/>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6"/>
      <c r="E726" s="586"/>
      <c r="F726" s="587"/>
      <c r="G726" s="805" t="s">
        <v>665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666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679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674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675</v>
      </c>
      <c r="B733" s="758"/>
      <c r="C733" s="758"/>
      <c r="D733" s="758"/>
      <c r="E733" s="759"/>
      <c r="F733" s="774" t="s">
        <v>676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402</v>
      </c>
      <c r="B737" s="101"/>
      <c r="C737" s="101"/>
      <c r="D737" s="102"/>
      <c r="E737" s="103" t="s">
        <v>617</v>
      </c>
      <c r="F737" s="103"/>
      <c r="G737" s="103"/>
      <c r="H737" s="103"/>
      <c r="I737" s="103"/>
      <c r="J737" s="103"/>
      <c r="K737" s="103"/>
      <c r="L737" s="103"/>
      <c r="M737" s="103"/>
      <c r="N737" s="109" t="s">
        <v>397</v>
      </c>
      <c r="O737" s="109"/>
      <c r="P737" s="109"/>
      <c r="Q737" s="109"/>
      <c r="R737" s="103" t="s">
        <v>618</v>
      </c>
      <c r="S737" s="103"/>
      <c r="T737" s="103"/>
      <c r="U737" s="103"/>
      <c r="V737" s="103"/>
      <c r="W737" s="103"/>
      <c r="X737" s="103"/>
      <c r="Y737" s="103"/>
      <c r="Z737" s="103"/>
      <c r="AA737" s="109" t="s">
        <v>396</v>
      </c>
      <c r="AB737" s="109"/>
      <c r="AC737" s="109"/>
      <c r="AD737" s="109"/>
      <c r="AE737" s="103" t="s">
        <v>618</v>
      </c>
      <c r="AF737" s="103"/>
      <c r="AG737" s="103"/>
      <c r="AH737" s="103"/>
      <c r="AI737" s="103"/>
      <c r="AJ737" s="103"/>
      <c r="AK737" s="103"/>
      <c r="AL737" s="103"/>
      <c r="AM737" s="103"/>
      <c r="AN737" s="109" t="s">
        <v>395</v>
      </c>
      <c r="AO737" s="109"/>
      <c r="AP737" s="109"/>
      <c r="AQ737" s="109"/>
      <c r="AR737" s="110" t="s">
        <v>618</v>
      </c>
      <c r="AS737" s="111"/>
      <c r="AT737" s="111"/>
      <c r="AU737" s="111"/>
      <c r="AV737" s="111"/>
      <c r="AW737" s="111"/>
      <c r="AX737" s="112"/>
      <c r="AY737" s="88"/>
      <c r="AZ737" s="88"/>
    </row>
    <row r="738" spans="1:52" ht="24.75" customHeight="1" x14ac:dyDescent="0.15">
      <c r="A738" s="100" t="s">
        <v>394</v>
      </c>
      <c r="B738" s="101"/>
      <c r="C738" s="101"/>
      <c r="D738" s="102"/>
      <c r="E738" s="103" t="s">
        <v>619</v>
      </c>
      <c r="F738" s="103"/>
      <c r="G738" s="103"/>
      <c r="H738" s="103"/>
      <c r="I738" s="103"/>
      <c r="J738" s="103"/>
      <c r="K738" s="103"/>
      <c r="L738" s="103"/>
      <c r="M738" s="103"/>
      <c r="N738" s="109" t="s">
        <v>393</v>
      </c>
      <c r="O738" s="109"/>
      <c r="P738" s="109"/>
      <c r="Q738" s="109"/>
      <c r="R738" s="103" t="s">
        <v>620</v>
      </c>
      <c r="S738" s="103"/>
      <c r="T738" s="103"/>
      <c r="U738" s="103"/>
      <c r="V738" s="103"/>
      <c r="W738" s="103"/>
      <c r="X738" s="103"/>
      <c r="Y738" s="103"/>
      <c r="Z738" s="103"/>
      <c r="AA738" s="109" t="s">
        <v>392</v>
      </c>
      <c r="AB738" s="109"/>
      <c r="AC738" s="109"/>
      <c r="AD738" s="109"/>
      <c r="AE738" s="103" t="s">
        <v>621</v>
      </c>
      <c r="AF738" s="103"/>
      <c r="AG738" s="103"/>
      <c r="AH738" s="103"/>
      <c r="AI738" s="103"/>
      <c r="AJ738" s="103"/>
      <c r="AK738" s="103"/>
      <c r="AL738" s="103"/>
      <c r="AM738" s="103"/>
      <c r="AN738" s="109" t="s">
        <v>391</v>
      </c>
      <c r="AO738" s="109"/>
      <c r="AP738" s="109"/>
      <c r="AQ738" s="109"/>
      <c r="AR738" s="110" t="s">
        <v>622</v>
      </c>
      <c r="AS738" s="111"/>
      <c r="AT738" s="111"/>
      <c r="AU738" s="111"/>
      <c r="AV738" s="111"/>
      <c r="AW738" s="111"/>
      <c r="AX738" s="112"/>
    </row>
    <row r="739" spans="1:52" ht="24.75" customHeight="1" x14ac:dyDescent="0.15">
      <c r="A739" s="100" t="s">
        <v>390</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624</v>
      </c>
      <c r="F740" s="125"/>
      <c r="G740" s="125"/>
      <c r="H740" s="92" t="str">
        <f>IF(E740="", "", "(")</f>
        <v>(</v>
      </c>
      <c r="I740" s="125"/>
      <c r="J740" s="125"/>
      <c r="K740" s="92" t="str">
        <f>IF(OR(I740="　", I740=""), "", "-")</f>
        <v/>
      </c>
      <c r="L740" s="126">
        <v>511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1.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385</v>
      </c>
      <c r="B780" s="769"/>
      <c r="C780" s="769"/>
      <c r="D780" s="769"/>
      <c r="E780" s="769"/>
      <c r="F780" s="770"/>
      <c r="G780" s="447" t="s">
        <v>625</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626</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1"/>
      <c r="C782" s="771"/>
      <c r="D782" s="771"/>
      <c r="E782" s="771"/>
      <c r="F782" s="772"/>
      <c r="G782" s="457" t="s">
        <v>652</v>
      </c>
      <c r="H782" s="458"/>
      <c r="I782" s="458"/>
      <c r="J782" s="458"/>
      <c r="K782" s="459"/>
      <c r="L782" s="460" t="s">
        <v>654</v>
      </c>
      <c r="M782" s="461"/>
      <c r="N782" s="461"/>
      <c r="O782" s="461"/>
      <c r="P782" s="461"/>
      <c r="Q782" s="461"/>
      <c r="R782" s="461"/>
      <c r="S782" s="461"/>
      <c r="T782" s="461"/>
      <c r="U782" s="461"/>
      <c r="V782" s="461"/>
      <c r="W782" s="461"/>
      <c r="X782" s="462"/>
      <c r="Y782" s="463">
        <v>45</v>
      </c>
      <c r="Z782" s="464"/>
      <c r="AA782" s="464"/>
      <c r="AB782" s="562"/>
      <c r="AC782" s="457" t="s">
        <v>650</v>
      </c>
      <c r="AD782" s="458"/>
      <c r="AE782" s="458"/>
      <c r="AF782" s="458"/>
      <c r="AG782" s="459"/>
      <c r="AH782" s="460" t="s">
        <v>655</v>
      </c>
      <c r="AI782" s="461"/>
      <c r="AJ782" s="461"/>
      <c r="AK782" s="461"/>
      <c r="AL782" s="461"/>
      <c r="AM782" s="461"/>
      <c r="AN782" s="461"/>
      <c r="AO782" s="461"/>
      <c r="AP782" s="461"/>
      <c r="AQ782" s="461"/>
      <c r="AR782" s="461"/>
      <c r="AS782" s="461"/>
      <c r="AT782" s="462"/>
      <c r="AU782" s="463">
        <v>44</v>
      </c>
      <c r="AV782" s="464"/>
      <c r="AW782" s="464"/>
      <c r="AX782" s="465"/>
    </row>
    <row r="783" spans="1:50" ht="24.75" customHeight="1" x14ac:dyDescent="0.15">
      <c r="A783" s="561"/>
      <c r="B783" s="771"/>
      <c r="C783" s="771"/>
      <c r="D783" s="771"/>
      <c r="E783" s="771"/>
      <c r="F783" s="772"/>
      <c r="G783" s="355" t="s">
        <v>650</v>
      </c>
      <c r="H783" s="356"/>
      <c r="I783" s="356"/>
      <c r="J783" s="356"/>
      <c r="K783" s="357"/>
      <c r="L783" s="408" t="s">
        <v>655</v>
      </c>
      <c r="M783" s="409"/>
      <c r="N783" s="409"/>
      <c r="O783" s="409"/>
      <c r="P783" s="409"/>
      <c r="Q783" s="409"/>
      <c r="R783" s="409"/>
      <c r="S783" s="409"/>
      <c r="T783" s="409"/>
      <c r="U783" s="409"/>
      <c r="V783" s="409"/>
      <c r="W783" s="409"/>
      <c r="X783" s="410"/>
      <c r="Y783" s="405">
        <v>39</v>
      </c>
      <c r="Z783" s="406"/>
      <c r="AA783" s="406"/>
      <c r="AB783" s="413"/>
      <c r="AC783" s="355" t="s">
        <v>652</v>
      </c>
      <c r="AD783" s="356"/>
      <c r="AE783" s="356"/>
      <c r="AF783" s="356"/>
      <c r="AG783" s="357"/>
      <c r="AH783" s="408" t="s">
        <v>654</v>
      </c>
      <c r="AI783" s="409"/>
      <c r="AJ783" s="409"/>
      <c r="AK783" s="409"/>
      <c r="AL783" s="409"/>
      <c r="AM783" s="409"/>
      <c r="AN783" s="409"/>
      <c r="AO783" s="409"/>
      <c r="AP783" s="409"/>
      <c r="AQ783" s="409"/>
      <c r="AR783" s="409"/>
      <c r="AS783" s="409"/>
      <c r="AT783" s="410"/>
      <c r="AU783" s="405">
        <v>30</v>
      </c>
      <c r="AV783" s="406"/>
      <c r="AW783" s="406"/>
      <c r="AX783" s="407"/>
    </row>
    <row r="784" spans="1:50" ht="24.75" customHeight="1" x14ac:dyDescent="0.15">
      <c r="A784" s="561"/>
      <c r="B784" s="771"/>
      <c r="C784" s="771"/>
      <c r="D784" s="771"/>
      <c r="E784" s="771"/>
      <c r="F784" s="772"/>
      <c r="G784" s="355" t="s">
        <v>651</v>
      </c>
      <c r="H784" s="356"/>
      <c r="I784" s="356"/>
      <c r="J784" s="356"/>
      <c r="K784" s="357"/>
      <c r="L784" s="408" t="s">
        <v>656</v>
      </c>
      <c r="M784" s="409"/>
      <c r="N784" s="409"/>
      <c r="O784" s="409"/>
      <c r="P784" s="409"/>
      <c r="Q784" s="409"/>
      <c r="R784" s="409"/>
      <c r="S784" s="409"/>
      <c r="T784" s="409"/>
      <c r="U784" s="409"/>
      <c r="V784" s="409"/>
      <c r="W784" s="409"/>
      <c r="X784" s="410"/>
      <c r="Y784" s="405">
        <v>1</v>
      </c>
      <c r="Z784" s="406"/>
      <c r="AA784" s="406"/>
      <c r="AB784" s="413"/>
      <c r="AC784" s="355" t="s">
        <v>651</v>
      </c>
      <c r="AD784" s="356"/>
      <c r="AE784" s="356"/>
      <c r="AF784" s="356"/>
      <c r="AG784" s="357"/>
      <c r="AH784" s="408" t="s">
        <v>656</v>
      </c>
      <c r="AI784" s="409"/>
      <c r="AJ784" s="409"/>
      <c r="AK784" s="409"/>
      <c r="AL784" s="409"/>
      <c r="AM784" s="409"/>
      <c r="AN784" s="409"/>
      <c r="AO784" s="409"/>
      <c r="AP784" s="409"/>
      <c r="AQ784" s="409"/>
      <c r="AR784" s="409"/>
      <c r="AS784" s="409"/>
      <c r="AT784" s="410"/>
      <c r="AU784" s="405">
        <v>5</v>
      </c>
      <c r="AV784" s="406"/>
      <c r="AW784" s="406"/>
      <c r="AX784" s="407"/>
    </row>
    <row r="785" spans="1:50" ht="24.75" customHeight="1" x14ac:dyDescent="0.15">
      <c r="A785" s="561"/>
      <c r="B785" s="771"/>
      <c r="C785" s="771"/>
      <c r="D785" s="771"/>
      <c r="E785" s="771"/>
      <c r="F785" s="772"/>
      <c r="G785" s="355" t="s">
        <v>653</v>
      </c>
      <c r="H785" s="356"/>
      <c r="I785" s="356"/>
      <c r="J785" s="356"/>
      <c r="K785" s="357"/>
      <c r="L785" s="408"/>
      <c r="M785" s="409"/>
      <c r="N785" s="409"/>
      <c r="O785" s="409"/>
      <c r="P785" s="409"/>
      <c r="Q785" s="409"/>
      <c r="R785" s="409"/>
      <c r="S785" s="409"/>
      <c r="T785" s="409"/>
      <c r="U785" s="409"/>
      <c r="V785" s="409"/>
      <c r="W785" s="409"/>
      <c r="X785" s="410"/>
      <c r="Y785" s="405">
        <v>9</v>
      </c>
      <c r="Z785" s="406"/>
      <c r="AA785" s="406"/>
      <c r="AB785" s="413"/>
      <c r="AC785" s="355" t="s">
        <v>653</v>
      </c>
      <c r="AD785" s="356"/>
      <c r="AE785" s="356"/>
      <c r="AF785" s="356"/>
      <c r="AG785" s="357"/>
      <c r="AH785" s="408"/>
      <c r="AI785" s="409"/>
      <c r="AJ785" s="409"/>
      <c r="AK785" s="409"/>
      <c r="AL785" s="409"/>
      <c r="AM785" s="409"/>
      <c r="AN785" s="409"/>
      <c r="AO785" s="409"/>
      <c r="AP785" s="409"/>
      <c r="AQ785" s="409"/>
      <c r="AR785" s="409"/>
      <c r="AS785" s="409"/>
      <c r="AT785" s="410"/>
      <c r="AU785" s="405">
        <v>8</v>
      </c>
      <c r="AV785" s="406"/>
      <c r="AW785" s="406"/>
      <c r="AX785" s="407"/>
    </row>
    <row r="786" spans="1:50" ht="24.75" hidden="1" customHeight="1" x14ac:dyDescent="0.15">
      <c r="A786" s="561"/>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1"/>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1"/>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1"/>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1"/>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1"/>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94</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87</v>
      </c>
      <c r="AV792" s="423"/>
      <c r="AW792" s="423"/>
      <c r="AX792" s="425"/>
    </row>
    <row r="793" spans="1:50" ht="24.75" customHeight="1" x14ac:dyDescent="0.15">
      <c r="A793" s="561"/>
      <c r="B793" s="771"/>
      <c r="C793" s="771"/>
      <c r="D793" s="771"/>
      <c r="E793" s="771"/>
      <c r="F793" s="772"/>
      <c r="G793" s="447" t="s">
        <v>627</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628</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71"/>
      <c r="C795" s="771"/>
      <c r="D795" s="771"/>
      <c r="E795" s="771"/>
      <c r="F795" s="772"/>
      <c r="G795" s="457" t="s">
        <v>650</v>
      </c>
      <c r="H795" s="458"/>
      <c r="I795" s="458"/>
      <c r="J795" s="458"/>
      <c r="K795" s="459"/>
      <c r="L795" s="460" t="s">
        <v>655</v>
      </c>
      <c r="M795" s="461"/>
      <c r="N795" s="461"/>
      <c r="O795" s="461"/>
      <c r="P795" s="461"/>
      <c r="Q795" s="461"/>
      <c r="R795" s="461"/>
      <c r="S795" s="461"/>
      <c r="T795" s="461"/>
      <c r="U795" s="461"/>
      <c r="V795" s="461"/>
      <c r="W795" s="461"/>
      <c r="X795" s="462"/>
      <c r="Y795" s="463">
        <v>64</v>
      </c>
      <c r="Z795" s="464"/>
      <c r="AA795" s="464"/>
      <c r="AB795" s="562"/>
      <c r="AC795" s="457" t="s">
        <v>652</v>
      </c>
      <c r="AD795" s="458"/>
      <c r="AE795" s="458"/>
      <c r="AF795" s="458"/>
      <c r="AG795" s="459"/>
      <c r="AH795" s="460" t="s">
        <v>654</v>
      </c>
      <c r="AI795" s="461"/>
      <c r="AJ795" s="461"/>
      <c r="AK795" s="461"/>
      <c r="AL795" s="461"/>
      <c r="AM795" s="461"/>
      <c r="AN795" s="461"/>
      <c r="AO795" s="461"/>
      <c r="AP795" s="461"/>
      <c r="AQ795" s="461"/>
      <c r="AR795" s="461"/>
      <c r="AS795" s="461"/>
      <c r="AT795" s="462"/>
      <c r="AU795" s="463">
        <v>37</v>
      </c>
      <c r="AV795" s="464"/>
      <c r="AW795" s="464"/>
      <c r="AX795" s="465"/>
    </row>
    <row r="796" spans="1:50" ht="24.75" customHeight="1" x14ac:dyDescent="0.15">
      <c r="A796" s="561"/>
      <c r="B796" s="771"/>
      <c r="C796" s="771"/>
      <c r="D796" s="771"/>
      <c r="E796" s="771"/>
      <c r="F796" s="772"/>
      <c r="G796" s="355" t="s">
        <v>652</v>
      </c>
      <c r="H796" s="356"/>
      <c r="I796" s="356"/>
      <c r="J796" s="356"/>
      <c r="K796" s="357"/>
      <c r="L796" s="408" t="s">
        <v>654</v>
      </c>
      <c r="M796" s="409"/>
      <c r="N796" s="409"/>
      <c r="O796" s="409"/>
      <c r="P796" s="409"/>
      <c r="Q796" s="409"/>
      <c r="R796" s="409"/>
      <c r="S796" s="409"/>
      <c r="T796" s="409"/>
      <c r="U796" s="409"/>
      <c r="V796" s="409"/>
      <c r="W796" s="409"/>
      <c r="X796" s="410"/>
      <c r="Y796" s="405">
        <v>27</v>
      </c>
      <c r="Z796" s="406"/>
      <c r="AA796" s="406"/>
      <c r="AB796" s="413"/>
      <c r="AC796" s="355" t="s">
        <v>650</v>
      </c>
      <c r="AD796" s="356"/>
      <c r="AE796" s="356"/>
      <c r="AF796" s="356"/>
      <c r="AG796" s="357"/>
      <c r="AH796" s="408" t="s">
        <v>655</v>
      </c>
      <c r="AI796" s="409"/>
      <c r="AJ796" s="409"/>
      <c r="AK796" s="409"/>
      <c r="AL796" s="409"/>
      <c r="AM796" s="409"/>
      <c r="AN796" s="409"/>
      <c r="AO796" s="409"/>
      <c r="AP796" s="409"/>
      <c r="AQ796" s="409"/>
      <c r="AR796" s="409"/>
      <c r="AS796" s="409"/>
      <c r="AT796" s="410"/>
      <c r="AU796" s="405">
        <v>40</v>
      </c>
      <c r="AV796" s="406"/>
      <c r="AW796" s="406"/>
      <c r="AX796" s="407"/>
    </row>
    <row r="797" spans="1:50" ht="24.75" customHeight="1" x14ac:dyDescent="0.15">
      <c r="A797" s="561"/>
      <c r="B797" s="771"/>
      <c r="C797" s="771"/>
      <c r="D797" s="771"/>
      <c r="E797" s="771"/>
      <c r="F797" s="772"/>
      <c r="G797" s="355" t="s">
        <v>651</v>
      </c>
      <c r="H797" s="356"/>
      <c r="I797" s="356"/>
      <c r="J797" s="356"/>
      <c r="K797" s="357"/>
      <c r="L797" s="408" t="s">
        <v>656</v>
      </c>
      <c r="M797" s="409"/>
      <c r="N797" s="409"/>
      <c r="O797" s="409"/>
      <c r="P797" s="409"/>
      <c r="Q797" s="409"/>
      <c r="R797" s="409"/>
      <c r="S797" s="409"/>
      <c r="T797" s="409"/>
      <c r="U797" s="409"/>
      <c r="V797" s="409"/>
      <c r="W797" s="409"/>
      <c r="X797" s="410"/>
      <c r="Y797" s="405">
        <v>9</v>
      </c>
      <c r="Z797" s="406"/>
      <c r="AA797" s="406"/>
      <c r="AB797" s="413"/>
      <c r="AC797" s="355" t="s">
        <v>651</v>
      </c>
      <c r="AD797" s="356"/>
      <c r="AE797" s="356"/>
      <c r="AF797" s="356"/>
      <c r="AG797" s="357"/>
      <c r="AH797" s="408" t="s">
        <v>656</v>
      </c>
      <c r="AI797" s="409"/>
      <c r="AJ797" s="409"/>
      <c r="AK797" s="409"/>
      <c r="AL797" s="409"/>
      <c r="AM797" s="409"/>
      <c r="AN797" s="409"/>
      <c r="AO797" s="409"/>
      <c r="AP797" s="409"/>
      <c r="AQ797" s="409"/>
      <c r="AR797" s="409"/>
      <c r="AS797" s="409"/>
      <c r="AT797" s="410"/>
      <c r="AU797" s="405">
        <v>1</v>
      </c>
      <c r="AV797" s="406"/>
      <c r="AW797" s="406"/>
      <c r="AX797" s="407"/>
    </row>
    <row r="798" spans="1:50" ht="24.75" customHeight="1" x14ac:dyDescent="0.15">
      <c r="A798" s="561"/>
      <c r="B798" s="771"/>
      <c r="C798" s="771"/>
      <c r="D798" s="771"/>
      <c r="E798" s="771"/>
      <c r="F798" s="772"/>
      <c r="G798" s="355" t="s">
        <v>653</v>
      </c>
      <c r="H798" s="356"/>
      <c r="I798" s="356"/>
      <c r="J798" s="356"/>
      <c r="K798" s="357"/>
      <c r="L798" s="408"/>
      <c r="M798" s="409"/>
      <c r="N798" s="409"/>
      <c r="O798" s="409"/>
      <c r="P798" s="409"/>
      <c r="Q798" s="409"/>
      <c r="R798" s="409"/>
      <c r="S798" s="409"/>
      <c r="T798" s="409"/>
      <c r="U798" s="409"/>
      <c r="V798" s="409"/>
      <c r="W798" s="409"/>
      <c r="X798" s="410"/>
      <c r="Y798" s="405">
        <v>10</v>
      </c>
      <c r="Z798" s="406"/>
      <c r="AA798" s="406"/>
      <c r="AB798" s="413"/>
      <c r="AC798" s="355" t="s">
        <v>653</v>
      </c>
      <c r="AD798" s="356"/>
      <c r="AE798" s="356"/>
      <c r="AF798" s="356"/>
      <c r="AG798" s="357"/>
      <c r="AH798" s="408"/>
      <c r="AI798" s="409"/>
      <c r="AJ798" s="409"/>
      <c r="AK798" s="409"/>
      <c r="AL798" s="409"/>
      <c r="AM798" s="409"/>
      <c r="AN798" s="409"/>
      <c r="AO798" s="409"/>
      <c r="AP798" s="409"/>
      <c r="AQ798" s="409"/>
      <c r="AR798" s="409"/>
      <c r="AS798" s="409"/>
      <c r="AT798" s="410"/>
      <c r="AU798" s="405">
        <v>7</v>
      </c>
      <c r="AV798" s="406"/>
      <c r="AW798" s="406"/>
      <c r="AX798" s="407"/>
    </row>
    <row r="799" spans="1:50" ht="24.75" hidden="1" customHeight="1" x14ac:dyDescent="0.15">
      <c r="A799" s="561"/>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1"/>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1"/>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1"/>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1"/>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1"/>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v>2</v>
      </c>
      <c r="AV804" s="406"/>
      <c r="AW804" s="406"/>
      <c r="AX804" s="407"/>
    </row>
    <row r="805" spans="1:50" ht="24.75" customHeight="1" thickBot="1" x14ac:dyDescent="0.2">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110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87</v>
      </c>
      <c r="AV805" s="423"/>
      <c r="AW805" s="423"/>
      <c r="AX805" s="425"/>
    </row>
    <row r="806" spans="1:50" ht="24.75" customHeight="1" x14ac:dyDescent="0.15">
      <c r="A806" s="561"/>
      <c r="B806" s="771"/>
      <c r="C806" s="771"/>
      <c r="D806" s="771"/>
      <c r="E806" s="771"/>
      <c r="F806" s="772"/>
      <c r="G806" s="447" t="s">
        <v>629</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630</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15">
      <c r="A808" s="561"/>
      <c r="B808" s="771"/>
      <c r="C808" s="771"/>
      <c r="D808" s="771"/>
      <c r="E808" s="771"/>
      <c r="F808" s="772"/>
      <c r="G808" s="457" t="s">
        <v>652</v>
      </c>
      <c r="H808" s="458"/>
      <c r="I808" s="458"/>
      <c r="J808" s="458"/>
      <c r="K808" s="459"/>
      <c r="L808" s="460" t="s">
        <v>654</v>
      </c>
      <c r="M808" s="461"/>
      <c r="N808" s="461"/>
      <c r="O808" s="461"/>
      <c r="P808" s="461"/>
      <c r="Q808" s="461"/>
      <c r="R808" s="461"/>
      <c r="S808" s="461"/>
      <c r="T808" s="461"/>
      <c r="U808" s="461"/>
      <c r="V808" s="461"/>
      <c r="W808" s="461"/>
      <c r="X808" s="462"/>
      <c r="Y808" s="463">
        <v>51</v>
      </c>
      <c r="Z808" s="464"/>
      <c r="AA808" s="464"/>
      <c r="AB808" s="562"/>
      <c r="AC808" s="457" t="s">
        <v>650</v>
      </c>
      <c r="AD808" s="458"/>
      <c r="AE808" s="458"/>
      <c r="AF808" s="458"/>
      <c r="AG808" s="459"/>
      <c r="AH808" s="460" t="s">
        <v>655</v>
      </c>
      <c r="AI808" s="461"/>
      <c r="AJ808" s="461"/>
      <c r="AK808" s="461"/>
      <c r="AL808" s="461"/>
      <c r="AM808" s="461"/>
      <c r="AN808" s="461"/>
      <c r="AO808" s="461"/>
      <c r="AP808" s="461"/>
      <c r="AQ808" s="461"/>
      <c r="AR808" s="461"/>
      <c r="AS808" s="461"/>
      <c r="AT808" s="462"/>
      <c r="AU808" s="463">
        <v>34</v>
      </c>
      <c r="AV808" s="464"/>
      <c r="AW808" s="464"/>
      <c r="AX808" s="465"/>
    </row>
    <row r="809" spans="1:50" ht="24.75" customHeight="1" x14ac:dyDescent="0.15">
      <c r="A809" s="561"/>
      <c r="B809" s="771"/>
      <c r="C809" s="771"/>
      <c r="D809" s="771"/>
      <c r="E809" s="771"/>
      <c r="F809" s="772"/>
      <c r="G809" s="355" t="s">
        <v>650</v>
      </c>
      <c r="H809" s="356"/>
      <c r="I809" s="356"/>
      <c r="J809" s="356"/>
      <c r="K809" s="357"/>
      <c r="L809" s="408" t="s">
        <v>655</v>
      </c>
      <c r="M809" s="409"/>
      <c r="N809" s="409"/>
      <c r="O809" s="409"/>
      <c r="P809" s="409"/>
      <c r="Q809" s="409"/>
      <c r="R809" s="409"/>
      <c r="S809" s="409"/>
      <c r="T809" s="409"/>
      <c r="U809" s="409"/>
      <c r="V809" s="409"/>
      <c r="W809" s="409"/>
      <c r="X809" s="410"/>
      <c r="Y809" s="405">
        <v>40</v>
      </c>
      <c r="Z809" s="406"/>
      <c r="AA809" s="406"/>
      <c r="AB809" s="413"/>
      <c r="AC809" s="355" t="s">
        <v>652</v>
      </c>
      <c r="AD809" s="356"/>
      <c r="AE809" s="356"/>
      <c r="AF809" s="356"/>
      <c r="AG809" s="357"/>
      <c r="AH809" s="408" t="s">
        <v>654</v>
      </c>
      <c r="AI809" s="409"/>
      <c r="AJ809" s="409"/>
      <c r="AK809" s="409"/>
      <c r="AL809" s="409"/>
      <c r="AM809" s="409"/>
      <c r="AN809" s="409"/>
      <c r="AO809" s="409"/>
      <c r="AP809" s="409"/>
      <c r="AQ809" s="409"/>
      <c r="AR809" s="409"/>
      <c r="AS809" s="409"/>
      <c r="AT809" s="410"/>
      <c r="AU809" s="405">
        <v>33</v>
      </c>
      <c r="AV809" s="406"/>
      <c r="AW809" s="406"/>
      <c r="AX809" s="407"/>
    </row>
    <row r="810" spans="1:50" ht="24.75" customHeight="1" x14ac:dyDescent="0.15">
      <c r="A810" s="561"/>
      <c r="B810" s="771"/>
      <c r="C810" s="771"/>
      <c r="D810" s="771"/>
      <c r="E810" s="771"/>
      <c r="F810" s="772"/>
      <c r="G810" s="355" t="s">
        <v>651</v>
      </c>
      <c r="H810" s="356"/>
      <c r="I810" s="356"/>
      <c r="J810" s="356"/>
      <c r="K810" s="357"/>
      <c r="L810" s="408" t="s">
        <v>656</v>
      </c>
      <c r="M810" s="409"/>
      <c r="N810" s="409"/>
      <c r="O810" s="409"/>
      <c r="P810" s="409"/>
      <c r="Q810" s="409"/>
      <c r="R810" s="409"/>
      <c r="S810" s="409"/>
      <c r="T810" s="409"/>
      <c r="U810" s="409"/>
      <c r="V810" s="409"/>
      <c r="W810" s="409"/>
      <c r="X810" s="410"/>
      <c r="Y810" s="405">
        <v>2</v>
      </c>
      <c r="Z810" s="406"/>
      <c r="AA810" s="406"/>
      <c r="AB810" s="413"/>
      <c r="AC810" s="355" t="s">
        <v>651</v>
      </c>
      <c r="AD810" s="356"/>
      <c r="AE810" s="356"/>
      <c r="AF810" s="356"/>
      <c r="AG810" s="357"/>
      <c r="AH810" s="408" t="s">
        <v>656</v>
      </c>
      <c r="AI810" s="409"/>
      <c r="AJ810" s="409"/>
      <c r="AK810" s="409"/>
      <c r="AL810" s="409"/>
      <c r="AM810" s="409"/>
      <c r="AN810" s="409"/>
      <c r="AO810" s="409"/>
      <c r="AP810" s="409"/>
      <c r="AQ810" s="409"/>
      <c r="AR810" s="409"/>
      <c r="AS810" s="409"/>
      <c r="AT810" s="410"/>
      <c r="AU810" s="405">
        <v>4</v>
      </c>
      <c r="AV810" s="406"/>
      <c r="AW810" s="406"/>
      <c r="AX810" s="407"/>
    </row>
    <row r="811" spans="1:50" ht="24.75" customHeight="1" x14ac:dyDescent="0.15">
      <c r="A811" s="561"/>
      <c r="B811" s="771"/>
      <c r="C811" s="771"/>
      <c r="D811" s="771"/>
      <c r="E811" s="771"/>
      <c r="F811" s="772"/>
      <c r="G811" s="355" t="s">
        <v>653</v>
      </c>
      <c r="H811" s="356"/>
      <c r="I811" s="356"/>
      <c r="J811" s="356"/>
      <c r="K811" s="357"/>
      <c r="L811" s="408"/>
      <c r="M811" s="409"/>
      <c r="N811" s="409"/>
      <c r="O811" s="409"/>
      <c r="P811" s="409"/>
      <c r="Q811" s="409"/>
      <c r="R811" s="409"/>
      <c r="S811" s="409"/>
      <c r="T811" s="409"/>
      <c r="U811" s="409"/>
      <c r="V811" s="409"/>
      <c r="W811" s="409"/>
      <c r="X811" s="410"/>
      <c r="Y811" s="405">
        <v>9</v>
      </c>
      <c r="Z811" s="406"/>
      <c r="AA811" s="406"/>
      <c r="AB811" s="413"/>
      <c r="AC811" s="355" t="s">
        <v>653</v>
      </c>
      <c r="AD811" s="356"/>
      <c r="AE811" s="356"/>
      <c r="AF811" s="356"/>
      <c r="AG811" s="357"/>
      <c r="AH811" s="408"/>
      <c r="AI811" s="409"/>
      <c r="AJ811" s="409"/>
      <c r="AK811" s="409"/>
      <c r="AL811" s="409"/>
      <c r="AM811" s="409"/>
      <c r="AN811" s="409"/>
      <c r="AO811" s="409"/>
      <c r="AP811" s="409"/>
      <c r="AQ811" s="409"/>
      <c r="AR811" s="409"/>
      <c r="AS811" s="409"/>
      <c r="AT811" s="410"/>
      <c r="AU811" s="405">
        <v>7</v>
      </c>
      <c r="AV811" s="406"/>
      <c r="AW811" s="406"/>
      <c r="AX811" s="407"/>
    </row>
    <row r="812" spans="1:50" ht="24.75" hidden="1" customHeight="1" x14ac:dyDescent="0.15">
      <c r="A812" s="561"/>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1"/>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1"/>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1"/>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1"/>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1"/>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102</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78</v>
      </c>
      <c r="AV818" s="423"/>
      <c r="AW818" s="423"/>
      <c r="AX818" s="425"/>
    </row>
    <row r="819" spans="1:50" ht="24.75" customHeight="1" x14ac:dyDescent="0.15">
      <c r="A819" s="561"/>
      <c r="B819" s="771"/>
      <c r="C819" s="771"/>
      <c r="D819" s="771"/>
      <c r="E819" s="771"/>
      <c r="F819" s="772"/>
      <c r="G819" s="447" t="s">
        <v>631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15">
      <c r="A821" s="561"/>
      <c r="B821" s="771"/>
      <c r="C821" s="771"/>
      <c r="D821" s="771"/>
      <c r="E821" s="771"/>
      <c r="F821" s="772"/>
      <c r="G821" s="457" t="s">
        <v>652</v>
      </c>
      <c r="H821" s="458"/>
      <c r="I821" s="458"/>
      <c r="J821" s="458"/>
      <c r="K821" s="459"/>
      <c r="L821" s="460" t="s">
        <v>654</v>
      </c>
      <c r="M821" s="461"/>
      <c r="N821" s="461"/>
      <c r="O821" s="461"/>
      <c r="P821" s="461"/>
      <c r="Q821" s="461"/>
      <c r="R821" s="461"/>
      <c r="S821" s="461"/>
      <c r="T821" s="461"/>
      <c r="U821" s="461"/>
      <c r="V821" s="461"/>
      <c r="W821" s="461"/>
      <c r="X821" s="462"/>
      <c r="Y821" s="463">
        <v>50</v>
      </c>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customHeight="1" x14ac:dyDescent="0.15">
      <c r="A822" s="561"/>
      <c r="B822" s="771"/>
      <c r="C822" s="771"/>
      <c r="D822" s="771"/>
      <c r="E822" s="771"/>
      <c r="F822" s="772"/>
      <c r="G822" s="355" t="s">
        <v>650</v>
      </c>
      <c r="H822" s="356"/>
      <c r="I822" s="356"/>
      <c r="J822" s="356"/>
      <c r="K822" s="357"/>
      <c r="L822" s="408" t="s">
        <v>655</v>
      </c>
      <c r="M822" s="409"/>
      <c r="N822" s="409"/>
      <c r="O822" s="409"/>
      <c r="P822" s="409"/>
      <c r="Q822" s="409"/>
      <c r="R822" s="409"/>
      <c r="S822" s="409"/>
      <c r="T822" s="409"/>
      <c r="U822" s="409"/>
      <c r="V822" s="409"/>
      <c r="W822" s="409"/>
      <c r="X822" s="410"/>
      <c r="Y822" s="405">
        <v>25</v>
      </c>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customHeight="1" x14ac:dyDescent="0.15">
      <c r="A823" s="561"/>
      <c r="B823" s="771"/>
      <c r="C823" s="771"/>
      <c r="D823" s="771"/>
      <c r="E823" s="771"/>
      <c r="F823" s="772"/>
      <c r="G823" s="355" t="s">
        <v>651</v>
      </c>
      <c r="H823" s="356"/>
      <c r="I823" s="356"/>
      <c r="J823" s="356"/>
      <c r="K823" s="357"/>
      <c r="L823" s="408" t="s">
        <v>656</v>
      </c>
      <c r="M823" s="409"/>
      <c r="N823" s="409"/>
      <c r="O823" s="409"/>
      <c r="P823" s="409"/>
      <c r="Q823" s="409"/>
      <c r="R823" s="409"/>
      <c r="S823" s="409"/>
      <c r="T823" s="409"/>
      <c r="U823" s="409"/>
      <c r="V823" s="409"/>
      <c r="W823" s="409"/>
      <c r="X823" s="410"/>
      <c r="Y823" s="405">
        <v>3</v>
      </c>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x14ac:dyDescent="0.15">
      <c r="A824" s="561"/>
      <c r="B824" s="771"/>
      <c r="C824" s="771"/>
      <c r="D824" s="771"/>
      <c r="E824" s="771"/>
      <c r="F824" s="772"/>
      <c r="G824" s="355" t="s">
        <v>653</v>
      </c>
      <c r="H824" s="356"/>
      <c r="I824" s="356"/>
      <c r="J824" s="356"/>
      <c r="K824" s="357"/>
      <c r="L824" s="408"/>
      <c r="M824" s="409"/>
      <c r="N824" s="409"/>
      <c r="O824" s="409"/>
      <c r="P824" s="409"/>
      <c r="Q824" s="409"/>
      <c r="R824" s="409"/>
      <c r="S824" s="409"/>
      <c r="T824" s="409"/>
      <c r="U824" s="409"/>
      <c r="V824" s="409"/>
      <c r="W824" s="409"/>
      <c r="X824" s="410"/>
      <c r="Y824" s="405">
        <v>8</v>
      </c>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1"/>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1"/>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1"/>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1"/>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1"/>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1"/>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86</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343</v>
      </c>
      <c r="AM832" s="965"/>
      <c r="AN832" s="965"/>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299</v>
      </c>
      <c r="K837" s="109"/>
      <c r="L837" s="109"/>
      <c r="M837" s="109"/>
      <c r="N837" s="109"/>
      <c r="O837" s="109"/>
      <c r="P837" s="354" t="s">
        <v>247</v>
      </c>
      <c r="Q837" s="354"/>
      <c r="R837" s="354"/>
      <c r="S837" s="354"/>
      <c r="T837" s="354"/>
      <c r="U837" s="354"/>
      <c r="V837" s="354"/>
      <c r="W837" s="354"/>
      <c r="X837" s="354"/>
      <c r="Y837" s="351" t="s">
        <v>297</v>
      </c>
      <c r="Z837" s="352"/>
      <c r="AA837" s="352"/>
      <c r="AB837" s="352"/>
      <c r="AC837" s="284" t="s">
        <v>337</v>
      </c>
      <c r="AD837" s="284"/>
      <c r="AE837" s="284"/>
      <c r="AF837" s="284"/>
      <c r="AG837" s="284"/>
      <c r="AH837" s="351" t="s">
        <v>366</v>
      </c>
      <c r="AI837" s="353"/>
      <c r="AJ837" s="353"/>
      <c r="AK837" s="353"/>
      <c r="AL837" s="353" t="s">
        <v>21</v>
      </c>
      <c r="AM837" s="353"/>
      <c r="AN837" s="353"/>
      <c r="AO837" s="434"/>
      <c r="AP837" s="435" t="s">
        <v>300</v>
      </c>
      <c r="AQ837" s="435"/>
      <c r="AR837" s="435"/>
      <c r="AS837" s="435"/>
      <c r="AT837" s="435"/>
      <c r="AU837" s="435"/>
      <c r="AV837" s="435"/>
      <c r="AW837" s="435"/>
      <c r="AX837" s="435"/>
    </row>
    <row r="838" spans="1:50" ht="60.75" customHeight="1" x14ac:dyDescent="0.15">
      <c r="A838" s="412">
        <v>1</v>
      </c>
      <c r="B838" s="412">
        <v>1</v>
      </c>
      <c r="C838" s="431" t="s">
        <v>632</v>
      </c>
      <c r="D838" s="426"/>
      <c r="E838" s="426"/>
      <c r="F838" s="426"/>
      <c r="G838" s="426"/>
      <c r="H838" s="426"/>
      <c r="I838" s="426"/>
      <c r="J838" s="427">
        <v>5010405001703</v>
      </c>
      <c r="K838" s="428"/>
      <c r="L838" s="428"/>
      <c r="M838" s="428"/>
      <c r="N838" s="428"/>
      <c r="O838" s="428"/>
      <c r="P838" s="432" t="s">
        <v>638</v>
      </c>
      <c r="Q838" s="324"/>
      <c r="R838" s="324"/>
      <c r="S838" s="324"/>
      <c r="T838" s="324"/>
      <c r="U838" s="324"/>
      <c r="V838" s="324"/>
      <c r="W838" s="324"/>
      <c r="X838" s="324"/>
      <c r="Y838" s="325">
        <v>94</v>
      </c>
      <c r="Z838" s="326"/>
      <c r="AA838" s="326"/>
      <c r="AB838" s="327"/>
      <c r="AC838" s="335" t="s">
        <v>372</v>
      </c>
      <c r="AD838" s="433"/>
      <c r="AE838" s="433"/>
      <c r="AF838" s="433"/>
      <c r="AG838" s="433"/>
      <c r="AH838" s="429">
        <v>1</v>
      </c>
      <c r="AI838" s="430"/>
      <c r="AJ838" s="430"/>
      <c r="AK838" s="430"/>
      <c r="AL838" s="332">
        <v>91.9</v>
      </c>
      <c r="AM838" s="333"/>
      <c r="AN838" s="333"/>
      <c r="AO838" s="334"/>
      <c r="AP838" s="328" t="s">
        <v>618</v>
      </c>
      <c r="AQ838" s="328"/>
      <c r="AR838" s="328"/>
      <c r="AS838" s="328"/>
      <c r="AT838" s="328"/>
      <c r="AU838" s="328"/>
      <c r="AV838" s="328"/>
      <c r="AW838" s="328"/>
      <c r="AX838" s="328"/>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x14ac:dyDescent="0.15">
      <c r="A840" s="412">
        <v>3</v>
      </c>
      <c r="B840" s="412">
        <v>1</v>
      </c>
      <c r="C840" s="431"/>
      <c r="D840" s="426"/>
      <c r="E840" s="426"/>
      <c r="F840" s="426"/>
      <c r="G840" s="426"/>
      <c r="H840" s="426"/>
      <c r="I840" s="426"/>
      <c r="J840" s="427"/>
      <c r="K840" s="428"/>
      <c r="L840" s="428"/>
      <c r="M840" s="428"/>
      <c r="N840" s="428"/>
      <c r="O840" s="428"/>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4</v>
      </c>
      <c r="B841" s="412">
        <v>1</v>
      </c>
      <c r="C841" s="431"/>
      <c r="D841" s="426"/>
      <c r="E841" s="426"/>
      <c r="F841" s="426"/>
      <c r="G841" s="426"/>
      <c r="H841" s="426"/>
      <c r="I841" s="426"/>
      <c r="J841" s="427"/>
      <c r="K841" s="428"/>
      <c r="L841" s="428"/>
      <c r="M841" s="428"/>
      <c r="N841" s="428"/>
      <c r="O841" s="428"/>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13.5"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0.75"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299</v>
      </c>
      <c r="K870" s="109"/>
      <c r="L870" s="109"/>
      <c r="M870" s="109"/>
      <c r="N870" s="109"/>
      <c r="O870" s="109"/>
      <c r="P870" s="354" t="s">
        <v>247</v>
      </c>
      <c r="Q870" s="354"/>
      <c r="R870" s="354"/>
      <c r="S870" s="354"/>
      <c r="T870" s="354"/>
      <c r="U870" s="354"/>
      <c r="V870" s="354"/>
      <c r="W870" s="354"/>
      <c r="X870" s="354"/>
      <c r="Y870" s="351" t="s">
        <v>297</v>
      </c>
      <c r="Z870" s="352"/>
      <c r="AA870" s="352"/>
      <c r="AB870" s="352"/>
      <c r="AC870" s="284" t="s">
        <v>337</v>
      </c>
      <c r="AD870" s="284"/>
      <c r="AE870" s="284"/>
      <c r="AF870" s="284"/>
      <c r="AG870" s="284"/>
      <c r="AH870" s="351" t="s">
        <v>366</v>
      </c>
      <c r="AI870" s="353"/>
      <c r="AJ870" s="353"/>
      <c r="AK870" s="353"/>
      <c r="AL870" s="353" t="s">
        <v>21</v>
      </c>
      <c r="AM870" s="353"/>
      <c r="AN870" s="353"/>
      <c r="AO870" s="434"/>
      <c r="AP870" s="435" t="s">
        <v>300</v>
      </c>
      <c r="AQ870" s="435"/>
      <c r="AR870" s="435"/>
      <c r="AS870" s="435"/>
      <c r="AT870" s="435"/>
      <c r="AU870" s="435"/>
      <c r="AV870" s="435"/>
      <c r="AW870" s="435"/>
      <c r="AX870" s="435"/>
    </row>
    <row r="871" spans="1:50" ht="53.25" customHeight="1" x14ac:dyDescent="0.15">
      <c r="A871" s="412">
        <v>1</v>
      </c>
      <c r="B871" s="412">
        <v>1</v>
      </c>
      <c r="C871" s="431" t="s">
        <v>633</v>
      </c>
      <c r="D871" s="426"/>
      <c r="E871" s="426"/>
      <c r="F871" s="426"/>
      <c r="G871" s="426"/>
      <c r="H871" s="426"/>
      <c r="I871" s="426"/>
      <c r="J871" s="427">
        <v>8010401001563</v>
      </c>
      <c r="K871" s="428"/>
      <c r="L871" s="428"/>
      <c r="M871" s="428"/>
      <c r="N871" s="428"/>
      <c r="O871" s="428"/>
      <c r="P871" s="432" t="s">
        <v>639</v>
      </c>
      <c r="Q871" s="324"/>
      <c r="R871" s="324"/>
      <c r="S871" s="324"/>
      <c r="T871" s="324"/>
      <c r="U871" s="324"/>
      <c r="V871" s="324"/>
      <c r="W871" s="324"/>
      <c r="X871" s="324"/>
      <c r="Y871" s="325">
        <v>87</v>
      </c>
      <c r="Z871" s="326"/>
      <c r="AA871" s="326"/>
      <c r="AB871" s="327"/>
      <c r="AC871" s="335" t="s">
        <v>372</v>
      </c>
      <c r="AD871" s="433"/>
      <c r="AE871" s="433"/>
      <c r="AF871" s="433"/>
      <c r="AG871" s="433"/>
      <c r="AH871" s="429">
        <v>2</v>
      </c>
      <c r="AI871" s="430"/>
      <c r="AJ871" s="430"/>
      <c r="AK871" s="430"/>
      <c r="AL871" s="332">
        <v>83.3</v>
      </c>
      <c r="AM871" s="333"/>
      <c r="AN871" s="333"/>
      <c r="AO871" s="334"/>
      <c r="AP871" s="328" t="s">
        <v>645</v>
      </c>
      <c r="AQ871" s="328"/>
      <c r="AR871" s="328"/>
      <c r="AS871" s="328"/>
      <c r="AT871" s="328"/>
      <c r="AU871" s="328"/>
      <c r="AV871" s="328"/>
      <c r="AW871" s="328"/>
      <c r="AX871" s="328"/>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35"/>
      <c r="AD872" s="335"/>
      <c r="AE872" s="335"/>
      <c r="AF872" s="335"/>
      <c r="AG872" s="335"/>
      <c r="AH872" s="429"/>
      <c r="AI872" s="430"/>
      <c r="AJ872" s="430"/>
      <c r="AK872" s="430"/>
      <c r="AL872" s="332"/>
      <c r="AM872" s="333"/>
      <c r="AN872" s="333"/>
      <c r="AO872" s="334"/>
      <c r="AP872" s="328"/>
      <c r="AQ872" s="328"/>
      <c r="AR872" s="328"/>
      <c r="AS872" s="328"/>
      <c r="AT872" s="328"/>
      <c r="AU872" s="328"/>
      <c r="AV872" s="328"/>
      <c r="AW872" s="328"/>
      <c r="AX872" s="328"/>
    </row>
    <row r="873" spans="1:50" ht="30" hidden="1" customHeight="1" x14ac:dyDescent="0.15">
      <c r="A873" s="412">
        <v>3</v>
      </c>
      <c r="B873" s="412">
        <v>1</v>
      </c>
      <c r="C873" s="431"/>
      <c r="D873" s="426"/>
      <c r="E873" s="426"/>
      <c r="F873" s="426"/>
      <c r="G873" s="426"/>
      <c r="H873" s="426"/>
      <c r="I873" s="426"/>
      <c r="J873" s="427"/>
      <c r="K873" s="428"/>
      <c r="L873" s="428"/>
      <c r="M873" s="428"/>
      <c r="N873" s="428"/>
      <c r="O873" s="428"/>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2">
        <v>4</v>
      </c>
      <c r="B874" s="412">
        <v>1</v>
      </c>
      <c r="C874" s="431"/>
      <c r="D874" s="426"/>
      <c r="E874" s="426"/>
      <c r="F874" s="426"/>
      <c r="G874" s="426"/>
      <c r="H874" s="426"/>
      <c r="I874" s="426"/>
      <c r="J874" s="427"/>
      <c r="K874" s="428"/>
      <c r="L874" s="428"/>
      <c r="M874" s="428"/>
      <c r="N874" s="428"/>
      <c r="O874" s="428"/>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299</v>
      </c>
      <c r="K903" s="109"/>
      <c r="L903" s="109"/>
      <c r="M903" s="109"/>
      <c r="N903" s="109"/>
      <c r="O903" s="109"/>
      <c r="P903" s="354" t="s">
        <v>247</v>
      </c>
      <c r="Q903" s="354"/>
      <c r="R903" s="354"/>
      <c r="S903" s="354"/>
      <c r="T903" s="354"/>
      <c r="U903" s="354"/>
      <c r="V903" s="354"/>
      <c r="W903" s="354"/>
      <c r="X903" s="354"/>
      <c r="Y903" s="351" t="s">
        <v>297</v>
      </c>
      <c r="Z903" s="352"/>
      <c r="AA903" s="352"/>
      <c r="AB903" s="352"/>
      <c r="AC903" s="284" t="s">
        <v>337</v>
      </c>
      <c r="AD903" s="284"/>
      <c r="AE903" s="284"/>
      <c r="AF903" s="284"/>
      <c r="AG903" s="284"/>
      <c r="AH903" s="351" t="s">
        <v>366</v>
      </c>
      <c r="AI903" s="353"/>
      <c r="AJ903" s="353"/>
      <c r="AK903" s="353"/>
      <c r="AL903" s="353" t="s">
        <v>21</v>
      </c>
      <c r="AM903" s="353"/>
      <c r="AN903" s="353"/>
      <c r="AO903" s="434"/>
      <c r="AP903" s="435" t="s">
        <v>300</v>
      </c>
      <c r="AQ903" s="435"/>
      <c r="AR903" s="435"/>
      <c r="AS903" s="435"/>
      <c r="AT903" s="435"/>
      <c r="AU903" s="435"/>
      <c r="AV903" s="435"/>
      <c r="AW903" s="435"/>
      <c r="AX903" s="435"/>
    </row>
    <row r="904" spans="1:50" ht="48.75" customHeight="1" x14ac:dyDescent="0.15">
      <c r="A904" s="412">
        <v>1</v>
      </c>
      <c r="B904" s="412">
        <v>1</v>
      </c>
      <c r="C904" s="431" t="s">
        <v>634</v>
      </c>
      <c r="D904" s="426"/>
      <c r="E904" s="426"/>
      <c r="F904" s="426"/>
      <c r="G904" s="426"/>
      <c r="H904" s="426"/>
      <c r="I904" s="426"/>
      <c r="J904" s="427">
        <v>1010001067359</v>
      </c>
      <c r="K904" s="428"/>
      <c r="L904" s="428"/>
      <c r="M904" s="428"/>
      <c r="N904" s="428"/>
      <c r="O904" s="428"/>
      <c r="P904" s="432" t="s">
        <v>640</v>
      </c>
      <c r="Q904" s="324"/>
      <c r="R904" s="324"/>
      <c r="S904" s="324"/>
      <c r="T904" s="324"/>
      <c r="U904" s="324"/>
      <c r="V904" s="324"/>
      <c r="W904" s="324"/>
      <c r="X904" s="324"/>
      <c r="Y904" s="325">
        <v>110</v>
      </c>
      <c r="Z904" s="326"/>
      <c r="AA904" s="326"/>
      <c r="AB904" s="327"/>
      <c r="AC904" s="335" t="s">
        <v>372</v>
      </c>
      <c r="AD904" s="433"/>
      <c r="AE904" s="433"/>
      <c r="AF904" s="433"/>
      <c r="AG904" s="433"/>
      <c r="AH904" s="429">
        <v>2</v>
      </c>
      <c r="AI904" s="430"/>
      <c r="AJ904" s="430"/>
      <c r="AK904" s="430"/>
      <c r="AL904" s="332">
        <v>86.8</v>
      </c>
      <c r="AM904" s="333"/>
      <c r="AN904" s="333"/>
      <c r="AO904" s="334"/>
      <c r="AP904" s="328" t="s">
        <v>618</v>
      </c>
      <c r="AQ904" s="328"/>
      <c r="AR904" s="328"/>
      <c r="AS904" s="328"/>
      <c r="AT904" s="328"/>
      <c r="AU904" s="328"/>
      <c r="AV904" s="328"/>
      <c r="AW904" s="328"/>
      <c r="AX904" s="328"/>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t="30" hidden="1" customHeight="1" x14ac:dyDescent="0.15">
      <c r="A906" s="412">
        <v>3</v>
      </c>
      <c r="B906" s="412">
        <v>1</v>
      </c>
      <c r="C906" s="431"/>
      <c r="D906" s="426"/>
      <c r="E906" s="426"/>
      <c r="F906" s="426"/>
      <c r="G906" s="426"/>
      <c r="H906" s="426"/>
      <c r="I906" s="426"/>
      <c r="J906" s="427"/>
      <c r="K906" s="428"/>
      <c r="L906" s="428"/>
      <c r="M906" s="428"/>
      <c r="N906" s="428"/>
      <c r="O906" s="428"/>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4</v>
      </c>
      <c r="B907" s="412">
        <v>1</v>
      </c>
      <c r="C907" s="431"/>
      <c r="D907" s="426"/>
      <c r="E907" s="426"/>
      <c r="F907" s="426"/>
      <c r="G907" s="426"/>
      <c r="H907" s="426"/>
      <c r="I907" s="426"/>
      <c r="J907" s="427"/>
      <c r="K907" s="428"/>
      <c r="L907" s="428"/>
      <c r="M907" s="428"/>
      <c r="N907" s="428"/>
      <c r="O907" s="428"/>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1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299</v>
      </c>
      <c r="K936" s="109"/>
      <c r="L936" s="109"/>
      <c r="M936" s="109"/>
      <c r="N936" s="109"/>
      <c r="O936" s="109"/>
      <c r="P936" s="354" t="s">
        <v>247</v>
      </c>
      <c r="Q936" s="354"/>
      <c r="R936" s="354"/>
      <c r="S936" s="354"/>
      <c r="T936" s="354"/>
      <c r="U936" s="354"/>
      <c r="V936" s="354"/>
      <c r="W936" s="354"/>
      <c r="X936" s="354"/>
      <c r="Y936" s="351" t="s">
        <v>297</v>
      </c>
      <c r="Z936" s="352"/>
      <c r="AA936" s="352"/>
      <c r="AB936" s="352"/>
      <c r="AC936" s="284" t="s">
        <v>337</v>
      </c>
      <c r="AD936" s="284"/>
      <c r="AE936" s="284"/>
      <c r="AF936" s="284"/>
      <c r="AG936" s="284"/>
      <c r="AH936" s="351" t="s">
        <v>366</v>
      </c>
      <c r="AI936" s="353"/>
      <c r="AJ936" s="353"/>
      <c r="AK936" s="353"/>
      <c r="AL936" s="353" t="s">
        <v>21</v>
      </c>
      <c r="AM936" s="353"/>
      <c r="AN936" s="353"/>
      <c r="AO936" s="434"/>
      <c r="AP936" s="435" t="s">
        <v>300</v>
      </c>
      <c r="AQ936" s="435"/>
      <c r="AR936" s="435"/>
      <c r="AS936" s="435"/>
      <c r="AT936" s="435"/>
      <c r="AU936" s="435"/>
      <c r="AV936" s="435"/>
      <c r="AW936" s="435"/>
      <c r="AX936" s="435"/>
    </row>
    <row r="937" spans="1:50" ht="48.75" customHeight="1" x14ac:dyDescent="0.15">
      <c r="A937" s="412">
        <v>1</v>
      </c>
      <c r="B937" s="412">
        <v>1</v>
      </c>
      <c r="C937" s="431" t="s">
        <v>635</v>
      </c>
      <c r="D937" s="426"/>
      <c r="E937" s="426"/>
      <c r="F937" s="426"/>
      <c r="G937" s="426"/>
      <c r="H937" s="426"/>
      <c r="I937" s="426"/>
      <c r="J937" s="427">
        <v>5010405001703</v>
      </c>
      <c r="K937" s="428"/>
      <c r="L937" s="428"/>
      <c r="M937" s="428"/>
      <c r="N937" s="428"/>
      <c r="O937" s="428"/>
      <c r="P937" s="432" t="s">
        <v>641</v>
      </c>
      <c r="Q937" s="324"/>
      <c r="R937" s="324"/>
      <c r="S937" s="324"/>
      <c r="T937" s="324"/>
      <c r="U937" s="324"/>
      <c r="V937" s="324"/>
      <c r="W937" s="324"/>
      <c r="X937" s="324"/>
      <c r="Y937" s="325">
        <v>87</v>
      </c>
      <c r="Z937" s="326"/>
      <c r="AA937" s="326"/>
      <c r="AB937" s="327"/>
      <c r="AC937" s="335" t="s">
        <v>372</v>
      </c>
      <c r="AD937" s="433"/>
      <c r="AE937" s="433"/>
      <c r="AF937" s="433"/>
      <c r="AG937" s="433"/>
      <c r="AH937" s="429">
        <v>1</v>
      </c>
      <c r="AI937" s="430"/>
      <c r="AJ937" s="430"/>
      <c r="AK937" s="430"/>
      <c r="AL937" s="332">
        <v>90.9</v>
      </c>
      <c r="AM937" s="333"/>
      <c r="AN937" s="333"/>
      <c r="AO937" s="334"/>
      <c r="AP937" s="328" t="s">
        <v>646</v>
      </c>
      <c r="AQ937" s="328"/>
      <c r="AR937" s="328"/>
      <c r="AS937" s="328"/>
      <c r="AT937" s="328"/>
      <c r="AU937" s="328"/>
      <c r="AV937" s="328"/>
      <c r="AW937" s="328"/>
      <c r="AX937" s="328"/>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1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4" t="s">
        <v>299</v>
      </c>
      <c r="K969" s="109"/>
      <c r="L969" s="109"/>
      <c r="M969" s="109"/>
      <c r="N969" s="109"/>
      <c r="O969" s="109"/>
      <c r="P969" s="354" t="s">
        <v>247</v>
      </c>
      <c r="Q969" s="354"/>
      <c r="R969" s="354"/>
      <c r="S969" s="354"/>
      <c r="T969" s="354"/>
      <c r="U969" s="354"/>
      <c r="V969" s="354"/>
      <c r="W969" s="354"/>
      <c r="X969" s="354"/>
      <c r="Y969" s="351" t="s">
        <v>297</v>
      </c>
      <c r="Z969" s="352"/>
      <c r="AA969" s="352"/>
      <c r="AB969" s="352"/>
      <c r="AC969" s="284" t="s">
        <v>337</v>
      </c>
      <c r="AD969" s="284"/>
      <c r="AE969" s="284"/>
      <c r="AF969" s="284"/>
      <c r="AG969" s="284"/>
      <c r="AH969" s="351" t="s">
        <v>366</v>
      </c>
      <c r="AI969" s="353"/>
      <c r="AJ969" s="353"/>
      <c r="AK969" s="353"/>
      <c r="AL969" s="353" t="s">
        <v>21</v>
      </c>
      <c r="AM969" s="353"/>
      <c r="AN969" s="353"/>
      <c r="AO969" s="434"/>
      <c r="AP969" s="435" t="s">
        <v>300</v>
      </c>
      <c r="AQ969" s="435"/>
      <c r="AR969" s="435"/>
      <c r="AS969" s="435"/>
      <c r="AT969" s="435"/>
      <c r="AU969" s="435"/>
      <c r="AV969" s="435"/>
      <c r="AW969" s="435"/>
      <c r="AX969" s="435"/>
    </row>
    <row r="970" spans="1:50" ht="48.75" customHeight="1" x14ac:dyDescent="0.15">
      <c r="A970" s="412">
        <v>1</v>
      </c>
      <c r="B970" s="412">
        <v>1</v>
      </c>
      <c r="C970" s="431" t="s">
        <v>635</v>
      </c>
      <c r="D970" s="426"/>
      <c r="E970" s="426"/>
      <c r="F970" s="426"/>
      <c r="G970" s="426"/>
      <c r="H970" s="426"/>
      <c r="I970" s="426"/>
      <c r="J970" s="427">
        <v>5010405001703</v>
      </c>
      <c r="K970" s="428"/>
      <c r="L970" s="428"/>
      <c r="M970" s="428"/>
      <c r="N970" s="428"/>
      <c r="O970" s="428"/>
      <c r="P970" s="432" t="s">
        <v>642</v>
      </c>
      <c r="Q970" s="324"/>
      <c r="R970" s="324"/>
      <c r="S970" s="324"/>
      <c r="T970" s="324"/>
      <c r="U970" s="324"/>
      <c r="V970" s="324"/>
      <c r="W970" s="324"/>
      <c r="X970" s="324"/>
      <c r="Y970" s="325">
        <v>102</v>
      </c>
      <c r="Z970" s="326"/>
      <c r="AA970" s="326"/>
      <c r="AB970" s="327"/>
      <c r="AC970" s="335" t="s">
        <v>372</v>
      </c>
      <c r="AD970" s="433"/>
      <c r="AE970" s="433"/>
      <c r="AF970" s="433"/>
      <c r="AG970" s="433"/>
      <c r="AH970" s="429">
        <v>1</v>
      </c>
      <c r="AI970" s="430"/>
      <c r="AJ970" s="430"/>
      <c r="AK970" s="430"/>
      <c r="AL970" s="332">
        <v>97.2</v>
      </c>
      <c r="AM970" s="333"/>
      <c r="AN970" s="333"/>
      <c r="AO970" s="334"/>
      <c r="AP970" s="328" t="s">
        <v>647</v>
      </c>
      <c r="AQ970" s="328"/>
      <c r="AR970" s="328"/>
      <c r="AS970" s="328"/>
      <c r="AT970" s="328"/>
      <c r="AU970" s="328"/>
      <c r="AV970" s="328"/>
      <c r="AW970" s="328"/>
      <c r="AX970" s="328"/>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t="30" hidden="1" customHeight="1" x14ac:dyDescent="0.15">
      <c r="A972" s="412">
        <v>3</v>
      </c>
      <c r="B972" s="412">
        <v>1</v>
      </c>
      <c r="C972" s="431"/>
      <c r="D972" s="426"/>
      <c r="E972" s="426"/>
      <c r="F972" s="426"/>
      <c r="G972" s="426"/>
      <c r="H972" s="426"/>
      <c r="I972" s="426"/>
      <c r="J972" s="427"/>
      <c r="K972" s="428"/>
      <c r="L972" s="428"/>
      <c r="M972" s="428"/>
      <c r="N972" s="428"/>
      <c r="O972" s="428"/>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4</v>
      </c>
      <c r="B973" s="412">
        <v>1</v>
      </c>
      <c r="C973" s="431"/>
      <c r="D973" s="426"/>
      <c r="E973" s="426"/>
      <c r="F973" s="426"/>
      <c r="G973" s="426"/>
      <c r="H973" s="426"/>
      <c r="I973" s="426"/>
      <c r="J973" s="427"/>
      <c r="K973" s="428"/>
      <c r="L973" s="428"/>
      <c r="M973" s="428"/>
      <c r="N973" s="428"/>
      <c r="O973" s="428"/>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1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3"/>
      <c r="B1002" s="353"/>
      <c r="C1002" s="353" t="s">
        <v>26</v>
      </c>
      <c r="D1002" s="353"/>
      <c r="E1002" s="353"/>
      <c r="F1002" s="353"/>
      <c r="G1002" s="353"/>
      <c r="H1002" s="353"/>
      <c r="I1002" s="353"/>
      <c r="J1002" s="284" t="s">
        <v>299</v>
      </c>
      <c r="K1002" s="109"/>
      <c r="L1002" s="109"/>
      <c r="M1002" s="109"/>
      <c r="N1002" s="109"/>
      <c r="O1002" s="109"/>
      <c r="P1002" s="354" t="s">
        <v>247</v>
      </c>
      <c r="Q1002" s="354"/>
      <c r="R1002" s="354"/>
      <c r="S1002" s="354"/>
      <c r="T1002" s="354"/>
      <c r="U1002" s="354"/>
      <c r="V1002" s="354"/>
      <c r="W1002" s="354"/>
      <c r="X1002" s="354"/>
      <c r="Y1002" s="351" t="s">
        <v>297</v>
      </c>
      <c r="Z1002" s="352"/>
      <c r="AA1002" s="352"/>
      <c r="AB1002" s="352"/>
      <c r="AC1002" s="284" t="s">
        <v>337</v>
      </c>
      <c r="AD1002" s="284"/>
      <c r="AE1002" s="284"/>
      <c r="AF1002" s="284"/>
      <c r="AG1002" s="284"/>
      <c r="AH1002" s="351" t="s">
        <v>366</v>
      </c>
      <c r="AI1002" s="353"/>
      <c r="AJ1002" s="353"/>
      <c r="AK1002" s="353"/>
      <c r="AL1002" s="353" t="s">
        <v>21</v>
      </c>
      <c r="AM1002" s="353"/>
      <c r="AN1002" s="353"/>
      <c r="AO1002" s="434"/>
      <c r="AP1002" s="435" t="s">
        <v>300</v>
      </c>
      <c r="AQ1002" s="435"/>
      <c r="AR1002" s="435"/>
      <c r="AS1002" s="435"/>
      <c r="AT1002" s="435"/>
      <c r="AU1002" s="435"/>
      <c r="AV1002" s="435"/>
      <c r="AW1002" s="435"/>
      <c r="AX1002" s="435"/>
    </row>
    <row r="1003" spans="1:50" ht="48" customHeight="1" x14ac:dyDescent="0.15">
      <c r="A1003" s="412">
        <v>1</v>
      </c>
      <c r="B1003" s="412">
        <v>1</v>
      </c>
      <c r="C1003" s="431" t="s">
        <v>636</v>
      </c>
      <c r="D1003" s="426"/>
      <c r="E1003" s="426"/>
      <c r="F1003" s="426"/>
      <c r="G1003" s="426"/>
      <c r="H1003" s="426"/>
      <c r="I1003" s="426"/>
      <c r="J1003" s="427">
        <v>8010401001563</v>
      </c>
      <c r="K1003" s="428"/>
      <c r="L1003" s="428"/>
      <c r="M1003" s="428"/>
      <c r="N1003" s="428"/>
      <c r="O1003" s="428"/>
      <c r="P1003" s="432" t="s">
        <v>643</v>
      </c>
      <c r="Q1003" s="324"/>
      <c r="R1003" s="324"/>
      <c r="S1003" s="324"/>
      <c r="T1003" s="324"/>
      <c r="U1003" s="324"/>
      <c r="V1003" s="324"/>
      <c r="W1003" s="324"/>
      <c r="X1003" s="324"/>
      <c r="Y1003" s="325">
        <v>78</v>
      </c>
      <c r="Z1003" s="326"/>
      <c r="AA1003" s="326"/>
      <c r="AB1003" s="327"/>
      <c r="AC1003" s="335" t="s">
        <v>372</v>
      </c>
      <c r="AD1003" s="433"/>
      <c r="AE1003" s="433"/>
      <c r="AF1003" s="433"/>
      <c r="AG1003" s="433"/>
      <c r="AH1003" s="429">
        <v>1</v>
      </c>
      <c r="AI1003" s="430"/>
      <c r="AJ1003" s="430"/>
      <c r="AK1003" s="430"/>
      <c r="AL1003" s="332">
        <v>94.8</v>
      </c>
      <c r="AM1003" s="333"/>
      <c r="AN1003" s="333"/>
      <c r="AO1003" s="334"/>
      <c r="AP1003" s="328" t="s">
        <v>618</v>
      </c>
      <c r="AQ1003" s="328"/>
      <c r="AR1003" s="328"/>
      <c r="AS1003" s="328"/>
      <c r="AT1003" s="328"/>
      <c r="AU1003" s="328"/>
      <c r="AV1003" s="328"/>
      <c r="AW1003" s="328"/>
      <c r="AX1003" s="328"/>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1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3"/>
      <c r="B1035" s="353"/>
      <c r="C1035" s="353" t="s">
        <v>26</v>
      </c>
      <c r="D1035" s="353"/>
      <c r="E1035" s="353"/>
      <c r="F1035" s="353"/>
      <c r="G1035" s="353"/>
      <c r="H1035" s="353"/>
      <c r="I1035" s="353"/>
      <c r="J1035" s="284" t="s">
        <v>299</v>
      </c>
      <c r="K1035" s="109"/>
      <c r="L1035" s="109"/>
      <c r="M1035" s="109"/>
      <c r="N1035" s="109"/>
      <c r="O1035" s="109"/>
      <c r="P1035" s="354" t="s">
        <v>247</v>
      </c>
      <c r="Q1035" s="354"/>
      <c r="R1035" s="354"/>
      <c r="S1035" s="354"/>
      <c r="T1035" s="354"/>
      <c r="U1035" s="354"/>
      <c r="V1035" s="354"/>
      <c r="W1035" s="354"/>
      <c r="X1035" s="354"/>
      <c r="Y1035" s="351" t="s">
        <v>297</v>
      </c>
      <c r="Z1035" s="352"/>
      <c r="AA1035" s="352"/>
      <c r="AB1035" s="352"/>
      <c r="AC1035" s="284" t="s">
        <v>337</v>
      </c>
      <c r="AD1035" s="284"/>
      <c r="AE1035" s="284"/>
      <c r="AF1035" s="284"/>
      <c r="AG1035" s="284"/>
      <c r="AH1035" s="351" t="s">
        <v>366</v>
      </c>
      <c r="AI1035" s="353"/>
      <c r="AJ1035" s="353"/>
      <c r="AK1035" s="353"/>
      <c r="AL1035" s="353" t="s">
        <v>21</v>
      </c>
      <c r="AM1035" s="353"/>
      <c r="AN1035" s="353"/>
      <c r="AO1035" s="434"/>
      <c r="AP1035" s="435" t="s">
        <v>300</v>
      </c>
      <c r="AQ1035" s="435"/>
      <c r="AR1035" s="435"/>
      <c r="AS1035" s="435"/>
      <c r="AT1035" s="435"/>
      <c r="AU1035" s="435"/>
      <c r="AV1035" s="435"/>
      <c r="AW1035" s="435"/>
      <c r="AX1035" s="435"/>
    </row>
    <row r="1036" spans="1:50" ht="48.75" customHeight="1" x14ac:dyDescent="0.15">
      <c r="A1036" s="412">
        <v>1</v>
      </c>
      <c r="B1036" s="412">
        <v>1</v>
      </c>
      <c r="C1036" s="431" t="s">
        <v>637</v>
      </c>
      <c r="D1036" s="426"/>
      <c r="E1036" s="426"/>
      <c r="F1036" s="426"/>
      <c r="G1036" s="426"/>
      <c r="H1036" s="426"/>
      <c r="I1036" s="426"/>
      <c r="J1036" s="427">
        <v>5010405001703</v>
      </c>
      <c r="K1036" s="428"/>
      <c r="L1036" s="428"/>
      <c r="M1036" s="428"/>
      <c r="N1036" s="428"/>
      <c r="O1036" s="428"/>
      <c r="P1036" s="432" t="s">
        <v>644</v>
      </c>
      <c r="Q1036" s="324"/>
      <c r="R1036" s="324"/>
      <c r="S1036" s="324"/>
      <c r="T1036" s="324"/>
      <c r="U1036" s="324"/>
      <c r="V1036" s="324"/>
      <c r="W1036" s="324"/>
      <c r="X1036" s="324"/>
      <c r="Y1036" s="325">
        <v>86</v>
      </c>
      <c r="Z1036" s="326"/>
      <c r="AA1036" s="326"/>
      <c r="AB1036" s="327"/>
      <c r="AC1036" s="335" t="s">
        <v>372</v>
      </c>
      <c r="AD1036" s="433"/>
      <c r="AE1036" s="433"/>
      <c r="AF1036" s="433"/>
      <c r="AG1036" s="433"/>
      <c r="AH1036" s="429">
        <v>1</v>
      </c>
      <c r="AI1036" s="430"/>
      <c r="AJ1036" s="430"/>
      <c r="AK1036" s="430"/>
      <c r="AL1036" s="332">
        <v>86.9</v>
      </c>
      <c r="AM1036" s="333"/>
      <c r="AN1036" s="333"/>
      <c r="AO1036" s="334"/>
      <c r="AP1036" s="328" t="s">
        <v>645</v>
      </c>
      <c r="AQ1036" s="328"/>
      <c r="AR1036" s="328"/>
      <c r="AS1036" s="328"/>
      <c r="AT1036" s="328"/>
      <c r="AU1036" s="328"/>
      <c r="AV1036" s="328"/>
      <c r="AW1036" s="328"/>
      <c r="AX1036" s="328"/>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299</v>
      </c>
      <c r="K1068" s="109"/>
      <c r="L1068" s="109"/>
      <c r="M1068" s="109"/>
      <c r="N1068" s="109"/>
      <c r="O1068" s="109"/>
      <c r="P1068" s="354" t="s">
        <v>247</v>
      </c>
      <c r="Q1068" s="354"/>
      <c r="R1068" s="354"/>
      <c r="S1068" s="354"/>
      <c r="T1068" s="354"/>
      <c r="U1068" s="354"/>
      <c r="V1068" s="354"/>
      <c r="W1068" s="354"/>
      <c r="X1068" s="354"/>
      <c r="Y1068" s="351" t="s">
        <v>297</v>
      </c>
      <c r="Z1068" s="352"/>
      <c r="AA1068" s="352"/>
      <c r="AB1068" s="352"/>
      <c r="AC1068" s="284" t="s">
        <v>337</v>
      </c>
      <c r="AD1068" s="284"/>
      <c r="AE1068" s="284"/>
      <c r="AF1068" s="284"/>
      <c r="AG1068" s="284"/>
      <c r="AH1068" s="351" t="s">
        <v>366</v>
      </c>
      <c r="AI1068" s="353"/>
      <c r="AJ1068" s="353"/>
      <c r="AK1068" s="353"/>
      <c r="AL1068" s="353" t="s">
        <v>21</v>
      </c>
      <c r="AM1068" s="353"/>
      <c r="AN1068" s="353"/>
      <c r="AO1068" s="434"/>
      <c r="AP1068" s="435" t="s">
        <v>300</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3"/>
      <c r="AE1069" s="433"/>
      <c r="AF1069" s="433"/>
      <c r="AG1069" s="433"/>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328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343</v>
      </c>
      <c r="AM1099" s="967"/>
      <c r="AN1099" s="967"/>
      <c r="AO1099" s="79"/>
      <c r="AP1099" s="68"/>
      <c r="AQ1099" s="68"/>
      <c r="AR1099" s="68"/>
      <c r="AS1099" s="68"/>
      <c r="AT1099" s="68"/>
      <c r="AU1099" s="68"/>
      <c r="AV1099" s="68"/>
      <c r="AW1099" s="68"/>
      <c r="AX1099" s="69"/>
    </row>
    <row r="1100" spans="1:50" ht="1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899"/>
      <c r="E1102" s="284" t="s">
        <v>265</v>
      </c>
      <c r="F1102" s="899"/>
      <c r="G1102" s="899"/>
      <c r="H1102" s="899"/>
      <c r="I1102" s="899"/>
      <c r="J1102" s="284" t="s">
        <v>299</v>
      </c>
      <c r="K1102" s="284"/>
      <c r="L1102" s="284"/>
      <c r="M1102" s="284"/>
      <c r="N1102" s="284"/>
      <c r="O1102" s="284"/>
      <c r="P1102" s="351" t="s">
        <v>27</v>
      </c>
      <c r="Q1102" s="351"/>
      <c r="R1102" s="351"/>
      <c r="S1102" s="351"/>
      <c r="T1102" s="351"/>
      <c r="U1102" s="351"/>
      <c r="V1102" s="351"/>
      <c r="W1102" s="351"/>
      <c r="X1102" s="351"/>
      <c r="Y1102" s="284" t="s">
        <v>301</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5" t="s">
        <v>329</v>
      </c>
      <c r="AQ1102" s="435"/>
      <c r="AR1102" s="435"/>
      <c r="AS1102" s="435"/>
      <c r="AT1102" s="435"/>
      <c r="AU1102" s="435"/>
      <c r="AV1102" s="435"/>
      <c r="AW1102" s="435"/>
      <c r="AX1102" s="435"/>
    </row>
    <row r="1103" spans="1:50" ht="30" customHeight="1" x14ac:dyDescent="0.15">
      <c r="A1103" s="412">
        <v>1</v>
      </c>
      <c r="B1103" s="412">
        <v>1</v>
      </c>
      <c r="C1103" s="901"/>
      <c r="D1103" s="901"/>
      <c r="E1103" s="268" t="s">
        <v>648</v>
      </c>
      <c r="F1103" s="900"/>
      <c r="G1103" s="900"/>
      <c r="H1103" s="900"/>
      <c r="I1103" s="900"/>
      <c r="J1103" s="427" t="s">
        <v>618</v>
      </c>
      <c r="K1103" s="428"/>
      <c r="L1103" s="428"/>
      <c r="M1103" s="428"/>
      <c r="N1103" s="428"/>
      <c r="O1103" s="428"/>
      <c r="P1103" s="432" t="s">
        <v>618</v>
      </c>
      <c r="Q1103" s="324"/>
      <c r="R1103" s="324"/>
      <c r="S1103" s="324"/>
      <c r="T1103" s="324"/>
      <c r="U1103" s="324"/>
      <c r="V1103" s="324"/>
      <c r="W1103" s="324"/>
      <c r="X1103" s="324"/>
      <c r="Y1103" s="325" t="s">
        <v>618</v>
      </c>
      <c r="Z1103" s="326"/>
      <c r="AA1103" s="326"/>
      <c r="AB1103" s="327"/>
      <c r="AC1103" s="329"/>
      <c r="AD1103" s="329"/>
      <c r="AE1103" s="329"/>
      <c r="AF1103" s="329"/>
      <c r="AG1103" s="329"/>
      <c r="AH1103" s="330" t="s">
        <v>618</v>
      </c>
      <c r="AI1103" s="331"/>
      <c r="AJ1103" s="331"/>
      <c r="AK1103" s="331"/>
      <c r="AL1103" s="332" t="s">
        <v>649</v>
      </c>
      <c r="AM1103" s="333"/>
      <c r="AN1103" s="333"/>
      <c r="AO1103" s="334"/>
      <c r="AP1103" s="328" t="s">
        <v>646</v>
      </c>
      <c r="AQ1103" s="328"/>
      <c r="AR1103" s="328"/>
      <c r="AS1103" s="328"/>
      <c r="AT1103" s="328"/>
      <c r="AU1103" s="328"/>
      <c r="AV1103" s="328"/>
      <c r="AW1103" s="328"/>
      <c r="AX1103" s="328"/>
    </row>
    <row r="1104" spans="1:50" ht="30" hidden="1" customHeight="1" x14ac:dyDescent="0.15">
      <c r="A1104" s="412">
        <v>2</v>
      </c>
      <c r="B1104" s="412">
        <v>1</v>
      </c>
      <c r="C1104" s="901"/>
      <c r="D1104" s="901"/>
      <c r="E1104" s="900"/>
      <c r="F1104" s="900"/>
      <c r="G1104" s="900"/>
      <c r="H1104" s="900"/>
      <c r="I1104" s="900"/>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01"/>
      <c r="D1105" s="901"/>
      <c r="E1105" s="900"/>
      <c r="F1105" s="900"/>
      <c r="G1105" s="900"/>
      <c r="H1105" s="900"/>
      <c r="I1105" s="900"/>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01"/>
      <c r="D1106" s="901"/>
      <c r="E1106" s="900"/>
      <c r="F1106" s="900"/>
      <c r="G1106" s="900"/>
      <c r="H1106" s="900"/>
      <c r="I1106" s="900"/>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01"/>
      <c r="D1107" s="901"/>
      <c r="E1107" s="900"/>
      <c r="F1107" s="900"/>
      <c r="G1107" s="900"/>
      <c r="H1107" s="900"/>
      <c r="I1107" s="900"/>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01"/>
      <c r="D1108" s="901"/>
      <c r="E1108" s="900"/>
      <c r="F1108" s="900"/>
      <c r="G1108" s="900"/>
      <c r="H1108" s="900"/>
      <c r="I1108" s="900"/>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01"/>
      <c r="D1109" s="901"/>
      <c r="E1109" s="900"/>
      <c r="F1109" s="900"/>
      <c r="G1109" s="900"/>
      <c r="H1109" s="900"/>
      <c r="I1109" s="900"/>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01"/>
      <c r="D1110" s="901"/>
      <c r="E1110" s="900"/>
      <c r="F1110" s="900"/>
      <c r="G1110" s="900"/>
      <c r="H1110" s="900"/>
      <c r="I1110" s="900"/>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01"/>
      <c r="D1111" s="901"/>
      <c r="E1111" s="900"/>
      <c r="F1111" s="900"/>
      <c r="G1111" s="900"/>
      <c r="H1111" s="900"/>
      <c r="I1111" s="900"/>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01"/>
      <c r="D1112" s="901"/>
      <c r="E1112" s="900"/>
      <c r="F1112" s="900"/>
      <c r="G1112" s="900"/>
      <c r="H1112" s="900"/>
      <c r="I1112" s="900"/>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01"/>
      <c r="D1113" s="901"/>
      <c r="E1113" s="900"/>
      <c r="F1113" s="900"/>
      <c r="G1113" s="900"/>
      <c r="H1113" s="900"/>
      <c r="I1113" s="900"/>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01"/>
      <c r="D1114" s="901"/>
      <c r="E1114" s="900"/>
      <c r="F1114" s="900"/>
      <c r="G1114" s="900"/>
      <c r="H1114" s="900"/>
      <c r="I1114" s="900"/>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01"/>
      <c r="D1115" s="901"/>
      <c r="E1115" s="900"/>
      <c r="F1115" s="900"/>
      <c r="G1115" s="900"/>
      <c r="H1115" s="900"/>
      <c r="I1115" s="900"/>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01"/>
      <c r="D1116" s="901"/>
      <c r="E1116" s="900"/>
      <c r="F1116" s="900"/>
      <c r="G1116" s="900"/>
      <c r="H1116" s="900"/>
      <c r="I1116" s="900"/>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01"/>
      <c r="D1117" s="901"/>
      <c r="E1117" s="900"/>
      <c r="F1117" s="900"/>
      <c r="G1117" s="900"/>
      <c r="H1117" s="900"/>
      <c r="I1117" s="900"/>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01"/>
      <c r="D1118" s="901"/>
      <c r="E1118" s="900"/>
      <c r="F1118" s="900"/>
      <c r="G1118" s="900"/>
      <c r="H1118" s="900"/>
      <c r="I1118" s="900"/>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01"/>
      <c r="D1119" s="901"/>
      <c r="E1119" s="900"/>
      <c r="F1119" s="900"/>
      <c r="G1119" s="900"/>
      <c r="H1119" s="900"/>
      <c r="I1119" s="900"/>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01"/>
      <c r="D1120" s="901"/>
      <c r="E1120" s="268"/>
      <c r="F1120" s="900"/>
      <c r="G1120" s="900"/>
      <c r="H1120" s="900"/>
      <c r="I1120" s="900"/>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01"/>
      <c r="D1121" s="901"/>
      <c r="E1121" s="900"/>
      <c r="F1121" s="900"/>
      <c r="G1121" s="900"/>
      <c r="H1121" s="900"/>
      <c r="I1121" s="900"/>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01"/>
      <c r="D1122" s="901"/>
      <c r="E1122" s="900"/>
      <c r="F1122" s="900"/>
      <c r="G1122" s="900"/>
      <c r="H1122" s="900"/>
      <c r="I1122" s="900"/>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01"/>
      <c r="D1123" s="901"/>
      <c r="E1123" s="900"/>
      <c r="F1123" s="900"/>
      <c r="G1123" s="900"/>
      <c r="H1123" s="900"/>
      <c r="I1123" s="900"/>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01"/>
      <c r="D1124" s="901"/>
      <c r="E1124" s="900"/>
      <c r="F1124" s="900"/>
      <c r="G1124" s="900"/>
      <c r="H1124" s="900"/>
      <c r="I1124" s="900"/>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01"/>
      <c r="D1125" s="901"/>
      <c r="E1125" s="900"/>
      <c r="F1125" s="900"/>
      <c r="G1125" s="900"/>
      <c r="H1125" s="900"/>
      <c r="I1125" s="900"/>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01"/>
      <c r="D1126" s="901"/>
      <c r="E1126" s="900"/>
      <c r="F1126" s="900"/>
      <c r="G1126" s="900"/>
      <c r="H1126" s="900"/>
      <c r="I1126" s="900"/>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01"/>
      <c r="D1127" s="901"/>
      <c r="E1127" s="900"/>
      <c r="F1127" s="900"/>
      <c r="G1127" s="900"/>
      <c r="H1127" s="900"/>
      <c r="I1127" s="900"/>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01"/>
      <c r="D1128" s="901"/>
      <c r="E1128" s="900"/>
      <c r="F1128" s="900"/>
      <c r="G1128" s="900"/>
      <c r="H1128" s="900"/>
      <c r="I1128" s="900"/>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01"/>
      <c r="D1129" s="901"/>
      <c r="E1129" s="900"/>
      <c r="F1129" s="900"/>
      <c r="G1129" s="900"/>
      <c r="H1129" s="900"/>
      <c r="I1129" s="900"/>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01"/>
      <c r="D1130" s="901"/>
      <c r="E1130" s="900"/>
      <c r="F1130" s="900"/>
      <c r="G1130" s="900"/>
      <c r="H1130" s="900"/>
      <c r="I1130" s="900"/>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01"/>
      <c r="D1131" s="901"/>
      <c r="E1131" s="900"/>
      <c r="F1131" s="900"/>
      <c r="G1131" s="900"/>
      <c r="H1131" s="900"/>
      <c r="I1131" s="900"/>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01"/>
      <c r="D1132" s="901"/>
      <c r="E1132" s="900"/>
      <c r="F1132" s="900"/>
      <c r="G1132" s="900"/>
      <c r="H1132" s="900"/>
      <c r="I1132" s="900"/>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83">
    <cfRule type="expression" dxfId="2785" priority="13881">
      <formula>IF(RIGHT(TEXT(Y783,"0.#"),1)=".",FALSE,TRUE)</formula>
    </cfRule>
    <cfRule type="expression" dxfId="2784" priority="13882">
      <formula>IF(RIGHT(TEXT(Y783,"0.#"),1)=".",TRUE,FALSE)</formula>
    </cfRule>
  </conditionalFormatting>
  <conditionalFormatting sqref="Y792">
    <cfRule type="expression" dxfId="2783" priority="13877">
      <formula>IF(RIGHT(TEXT(Y792,"0.#"),1)=".",FALSE,TRUE)</formula>
    </cfRule>
    <cfRule type="expression" dxfId="2782" priority="13878">
      <formula>IF(RIGHT(TEXT(Y792,"0.#"),1)=".",TRUE,FALSE)</formula>
    </cfRule>
  </conditionalFormatting>
  <conditionalFormatting sqref="Y823:Y830 Y821 Y810:Y817 Y808 Y797:Y804 Y795">
    <cfRule type="expression" dxfId="2781" priority="13659">
      <formula>IF(RIGHT(TEXT(Y795,"0.#"),1)=".",FALSE,TRUE)</formula>
    </cfRule>
    <cfRule type="expression" dxfId="2780" priority="13660">
      <formula>IF(RIGHT(TEXT(Y795,"0.#"),1)=".",TRUE,FALSE)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84:Y791 Y782">
    <cfRule type="expression" dxfId="2773" priority="13683">
      <formula>IF(RIGHT(TEXT(Y782,"0.#"),1)=".",FALSE,TRUE)</formula>
    </cfRule>
    <cfRule type="expression" dxfId="2772" priority="13684">
      <formula>IF(RIGHT(TEXT(Y782,"0.#"),1)=".",TRUE,FALSE)</formula>
    </cfRule>
  </conditionalFormatting>
  <conditionalFormatting sqref="AU783">
    <cfRule type="expression" dxfId="2771" priority="13681">
      <formula>IF(RIGHT(TEXT(AU783,"0.#"),1)=".",FALSE,TRUE)</formula>
    </cfRule>
    <cfRule type="expression" dxfId="2770" priority="13682">
      <formula>IF(RIGHT(TEXT(AU783,"0.#"),1)=".",TRUE,FALSE)</formula>
    </cfRule>
  </conditionalFormatting>
  <conditionalFormatting sqref="AU792">
    <cfRule type="expression" dxfId="2769" priority="13679">
      <formula>IF(RIGHT(TEXT(AU792,"0.#"),1)=".",FALSE,TRUE)</formula>
    </cfRule>
    <cfRule type="expression" dxfId="2768" priority="13680">
      <formula>IF(RIGHT(TEXT(AU792,"0.#"),1)=".",TRUE,FALSE)</formula>
    </cfRule>
  </conditionalFormatting>
  <conditionalFormatting sqref="AU784:AU791 AU782">
    <cfRule type="expression" dxfId="2767" priority="13677">
      <formula>IF(RIGHT(TEXT(AU782,"0.#"),1)=".",FALSE,TRUE)</formula>
    </cfRule>
    <cfRule type="expression" dxfId="2766" priority="13678">
      <formula>IF(RIGHT(TEXT(AU782,"0.#"),1)=".",TRUE,FALSE)</formula>
    </cfRule>
  </conditionalFormatting>
  <conditionalFormatting sqref="Y822 Y809 Y796">
    <cfRule type="expression" dxfId="2765" priority="13663">
      <formula>IF(RIGHT(TEXT(Y796,"0.#"),1)=".",FALSE,TRUE)</formula>
    </cfRule>
    <cfRule type="expression" dxfId="2764" priority="13664">
      <formula>IF(RIGHT(TEXT(Y796,"0.#"),1)=".",TRUE,FALSE)</formula>
    </cfRule>
  </conditionalFormatting>
  <conditionalFormatting sqref="Y831 Y818 Y805">
    <cfRule type="expression" dxfId="2763" priority="13661">
      <formula>IF(RIGHT(TEXT(Y805,"0.#"),1)=".",FALSE,TRUE)</formula>
    </cfRule>
    <cfRule type="expression" dxfId="2762" priority="13662">
      <formula>IF(RIGHT(TEXT(Y805,"0.#"),1)=".",TRUE,FALSE)</formula>
    </cfRule>
  </conditionalFormatting>
  <conditionalFormatting sqref="AU822 AU809 AU796">
    <cfRule type="expression" dxfId="2761" priority="13657">
      <formula>IF(RIGHT(TEXT(AU796,"0.#"),1)=".",FALSE,TRUE)</formula>
    </cfRule>
    <cfRule type="expression" dxfId="2760" priority="13658">
      <formula>IF(RIGHT(TEXT(AU796,"0.#"),1)=".",TRUE,FALSE)</formula>
    </cfRule>
  </conditionalFormatting>
  <conditionalFormatting sqref="AU831 AU818 AU805">
    <cfRule type="expression" dxfId="2759" priority="13655">
      <formula>IF(RIGHT(TEXT(AU805,"0.#"),1)=".",FALSE,TRUE)</formula>
    </cfRule>
    <cfRule type="expression" dxfId="2758" priority="13656">
      <formula>IF(RIGHT(TEXT(AU805,"0.#"),1)=".",TRUE,FALSE)</formula>
    </cfRule>
  </conditionalFormatting>
  <conditionalFormatting sqref="AU823:AU830 AU821 AU810:AU817 AU808 AU797:AU804 AU795">
    <cfRule type="expression" dxfId="2757" priority="13653">
      <formula>IF(RIGHT(TEXT(AU795,"0.#"),1)=".",FALSE,TRUE)</formula>
    </cfRule>
    <cfRule type="expression" dxfId="2756" priority="13654">
      <formula>IF(RIGHT(TEXT(AU795,"0.#"),1)=".",TRUE,FALSE)</formula>
    </cfRule>
  </conditionalFormatting>
  <conditionalFormatting sqref="AM87">
    <cfRule type="expression" dxfId="2755" priority="13307">
      <formula>IF(RIGHT(TEXT(AM87,"0.#"),1)=".",FALSE,TRUE)</formula>
    </cfRule>
    <cfRule type="expression" dxfId="2754" priority="13308">
      <formula>IF(RIGHT(TEXT(AM87,"0.#"),1)=".",TRUE,FALSE)</formula>
    </cfRule>
  </conditionalFormatting>
  <conditionalFormatting sqref="AE55">
    <cfRule type="expression" dxfId="2753" priority="13375">
      <formula>IF(RIGHT(TEXT(AE55,"0.#"),1)=".",FALSE,TRUE)</formula>
    </cfRule>
    <cfRule type="expression" dxfId="2752" priority="13376">
      <formula>IF(RIGHT(TEXT(AE55,"0.#"),1)=".",TRUE,FALSE)</formula>
    </cfRule>
  </conditionalFormatting>
  <conditionalFormatting sqref="AI55">
    <cfRule type="expression" dxfId="2751" priority="13373">
      <formula>IF(RIGHT(TEXT(AI55,"0.#"),1)=".",FALSE,TRUE)</formula>
    </cfRule>
    <cfRule type="expression" dxfId="2750" priority="13374">
      <formula>IF(RIGHT(TEXT(AI55,"0.#"),1)=".",TRUE,FALSE)</formula>
    </cfRule>
  </conditionalFormatting>
  <conditionalFormatting sqref="AM34">
    <cfRule type="expression" dxfId="2749" priority="13453">
      <formula>IF(RIGHT(TEXT(AM34,"0.#"),1)=".",FALSE,TRUE)</formula>
    </cfRule>
    <cfRule type="expression" dxfId="2748" priority="13454">
      <formula>IF(RIGHT(TEXT(AM34,"0.#"),1)=".",TRUE,FALSE)</formula>
    </cfRule>
  </conditionalFormatting>
  <conditionalFormatting sqref="AE33">
    <cfRule type="expression" dxfId="2747" priority="13467">
      <formula>IF(RIGHT(TEXT(AE33,"0.#"),1)=".",FALSE,TRUE)</formula>
    </cfRule>
    <cfRule type="expression" dxfId="2746" priority="13468">
      <formula>IF(RIGHT(TEXT(AE33,"0.#"),1)=".",TRUE,FALSE)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L840:AO867">
    <cfRule type="expression" dxfId="2495" priority="6631">
      <formula>IF(AND(AL840&gt;=0, RIGHT(TEXT(AL840,"0.#"),1)&lt;&gt;"."),TRUE,FALSE)</formula>
    </cfRule>
    <cfRule type="expression" dxfId="2494" priority="6632">
      <formula>IF(AND(AL840&gt;=0, RIGHT(TEXT(AL840,"0.#"),1)="."),TRUE,FALSE)</formula>
    </cfRule>
    <cfRule type="expression" dxfId="2493" priority="6633">
      <formula>IF(AND(AL840&lt;0, RIGHT(TEXT(AL840,"0.#"),1)&lt;&gt;"."),TRUE,FALSE)</formula>
    </cfRule>
    <cfRule type="expression" dxfId="2492" priority="6634">
      <formula>IF(AND(AL840&lt;0, RIGHT(TEXT(AL840,"0.#"),1)="."),TRUE,FALSE)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40:Y867">
    <cfRule type="expression" dxfId="2421" priority="2959">
      <formula>IF(RIGHT(TEXT(Y840,"0.#"),1)=".",FALSE,TRUE)</formula>
    </cfRule>
    <cfRule type="expression" dxfId="2420" priority="2960">
      <formula>IF(RIGHT(TEXT(Y840,"0.#"),1)=".",TRUE,FALSE)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03:AO1132">
    <cfRule type="expression" dxfId="2391" priority="2865">
      <formula>IF(AND(AL1103&gt;=0, RIGHT(TEXT(AL1103,"0.#"),1)&lt;&gt;"."),TRUE,FALSE)</formula>
    </cfRule>
    <cfRule type="expression" dxfId="2390" priority="2866">
      <formula>IF(AND(AL1103&gt;=0, RIGHT(TEXT(AL1103,"0.#"),1)="."),TRUE,FALSE)</formula>
    </cfRule>
    <cfRule type="expression" dxfId="2389" priority="2867">
      <formula>IF(AND(AL1103&lt;0, RIGHT(TEXT(AL1103,"0.#"),1)&lt;&gt;"."),TRUE,FALSE)</formula>
    </cfRule>
    <cfRule type="expression" dxfId="2388" priority="2868">
      <formula>IF(AND(AL1103&lt;0, RIGHT(TEXT(AL1103,"0.#"),1)="."),TRUE,FALSE)</formula>
    </cfRule>
  </conditionalFormatting>
  <conditionalFormatting sqref="Y1103:Y1132">
    <cfRule type="expression" dxfId="2387" priority="2863">
      <formula>IF(RIGHT(TEXT(Y1103,"0.#"),1)=".",FALSE,TRUE)</formula>
    </cfRule>
    <cfRule type="expression" dxfId="2386" priority="2864">
      <formula>IF(RIGHT(TEXT(Y1103,"0.#"),1)=".",TRUE,FALSE)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38:AO839">
    <cfRule type="expression" dxfId="2377" priority="2817">
      <formula>IF(AND(AL838&gt;=0, RIGHT(TEXT(AL838,"0.#"),1)&lt;&gt;"."),TRUE,FALSE)</formula>
    </cfRule>
    <cfRule type="expression" dxfId="2376" priority="2818">
      <formula>IF(AND(AL838&gt;=0, RIGHT(TEXT(AL838,"0.#"),1)="."),TRUE,FALSE)</formula>
    </cfRule>
    <cfRule type="expression" dxfId="2375" priority="2819">
      <formula>IF(AND(AL838&lt;0, RIGHT(TEXT(AL838,"0.#"),1)&lt;&gt;"."),TRUE,FALSE)</formula>
    </cfRule>
    <cfRule type="expression" dxfId="2374" priority="2820">
      <formula>IF(AND(AL838&lt;0, RIGHT(TEXT(AL838,"0.#"),1)="."),TRUE,FALSE)</formula>
    </cfRule>
  </conditionalFormatting>
  <conditionalFormatting sqref="Y838:Y839">
    <cfRule type="expression" dxfId="2373" priority="2815">
      <formula>IF(RIGHT(TEXT(Y838,"0.#"),1)=".",FALSE,TRUE)</formula>
    </cfRule>
    <cfRule type="expression" dxfId="2372" priority="2816">
      <formula>IF(RIGHT(TEXT(Y838,"0.#"),1)=".",TRUE,FALSE)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3:Y900">
    <cfRule type="expression" dxfId="2055" priority="2075">
      <formula>IF(RIGHT(TEXT(Y873,"0.#"),1)=".",FALSE,TRUE)</formula>
    </cfRule>
    <cfRule type="expression" dxfId="2054" priority="2076">
      <formula>IF(RIGHT(TEXT(Y873,"0.#"),1)=".",TRUE,FALSE)</formula>
    </cfRule>
  </conditionalFormatting>
  <conditionalFormatting sqref="Y871:Y872">
    <cfRule type="expression" dxfId="2053" priority="2069">
      <formula>IF(RIGHT(TEXT(Y871,"0.#"),1)=".",FALSE,TRUE)</formula>
    </cfRule>
    <cfRule type="expression" dxfId="2052" priority="2070">
      <formula>IF(RIGHT(TEXT(Y871,"0.#"),1)=".",TRUE,FALSE)</formula>
    </cfRule>
  </conditionalFormatting>
  <conditionalFormatting sqref="Y906:Y933">
    <cfRule type="expression" dxfId="2051" priority="2063">
      <formula>IF(RIGHT(TEXT(Y906,"0.#"),1)=".",FALSE,TRUE)</formula>
    </cfRule>
    <cfRule type="expression" dxfId="2050" priority="2064">
      <formula>IF(RIGHT(TEXT(Y906,"0.#"),1)=".",TRUE,FALSE)</formula>
    </cfRule>
  </conditionalFormatting>
  <conditionalFormatting sqref="Y904:Y905">
    <cfRule type="expression" dxfId="2049" priority="2057">
      <formula>IF(RIGHT(TEXT(Y904,"0.#"),1)=".",FALSE,TRUE)</formula>
    </cfRule>
    <cfRule type="expression" dxfId="2048" priority="2058">
      <formula>IF(RIGHT(TEXT(Y904,"0.#"),1)=".",TRUE,FALSE)</formula>
    </cfRule>
  </conditionalFormatting>
  <conditionalFormatting sqref="Y939:Y966">
    <cfRule type="expression" dxfId="2047" priority="2051">
      <formula>IF(RIGHT(TEXT(Y939,"0.#"),1)=".",FALSE,TRUE)</formula>
    </cfRule>
    <cfRule type="expression" dxfId="2046" priority="2052">
      <formula>IF(RIGHT(TEXT(Y939,"0.#"),1)=".",TRUE,FALSE)</formula>
    </cfRule>
  </conditionalFormatting>
  <conditionalFormatting sqref="Y937:Y938">
    <cfRule type="expression" dxfId="2045" priority="2045">
      <formula>IF(RIGHT(TEXT(Y937,"0.#"),1)=".",FALSE,TRUE)</formula>
    </cfRule>
    <cfRule type="expression" dxfId="2044" priority="2046">
      <formula>IF(RIGHT(TEXT(Y937,"0.#"),1)=".",TRUE,FALSE)</formula>
    </cfRule>
  </conditionalFormatting>
  <conditionalFormatting sqref="Y972:Y999">
    <cfRule type="expression" dxfId="2043" priority="2039">
      <formula>IF(RIGHT(TEXT(Y972,"0.#"),1)=".",FALSE,TRUE)</formula>
    </cfRule>
    <cfRule type="expression" dxfId="2042" priority="2040">
      <formula>IF(RIGHT(TEXT(Y972,"0.#"),1)=".",TRUE,FALSE)</formula>
    </cfRule>
  </conditionalFormatting>
  <conditionalFormatting sqref="Y970:Y971">
    <cfRule type="expression" dxfId="2041" priority="2033">
      <formula>IF(RIGHT(TEXT(Y970,"0.#"),1)=".",FALSE,TRUE)</formula>
    </cfRule>
    <cfRule type="expression" dxfId="2040" priority="2034">
      <formula>IF(RIGHT(TEXT(Y970,"0.#"),1)=".",TRUE,FALSE)</formula>
    </cfRule>
  </conditionalFormatting>
  <conditionalFormatting sqref="Y1005:Y1032">
    <cfRule type="expression" dxfId="2039" priority="2027">
      <formula>IF(RIGHT(TEXT(Y1005,"0.#"),1)=".",FALSE,TRUE)</formula>
    </cfRule>
    <cfRule type="expression" dxfId="2038" priority="2028">
      <formula>IF(RIGHT(TEXT(Y1005,"0.#"),1)=".",TRUE,FALSE)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6">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73:AO900">
    <cfRule type="expression" dxfId="1957" priority="2077">
      <formula>IF(AND(AL873&gt;=0, RIGHT(TEXT(AL873,"0.#"),1)&lt;&gt;"."),TRUE,FALSE)</formula>
    </cfRule>
    <cfRule type="expression" dxfId="1956" priority="2078">
      <formula>IF(AND(AL873&gt;=0, RIGHT(TEXT(AL873,"0.#"),1)="."),TRUE,FALSE)</formula>
    </cfRule>
    <cfRule type="expression" dxfId="1955" priority="2079">
      <formula>IF(AND(AL873&lt;0, RIGHT(TEXT(AL873,"0.#"),1)&lt;&gt;"."),TRUE,FALSE)</formula>
    </cfRule>
    <cfRule type="expression" dxfId="1954" priority="2080">
      <formula>IF(AND(AL873&lt;0, RIGHT(TEXT(AL873,"0.#"),1)="."),TRUE,FALSE)</formula>
    </cfRule>
  </conditionalFormatting>
  <conditionalFormatting sqref="AL871:AO872">
    <cfRule type="expression" dxfId="1953" priority="2071">
      <formula>IF(AND(AL871&gt;=0, RIGHT(TEXT(AL871,"0.#"),1)&lt;&gt;"."),TRUE,FALSE)</formula>
    </cfRule>
    <cfRule type="expression" dxfId="1952" priority="2072">
      <formula>IF(AND(AL871&gt;=0, RIGHT(TEXT(AL871,"0.#"),1)="."),TRUE,FALSE)</formula>
    </cfRule>
    <cfRule type="expression" dxfId="1951" priority="2073">
      <formula>IF(AND(AL871&lt;0, RIGHT(TEXT(AL871,"0.#"),1)&lt;&gt;"."),TRUE,FALSE)</formula>
    </cfRule>
    <cfRule type="expression" dxfId="1950" priority="2074">
      <formula>IF(AND(AL871&lt;0, RIGHT(TEXT(AL871,"0.#"),1)="."),TRUE,FALSE)</formula>
    </cfRule>
  </conditionalFormatting>
  <conditionalFormatting sqref="AL906:AO933">
    <cfRule type="expression" dxfId="1949" priority="2065">
      <formula>IF(AND(AL906&gt;=0, RIGHT(TEXT(AL906,"0.#"),1)&lt;&gt;"."),TRUE,FALSE)</formula>
    </cfRule>
    <cfRule type="expression" dxfId="1948" priority="2066">
      <formula>IF(AND(AL906&gt;=0, RIGHT(TEXT(AL906,"0.#"),1)="."),TRUE,FALSE)</formula>
    </cfRule>
    <cfRule type="expression" dxfId="1947" priority="2067">
      <formula>IF(AND(AL906&lt;0, RIGHT(TEXT(AL906,"0.#"),1)&lt;&gt;"."),TRUE,FALSE)</formula>
    </cfRule>
    <cfRule type="expression" dxfId="1946" priority="2068">
      <formula>IF(AND(AL906&lt;0, RIGHT(TEXT(AL906,"0.#"),1)="."),TRUE,FALSE)</formula>
    </cfRule>
  </conditionalFormatting>
  <conditionalFormatting sqref="AL904:AO905">
    <cfRule type="expression" dxfId="1945" priority="2059">
      <formula>IF(AND(AL904&gt;=0, RIGHT(TEXT(AL904,"0.#"),1)&lt;&gt;"."),TRUE,FALSE)</formula>
    </cfRule>
    <cfRule type="expression" dxfId="1944" priority="2060">
      <formula>IF(AND(AL904&gt;=0, RIGHT(TEXT(AL904,"0.#"),1)="."),TRUE,FALSE)</formula>
    </cfRule>
    <cfRule type="expression" dxfId="1943" priority="2061">
      <formula>IF(AND(AL904&lt;0, RIGHT(TEXT(AL904,"0.#"),1)&lt;&gt;"."),TRUE,FALSE)</formula>
    </cfRule>
    <cfRule type="expression" dxfId="1942" priority="2062">
      <formula>IF(AND(AL904&lt;0, RIGHT(TEXT(AL904,"0.#"),1)="."),TRUE,FALSE)</formula>
    </cfRule>
  </conditionalFormatting>
  <conditionalFormatting sqref="AL939:AO966">
    <cfRule type="expression" dxfId="1941" priority="2053">
      <formula>IF(AND(AL939&gt;=0, RIGHT(TEXT(AL939,"0.#"),1)&lt;&gt;"."),TRUE,FALSE)</formula>
    </cfRule>
    <cfRule type="expression" dxfId="1940" priority="2054">
      <formula>IF(AND(AL939&gt;=0, RIGHT(TEXT(AL939,"0.#"),1)="."),TRUE,FALSE)</formula>
    </cfRule>
    <cfRule type="expression" dxfId="1939" priority="2055">
      <formula>IF(AND(AL939&lt;0, RIGHT(TEXT(AL939,"0.#"),1)&lt;&gt;"."),TRUE,FALSE)</formula>
    </cfRule>
    <cfRule type="expression" dxfId="1938" priority="2056">
      <formula>IF(AND(AL939&lt;0, RIGHT(TEXT(AL939,"0.#"),1)="."),TRUE,FALSE)</formula>
    </cfRule>
  </conditionalFormatting>
  <conditionalFormatting sqref="AL937:AO938">
    <cfRule type="expression" dxfId="1937" priority="2047">
      <formula>IF(AND(AL937&gt;=0, RIGHT(TEXT(AL937,"0.#"),1)&lt;&gt;"."),TRUE,FALSE)</formula>
    </cfRule>
    <cfRule type="expression" dxfId="1936" priority="2048">
      <formula>IF(AND(AL937&gt;=0, RIGHT(TEXT(AL937,"0.#"),1)="."),TRUE,FALSE)</formula>
    </cfRule>
    <cfRule type="expression" dxfId="1935" priority="2049">
      <formula>IF(AND(AL937&lt;0, RIGHT(TEXT(AL937,"0.#"),1)&lt;&gt;"."),TRUE,FALSE)</formula>
    </cfRule>
    <cfRule type="expression" dxfId="1934" priority="2050">
      <formula>IF(AND(AL937&lt;0, RIGHT(TEXT(AL937,"0.#"),1)="."),TRUE,FALSE)</formula>
    </cfRule>
  </conditionalFormatting>
  <conditionalFormatting sqref="AL972:AO999">
    <cfRule type="expression" dxfId="1933" priority="2041">
      <formula>IF(AND(AL972&gt;=0, RIGHT(TEXT(AL972,"0.#"),1)&lt;&gt;"."),TRUE,FALSE)</formula>
    </cfRule>
    <cfRule type="expression" dxfId="1932" priority="2042">
      <formula>IF(AND(AL972&gt;=0, RIGHT(TEXT(AL972,"0.#"),1)="."),TRUE,FALSE)</formula>
    </cfRule>
    <cfRule type="expression" dxfId="1931" priority="2043">
      <formula>IF(AND(AL972&lt;0, RIGHT(TEXT(AL972,"0.#"),1)&lt;&gt;"."),TRUE,FALSE)</formula>
    </cfRule>
    <cfRule type="expression" dxfId="1930" priority="2044">
      <formula>IF(AND(AL972&lt;0, RIGHT(TEXT(AL972,"0.#"),1)="."),TRUE,FALSE)</formula>
    </cfRule>
  </conditionalFormatting>
  <conditionalFormatting sqref="AL970:AO971">
    <cfRule type="expression" dxfId="1929" priority="2035">
      <formula>IF(AND(AL970&gt;=0, RIGHT(TEXT(AL970,"0.#"),1)&lt;&gt;"."),TRUE,FALSE)</formula>
    </cfRule>
    <cfRule type="expression" dxfId="1928" priority="2036">
      <formula>IF(AND(AL970&gt;=0, RIGHT(TEXT(AL970,"0.#"),1)="."),TRUE,FALSE)</formula>
    </cfRule>
    <cfRule type="expression" dxfId="1927" priority="2037">
      <formula>IF(AND(AL970&lt;0, RIGHT(TEXT(AL970,"0.#"),1)&lt;&gt;"."),TRUE,FALSE)</formula>
    </cfRule>
    <cfRule type="expression" dxfId="1926" priority="2038">
      <formula>IF(AND(AL970&lt;0, RIGHT(TEXT(AL970,"0.#"),1)="."),TRUE,FALSE)</formula>
    </cfRule>
  </conditionalFormatting>
  <conditionalFormatting sqref="AL1005:AO1032">
    <cfRule type="expression" dxfId="1925" priority="2029">
      <formula>IF(AND(AL1005&gt;=0, RIGHT(TEXT(AL1005,"0.#"),1)&lt;&gt;"."),TRUE,FALSE)</formula>
    </cfRule>
    <cfRule type="expression" dxfId="1924" priority="2030">
      <formula>IF(AND(AL1005&gt;=0, RIGHT(TEXT(AL1005,"0.#"),1)="."),TRUE,FALSE)</formula>
    </cfRule>
    <cfRule type="expression" dxfId="1923" priority="2031">
      <formula>IF(AND(AL1005&lt;0, RIGHT(TEXT(AL1005,"0.#"),1)&lt;&gt;"."),TRUE,FALSE)</formula>
    </cfRule>
    <cfRule type="expression" dxfId="1922" priority="2032">
      <formula>IF(AND(AL1005&lt;0, RIGHT(TEXT(AL1005,"0.#"),1)="."),TRUE,FALSE)</formula>
    </cfRule>
  </conditionalFormatting>
  <conditionalFormatting sqref="AL1003:AO1004">
    <cfRule type="expression" dxfId="1921" priority="2023">
      <formula>IF(AND(AL1003&gt;=0, RIGHT(TEXT(AL1003,"0.#"),1)&lt;&gt;"."),TRUE,FALSE)</formula>
    </cfRule>
    <cfRule type="expression" dxfId="1920" priority="2024">
      <formula>IF(AND(AL1003&gt;=0, RIGHT(TEXT(AL1003,"0.#"),1)="."),TRUE,FALSE)</formula>
    </cfRule>
    <cfRule type="expression" dxfId="1919" priority="2025">
      <formula>IF(AND(AL1003&lt;0, RIGHT(TEXT(AL1003,"0.#"),1)&lt;&gt;"."),TRUE,FALSE)</formula>
    </cfRule>
    <cfRule type="expression" dxfId="1918" priority="2026">
      <formula>IF(AND(AL1003&lt;0, RIGHT(TEXT(AL1003,"0.#"),1)="."),TRUE,FALSE)</formula>
    </cfRule>
  </conditionalFormatting>
  <conditionalFormatting sqref="Y1003:Y1004">
    <cfRule type="expression" dxfId="1917" priority="2021">
      <formula>IF(RIGHT(TEXT(Y1003,"0.#"),1)=".",FALSE,TRUE)</formula>
    </cfRule>
    <cfRule type="expression" dxfId="1916" priority="2022">
      <formula>IF(RIGHT(TEXT(Y1003,"0.#"),1)=".",TRUE,FALSE)</formula>
    </cfRule>
  </conditionalFormatting>
  <conditionalFormatting sqref="AL1038:AO1065">
    <cfRule type="expression" dxfId="1915" priority="2017">
      <formula>IF(AND(AL1038&gt;=0, RIGHT(TEXT(AL1038,"0.#"),1)&lt;&gt;"."),TRUE,FALSE)</formula>
    </cfRule>
    <cfRule type="expression" dxfId="1914" priority="2018">
      <formula>IF(AND(AL1038&gt;=0, RIGHT(TEXT(AL1038,"0.#"),1)="."),TRUE,FALSE)</formula>
    </cfRule>
    <cfRule type="expression" dxfId="1913" priority="2019">
      <formula>IF(AND(AL1038&lt;0, RIGHT(TEXT(AL1038,"0.#"),1)&lt;&gt;"."),TRUE,FALSE)</formula>
    </cfRule>
    <cfRule type="expression" dxfId="1912" priority="2020">
      <formula>IF(AND(AL1038&lt;0, RIGHT(TEXT(AL1038,"0.#"),1)="."),TRUE,FALSE)</formula>
    </cfRule>
  </conditionalFormatting>
  <conditionalFormatting sqref="Y1038:Y1065">
    <cfRule type="expression" dxfId="1911" priority="2015">
      <formula>IF(RIGHT(TEXT(Y1038,"0.#"),1)=".",FALSE,TRUE)</formula>
    </cfRule>
    <cfRule type="expression" dxfId="1910" priority="2016">
      <formula>IF(RIGHT(TEXT(Y1038,"0.#"),1)=".",TRUE,FALSE)</formula>
    </cfRule>
  </conditionalFormatting>
  <conditionalFormatting sqref="AL1036:AO1037">
    <cfRule type="expression" dxfId="1909" priority="2011">
      <formula>IF(AND(AL1036&gt;=0, RIGHT(TEXT(AL1036,"0.#"),1)&lt;&gt;"."),TRUE,FALSE)</formula>
    </cfRule>
    <cfRule type="expression" dxfId="1908" priority="2012">
      <formula>IF(AND(AL1036&gt;=0, RIGHT(TEXT(AL1036,"0.#"),1)="."),TRUE,FALSE)</formula>
    </cfRule>
    <cfRule type="expression" dxfId="1907" priority="2013">
      <formula>IF(AND(AL1036&lt;0, RIGHT(TEXT(AL1036,"0.#"),1)&lt;&gt;"."),TRUE,FALSE)</formula>
    </cfRule>
    <cfRule type="expression" dxfId="1906" priority="2014">
      <formula>IF(AND(AL1036&lt;0, RIGHT(TEXT(AL1036,"0.#"),1)="."),TRUE,FALSE)</formula>
    </cfRule>
  </conditionalFormatting>
  <conditionalFormatting sqref="Y1036:Y1037">
    <cfRule type="expression" dxfId="1905" priority="2009">
      <formula>IF(RIGHT(TEXT(Y1036,"0.#"),1)=".",FALSE,TRUE)</formula>
    </cfRule>
    <cfRule type="expression" dxfId="1904" priority="2010">
      <formula>IF(RIGHT(TEXT(Y1036,"0.#"),1)=".",TRUE,FALSE)</formula>
    </cfRule>
  </conditionalFormatting>
  <conditionalFormatting sqref="AL1071:AO1098">
    <cfRule type="expression" dxfId="1903" priority="2005">
      <formula>IF(AND(AL1071&gt;=0, RIGHT(TEXT(AL1071,"0.#"),1)&lt;&gt;"."),TRUE,FALSE)</formula>
    </cfRule>
    <cfRule type="expression" dxfId="1902" priority="2006">
      <formula>IF(AND(AL1071&gt;=0, RIGHT(TEXT(AL1071,"0.#"),1)="."),TRUE,FALSE)</formula>
    </cfRule>
    <cfRule type="expression" dxfId="1901" priority="2007">
      <formula>IF(AND(AL1071&lt;0, RIGHT(TEXT(AL1071,"0.#"),1)&lt;&gt;"."),TRUE,FALSE)</formula>
    </cfRule>
    <cfRule type="expression" dxfId="1900" priority="2008">
      <formula>IF(AND(AL1071&lt;0, RIGHT(TEXT(AL1071,"0.#"),1)="."),TRUE,FALSE)</formula>
    </cfRule>
  </conditionalFormatting>
  <conditionalFormatting sqref="Y1071:Y1098">
    <cfRule type="expression" dxfId="1899" priority="2003">
      <formula>IF(RIGHT(TEXT(Y1071,"0.#"),1)=".",FALSE,TRUE)</formula>
    </cfRule>
    <cfRule type="expression" dxfId="1898" priority="2004">
      <formula>IF(RIGHT(TEXT(Y1071,"0.#"),1)=".",TRUE,FALSE)</formula>
    </cfRule>
  </conditionalFormatting>
  <conditionalFormatting sqref="AL1069:AO1070">
    <cfRule type="expression" dxfId="1897" priority="1999">
      <formula>IF(AND(AL1069&gt;=0, RIGHT(TEXT(AL1069,"0.#"),1)&lt;&gt;"."),TRUE,FALSE)</formula>
    </cfRule>
    <cfRule type="expression" dxfId="1896" priority="2000">
      <formula>IF(AND(AL1069&gt;=0, RIGHT(TEXT(AL1069,"0.#"),1)="."),TRUE,FALSE)</formula>
    </cfRule>
    <cfRule type="expression" dxfId="1895" priority="2001">
      <formula>IF(AND(AL1069&lt;0, RIGHT(TEXT(AL1069,"0.#"),1)&lt;&gt;"."),TRUE,FALSE)</formula>
    </cfRule>
    <cfRule type="expression" dxfId="1894" priority="2002">
      <formula>IF(AND(AL1069&lt;0, RIGHT(TEXT(AL1069,"0.#"),1)="."),TRUE,FALSE)</formula>
    </cfRule>
  </conditionalFormatting>
  <conditionalFormatting sqref="Y1069:Y1070">
    <cfRule type="expression" dxfId="1893" priority="1997">
      <formula>IF(RIGHT(TEXT(Y1069,"0.#"),1)=".",FALSE,TRUE)</formula>
    </cfRule>
    <cfRule type="expression" dxfId="1892" priority="1998">
      <formula>IF(RIGHT(TEXT(Y1069,"0.#"),1)=".",TRUE,FALSE)</formula>
    </cfRule>
  </conditionalFormatting>
  <conditionalFormatting sqref="AE39">
    <cfRule type="expression" dxfId="1891" priority="1995">
      <formula>IF(RIGHT(TEXT(AE39,"0.#"),1)=".",FALSE,TRUE)</formula>
    </cfRule>
    <cfRule type="expression" dxfId="1890" priority="1996">
      <formula>IF(RIGHT(TEXT(AE39,"0.#"),1)=".",TRUE,FALSE)</formula>
    </cfRule>
  </conditionalFormatting>
  <conditionalFormatting sqref="AM41">
    <cfRule type="expression" dxfId="1889" priority="1979">
      <formula>IF(RIGHT(TEXT(AM41,"0.#"),1)=".",FALSE,TRUE)</formula>
    </cfRule>
    <cfRule type="expression" dxfId="1888" priority="1980">
      <formula>IF(RIGHT(TEXT(AM41,"0.#"),1)=".",TRUE,FALSE)</formula>
    </cfRule>
  </conditionalFormatting>
  <conditionalFormatting sqref="AE40">
    <cfRule type="expression" dxfId="1887" priority="1993">
      <formula>IF(RIGHT(TEXT(AE40,"0.#"),1)=".",FALSE,TRUE)</formula>
    </cfRule>
    <cfRule type="expression" dxfId="1886" priority="1994">
      <formula>IF(RIGHT(TEXT(AE40,"0.#"),1)=".",TRUE,FALSE)</formula>
    </cfRule>
  </conditionalFormatting>
  <conditionalFormatting sqref="AE41">
    <cfRule type="expression" dxfId="1885" priority="1991">
      <formula>IF(RIGHT(TEXT(AE41,"0.#"),1)=".",FALSE,TRUE)</formula>
    </cfRule>
    <cfRule type="expression" dxfId="1884" priority="1992">
      <formula>IF(RIGHT(TEXT(AE41,"0.#"),1)=".",TRUE,FALSE)</formula>
    </cfRule>
  </conditionalFormatting>
  <conditionalFormatting sqref="AI41">
    <cfRule type="expression" dxfId="1883" priority="1989">
      <formula>IF(RIGHT(TEXT(AI41,"0.#"),1)=".",FALSE,TRUE)</formula>
    </cfRule>
    <cfRule type="expression" dxfId="1882" priority="1990">
      <formula>IF(RIGHT(TEXT(AI41,"0.#"),1)=".",TRUE,FALSE)</formula>
    </cfRule>
  </conditionalFormatting>
  <conditionalFormatting sqref="AI40">
    <cfRule type="expression" dxfId="1881" priority="1987">
      <formula>IF(RIGHT(TEXT(AI40,"0.#"),1)=".",FALSE,TRUE)</formula>
    </cfRule>
    <cfRule type="expression" dxfId="1880" priority="1988">
      <formula>IF(RIGHT(TEXT(AI40,"0.#"),1)=".",TRUE,FALSE)</formula>
    </cfRule>
  </conditionalFormatting>
  <conditionalFormatting sqref="AI39">
    <cfRule type="expression" dxfId="1879" priority="1985">
      <formula>IF(RIGHT(TEXT(AI39,"0.#"),1)=".",FALSE,TRUE)</formula>
    </cfRule>
    <cfRule type="expression" dxfId="1878" priority="1986">
      <formula>IF(RIGHT(TEXT(AI39,"0.#"),1)=".",TRUE,FALSE)</formula>
    </cfRule>
  </conditionalFormatting>
  <conditionalFormatting sqref="AM39">
    <cfRule type="expression" dxfId="1877" priority="1983">
      <formula>IF(RIGHT(TEXT(AM39,"0.#"),1)=".",FALSE,TRUE)</formula>
    </cfRule>
    <cfRule type="expression" dxfId="1876" priority="1984">
      <formula>IF(RIGHT(TEXT(AM39,"0.#"),1)=".",TRUE,FALSE)</formula>
    </cfRule>
  </conditionalFormatting>
  <conditionalFormatting sqref="AM40">
    <cfRule type="expression" dxfId="1875" priority="1981">
      <formula>IF(RIGHT(TEXT(AM40,"0.#"),1)=".",FALSE,TRUE)</formula>
    </cfRule>
    <cfRule type="expression" dxfId="1874" priority="1982">
      <formula>IF(RIGHT(TEXT(AM40,"0.#"),1)=".",TRUE,FALSE)</formula>
    </cfRule>
  </conditionalFormatting>
  <conditionalFormatting sqref="AQ39:AQ41">
    <cfRule type="expression" dxfId="1873" priority="1977">
      <formula>IF(RIGHT(TEXT(AQ39,"0.#"),1)=".",FALSE,TRUE)</formula>
    </cfRule>
    <cfRule type="expression" dxfId="1872" priority="1978">
      <formula>IF(RIGHT(TEXT(AQ39,"0.#"),1)=".",TRUE,FALSE)</formula>
    </cfRule>
  </conditionalFormatting>
  <conditionalFormatting sqref="AU39:AU41">
    <cfRule type="expression" dxfId="1871" priority="1975">
      <formula>IF(RIGHT(TEXT(AU39,"0.#"),1)=".",FALSE,TRUE)</formula>
    </cfRule>
    <cfRule type="expression" dxfId="1870" priority="1976">
      <formula>IF(RIGHT(TEXT(AU39,"0.#"),1)=".",TRUE,FALSE)</formula>
    </cfRule>
  </conditionalFormatting>
  <conditionalFormatting sqref="AE46">
    <cfRule type="expression" dxfId="1869" priority="1973">
      <formula>IF(RIGHT(TEXT(AE46,"0.#"),1)=".",FALSE,TRUE)</formula>
    </cfRule>
    <cfRule type="expression" dxfId="1868" priority="1974">
      <formula>IF(RIGHT(TEXT(AE46,"0.#"),1)=".",TRUE,FALSE)</formula>
    </cfRule>
  </conditionalFormatting>
  <conditionalFormatting sqref="AE47">
    <cfRule type="expression" dxfId="1867" priority="1971">
      <formula>IF(RIGHT(TEXT(AE47,"0.#"),1)=".",FALSE,TRUE)</formula>
    </cfRule>
    <cfRule type="expression" dxfId="1866" priority="1972">
      <formula>IF(RIGHT(TEXT(AE47,"0.#"),1)=".",TRUE,FALSE)</formula>
    </cfRule>
  </conditionalFormatting>
  <conditionalFormatting sqref="AE48">
    <cfRule type="expression" dxfId="1865" priority="1969">
      <formula>IF(RIGHT(TEXT(AE48,"0.#"),1)=".",FALSE,TRUE)</formula>
    </cfRule>
    <cfRule type="expression" dxfId="1864" priority="1970">
      <formula>IF(RIGHT(TEXT(AE48,"0.#"),1)=".",TRUE,FALSE)</formula>
    </cfRule>
  </conditionalFormatting>
  <conditionalFormatting sqref="AI48">
    <cfRule type="expression" dxfId="1863" priority="1967">
      <formula>IF(RIGHT(TEXT(AI48,"0.#"),1)=".",FALSE,TRUE)</formula>
    </cfRule>
    <cfRule type="expression" dxfId="1862" priority="1968">
      <formula>IF(RIGHT(TEXT(AI48,"0.#"),1)=".",TRUE,FALSE)</formula>
    </cfRule>
  </conditionalFormatting>
  <conditionalFormatting sqref="AI47">
    <cfRule type="expression" dxfId="1861" priority="1965">
      <formula>IF(RIGHT(TEXT(AI47,"0.#"),1)=".",FALSE,TRUE)</formula>
    </cfRule>
    <cfRule type="expression" dxfId="1860" priority="1966">
      <formula>IF(RIGHT(TEXT(AI47,"0.#"),1)=".",TRUE,FALSE)</formula>
    </cfRule>
  </conditionalFormatting>
  <conditionalFormatting sqref="AE448">
    <cfRule type="expression" dxfId="1859" priority="1843">
      <formula>IF(RIGHT(TEXT(AE448,"0.#"),1)=".",FALSE,TRUE)</formula>
    </cfRule>
    <cfRule type="expression" dxfId="1858" priority="1844">
      <formula>IF(RIGHT(TEXT(AE448,"0.#"),1)=".",TRUE,FALSE)</formula>
    </cfRule>
  </conditionalFormatting>
  <conditionalFormatting sqref="AM450">
    <cfRule type="expression" dxfId="1857" priority="1833">
      <formula>IF(RIGHT(TEXT(AM450,"0.#"),1)=".",FALSE,TRUE)</formula>
    </cfRule>
    <cfRule type="expression" dxfId="1856" priority="1834">
      <formula>IF(RIGHT(TEXT(AM450,"0.#"),1)=".",TRUE,FALSE)</formula>
    </cfRule>
  </conditionalFormatting>
  <conditionalFormatting sqref="AE449">
    <cfRule type="expression" dxfId="1855" priority="1841">
      <formula>IF(RIGHT(TEXT(AE449,"0.#"),1)=".",FALSE,TRUE)</formula>
    </cfRule>
    <cfRule type="expression" dxfId="1854" priority="1842">
      <formula>IF(RIGHT(TEXT(AE449,"0.#"),1)=".",TRUE,FALSE)</formula>
    </cfRule>
  </conditionalFormatting>
  <conditionalFormatting sqref="AE450">
    <cfRule type="expression" dxfId="1853" priority="1839">
      <formula>IF(RIGHT(TEXT(AE450,"0.#"),1)=".",FALSE,TRUE)</formula>
    </cfRule>
    <cfRule type="expression" dxfId="1852" priority="1840">
      <formula>IF(RIGHT(TEXT(AE450,"0.#"),1)=".",TRUE,FALSE)</formula>
    </cfRule>
  </conditionalFormatting>
  <conditionalFormatting sqref="AM448">
    <cfRule type="expression" dxfId="1851" priority="1837">
      <formula>IF(RIGHT(TEXT(AM448,"0.#"),1)=".",FALSE,TRUE)</formula>
    </cfRule>
    <cfRule type="expression" dxfId="1850" priority="1838">
      <formula>IF(RIGHT(TEXT(AM448,"0.#"),1)=".",TRUE,FALSE)</formula>
    </cfRule>
  </conditionalFormatting>
  <conditionalFormatting sqref="AM449">
    <cfRule type="expression" dxfId="1849" priority="1835">
      <formula>IF(RIGHT(TEXT(AM449,"0.#"),1)=".",FALSE,TRUE)</formula>
    </cfRule>
    <cfRule type="expression" dxfId="1848" priority="1836">
      <formula>IF(RIGHT(TEXT(AM449,"0.#"),1)=".",TRUE,FALSE)</formula>
    </cfRule>
  </conditionalFormatting>
  <conditionalFormatting sqref="AU448">
    <cfRule type="expression" dxfId="1847" priority="1831">
      <formula>IF(RIGHT(TEXT(AU448,"0.#"),1)=".",FALSE,TRUE)</formula>
    </cfRule>
    <cfRule type="expression" dxfId="1846" priority="1832">
      <formula>IF(RIGHT(TEXT(AU448,"0.#"),1)=".",TRUE,FALSE)</formula>
    </cfRule>
  </conditionalFormatting>
  <conditionalFormatting sqref="AU449">
    <cfRule type="expression" dxfId="1845" priority="1829">
      <formula>IF(RIGHT(TEXT(AU449,"0.#"),1)=".",FALSE,TRUE)</formula>
    </cfRule>
    <cfRule type="expression" dxfId="1844" priority="1830">
      <formula>IF(RIGHT(TEXT(AU449,"0.#"),1)=".",TRUE,FALSE)</formula>
    </cfRule>
  </conditionalFormatting>
  <conditionalFormatting sqref="AU450">
    <cfRule type="expression" dxfId="1843" priority="1827">
      <formula>IF(RIGHT(TEXT(AU450,"0.#"),1)=".",FALSE,TRUE)</formula>
    </cfRule>
    <cfRule type="expression" dxfId="1842" priority="1828">
      <formula>IF(RIGHT(TEXT(AU450,"0.#"),1)=".",TRUE,FALSE)</formula>
    </cfRule>
  </conditionalFormatting>
  <conditionalFormatting sqref="AI450">
    <cfRule type="expression" dxfId="1841" priority="1821">
      <formula>IF(RIGHT(TEXT(AI450,"0.#"),1)=".",FALSE,TRUE)</formula>
    </cfRule>
    <cfRule type="expression" dxfId="1840" priority="1822">
      <formula>IF(RIGHT(TEXT(AI450,"0.#"),1)=".",TRUE,FALSE)</formula>
    </cfRule>
  </conditionalFormatting>
  <conditionalFormatting sqref="AI448">
    <cfRule type="expression" dxfId="1839" priority="1825">
      <formula>IF(RIGHT(TEXT(AI448,"0.#"),1)=".",FALSE,TRUE)</formula>
    </cfRule>
    <cfRule type="expression" dxfId="1838" priority="1826">
      <formula>IF(RIGHT(TEXT(AI448,"0.#"),1)=".",TRUE,FALSE)</formula>
    </cfRule>
  </conditionalFormatting>
  <conditionalFormatting sqref="AI449">
    <cfRule type="expression" dxfId="1837" priority="1823">
      <formula>IF(RIGHT(TEXT(AI449,"0.#"),1)=".",FALSE,TRUE)</formula>
    </cfRule>
    <cfRule type="expression" dxfId="1836" priority="1824">
      <formula>IF(RIGHT(TEXT(AI449,"0.#"),1)=".",TRUE,FALSE)</formula>
    </cfRule>
  </conditionalFormatting>
  <conditionalFormatting sqref="AQ449">
    <cfRule type="expression" dxfId="1835" priority="1819">
      <formula>IF(RIGHT(TEXT(AQ449,"0.#"),1)=".",FALSE,TRUE)</formula>
    </cfRule>
    <cfRule type="expression" dxfId="1834" priority="1820">
      <formula>IF(RIGHT(TEXT(AQ449,"0.#"),1)=".",TRUE,FALSE)</formula>
    </cfRule>
  </conditionalFormatting>
  <conditionalFormatting sqref="AQ450">
    <cfRule type="expression" dxfId="1833" priority="1817">
      <formula>IF(RIGHT(TEXT(AQ450,"0.#"),1)=".",FALSE,TRUE)</formula>
    </cfRule>
    <cfRule type="expression" dxfId="1832" priority="1818">
      <formula>IF(RIGHT(TEXT(AQ450,"0.#"),1)=".",TRUE,FALSE)</formula>
    </cfRule>
  </conditionalFormatting>
  <conditionalFormatting sqref="AQ448">
    <cfRule type="expression" dxfId="1831" priority="1815">
      <formula>IF(RIGHT(TEXT(AQ448,"0.#"),1)=".",FALSE,TRUE)</formula>
    </cfRule>
    <cfRule type="expression" dxfId="1830" priority="1816">
      <formula>IF(RIGHT(TEXT(AQ448,"0.#"),1)=".",TRUE,FALSE)</formula>
    </cfRule>
  </conditionalFormatting>
  <conditionalFormatting sqref="AE453">
    <cfRule type="expression" dxfId="1829" priority="1813">
      <formula>IF(RIGHT(TEXT(AE453,"0.#"),1)=".",FALSE,TRUE)</formula>
    </cfRule>
    <cfRule type="expression" dxfId="1828" priority="1814">
      <formula>IF(RIGHT(TEXT(AE453,"0.#"),1)=".",TRUE,FALSE)</formula>
    </cfRule>
  </conditionalFormatting>
  <conditionalFormatting sqref="AM455">
    <cfRule type="expression" dxfId="1827" priority="1803">
      <formula>IF(RIGHT(TEXT(AM455,"0.#"),1)=".",FALSE,TRUE)</formula>
    </cfRule>
    <cfRule type="expression" dxfId="1826" priority="1804">
      <formula>IF(RIGHT(TEXT(AM455,"0.#"),1)=".",TRUE,FALSE)</formula>
    </cfRule>
  </conditionalFormatting>
  <conditionalFormatting sqref="AE454">
    <cfRule type="expression" dxfId="1825" priority="1811">
      <formula>IF(RIGHT(TEXT(AE454,"0.#"),1)=".",FALSE,TRUE)</formula>
    </cfRule>
    <cfRule type="expression" dxfId="1824" priority="1812">
      <formula>IF(RIGHT(TEXT(AE454,"0.#"),1)=".",TRUE,FALSE)</formula>
    </cfRule>
  </conditionalFormatting>
  <conditionalFormatting sqref="AE455">
    <cfRule type="expression" dxfId="1823" priority="1809">
      <formula>IF(RIGHT(TEXT(AE455,"0.#"),1)=".",FALSE,TRUE)</formula>
    </cfRule>
    <cfRule type="expression" dxfId="1822" priority="1810">
      <formula>IF(RIGHT(TEXT(AE455,"0.#"),1)=".",TRUE,FALSE)</formula>
    </cfRule>
  </conditionalFormatting>
  <conditionalFormatting sqref="AM453">
    <cfRule type="expression" dxfId="1821" priority="1807">
      <formula>IF(RIGHT(TEXT(AM453,"0.#"),1)=".",FALSE,TRUE)</formula>
    </cfRule>
    <cfRule type="expression" dxfId="1820" priority="1808">
      <formula>IF(RIGHT(TEXT(AM453,"0.#"),1)=".",TRUE,FALSE)</formula>
    </cfRule>
  </conditionalFormatting>
  <conditionalFormatting sqref="AM454">
    <cfRule type="expression" dxfId="1819" priority="1805">
      <formula>IF(RIGHT(TEXT(AM454,"0.#"),1)=".",FALSE,TRUE)</formula>
    </cfRule>
    <cfRule type="expression" dxfId="1818" priority="1806">
      <formula>IF(RIGHT(TEXT(AM454,"0.#"),1)=".",TRUE,FALSE)</formula>
    </cfRule>
  </conditionalFormatting>
  <conditionalFormatting sqref="AU453">
    <cfRule type="expression" dxfId="1817" priority="1801">
      <formula>IF(RIGHT(TEXT(AU453,"0.#"),1)=".",FALSE,TRUE)</formula>
    </cfRule>
    <cfRule type="expression" dxfId="1816" priority="1802">
      <formula>IF(RIGHT(TEXT(AU453,"0.#"),1)=".",TRUE,FALSE)</formula>
    </cfRule>
  </conditionalFormatting>
  <conditionalFormatting sqref="AU454">
    <cfRule type="expression" dxfId="1815" priority="1799">
      <formula>IF(RIGHT(TEXT(AU454,"0.#"),1)=".",FALSE,TRUE)</formula>
    </cfRule>
    <cfRule type="expression" dxfId="1814" priority="1800">
      <formula>IF(RIGHT(TEXT(AU454,"0.#"),1)=".",TRUE,FALSE)</formula>
    </cfRule>
  </conditionalFormatting>
  <conditionalFormatting sqref="AU455">
    <cfRule type="expression" dxfId="1813" priority="1797">
      <formula>IF(RIGHT(TEXT(AU455,"0.#"),1)=".",FALSE,TRUE)</formula>
    </cfRule>
    <cfRule type="expression" dxfId="1812" priority="1798">
      <formula>IF(RIGHT(TEXT(AU455,"0.#"),1)=".",TRUE,FALSE)</formula>
    </cfRule>
  </conditionalFormatting>
  <conditionalFormatting sqref="AI455">
    <cfRule type="expression" dxfId="1811" priority="1791">
      <formula>IF(RIGHT(TEXT(AI455,"0.#"),1)=".",FALSE,TRUE)</formula>
    </cfRule>
    <cfRule type="expression" dxfId="1810" priority="1792">
      <formula>IF(RIGHT(TEXT(AI455,"0.#"),1)=".",TRUE,FALSE)</formula>
    </cfRule>
  </conditionalFormatting>
  <conditionalFormatting sqref="AI453">
    <cfRule type="expression" dxfId="1809" priority="1795">
      <formula>IF(RIGHT(TEXT(AI453,"0.#"),1)=".",FALSE,TRUE)</formula>
    </cfRule>
    <cfRule type="expression" dxfId="1808" priority="1796">
      <formula>IF(RIGHT(TEXT(AI453,"0.#"),1)=".",TRUE,FALSE)</formula>
    </cfRule>
  </conditionalFormatting>
  <conditionalFormatting sqref="AI454">
    <cfRule type="expression" dxfId="1807" priority="1793">
      <formula>IF(RIGHT(TEXT(AI454,"0.#"),1)=".",FALSE,TRUE)</formula>
    </cfRule>
    <cfRule type="expression" dxfId="1806" priority="1794">
      <formula>IF(RIGHT(TEXT(AI454,"0.#"),1)=".",TRUE,FALSE)</formula>
    </cfRule>
  </conditionalFormatting>
  <conditionalFormatting sqref="AQ454">
    <cfRule type="expression" dxfId="1805" priority="1789">
      <formula>IF(RIGHT(TEXT(AQ454,"0.#"),1)=".",FALSE,TRUE)</formula>
    </cfRule>
    <cfRule type="expression" dxfId="1804" priority="1790">
      <formula>IF(RIGHT(TEXT(AQ454,"0.#"),1)=".",TRUE,FALSE)</formula>
    </cfRule>
  </conditionalFormatting>
  <conditionalFormatting sqref="AQ455">
    <cfRule type="expression" dxfId="1803" priority="1787">
      <formula>IF(RIGHT(TEXT(AQ455,"0.#"),1)=".",FALSE,TRUE)</formula>
    </cfRule>
    <cfRule type="expression" dxfId="1802" priority="1788">
      <formula>IF(RIGHT(TEXT(AQ455,"0.#"),1)=".",TRUE,FALSE)</formula>
    </cfRule>
  </conditionalFormatting>
  <conditionalFormatting sqref="AQ453">
    <cfRule type="expression" dxfId="1801" priority="1785">
      <formula>IF(RIGHT(TEXT(AQ453,"0.#"),1)=".",FALSE,TRUE)</formula>
    </cfRule>
    <cfRule type="expression" dxfId="1800" priority="1786">
      <formula>IF(RIGHT(TEXT(AQ453,"0.#"),1)=".",TRUE,FALSE)</formula>
    </cfRule>
  </conditionalFormatting>
  <conditionalFormatting sqref="AE487">
    <cfRule type="expression" dxfId="1799" priority="1663">
      <formula>IF(RIGHT(TEXT(AE487,"0.#"),1)=".",FALSE,TRUE)</formula>
    </cfRule>
    <cfRule type="expression" dxfId="1798" priority="1664">
      <formula>IF(RIGHT(TEXT(AE487,"0.#"),1)=".",TRUE,FALSE)</formula>
    </cfRule>
  </conditionalFormatting>
  <conditionalFormatting sqref="AE488">
    <cfRule type="expression" dxfId="1797" priority="1661">
      <formula>IF(RIGHT(TEXT(AE488,"0.#"),1)=".",FALSE,TRUE)</formula>
    </cfRule>
    <cfRule type="expression" dxfId="1796" priority="1662">
      <formula>IF(RIGHT(TEXT(AE488,"0.#"),1)=".",TRUE,FALSE)</formula>
    </cfRule>
  </conditionalFormatting>
  <conditionalFormatting sqref="AE489">
    <cfRule type="expression" dxfId="1795" priority="1659">
      <formula>IF(RIGHT(TEXT(AE489,"0.#"),1)=".",FALSE,TRUE)</formula>
    </cfRule>
    <cfRule type="expression" dxfId="1794" priority="1660">
      <formula>IF(RIGHT(TEXT(AE489,"0.#"),1)=".",TRUE,FALSE)</formula>
    </cfRule>
  </conditionalFormatting>
  <conditionalFormatting sqref="AU487">
    <cfRule type="expression" dxfId="1793" priority="1651">
      <formula>IF(RIGHT(TEXT(AU487,"0.#"),1)=".",FALSE,TRUE)</formula>
    </cfRule>
    <cfRule type="expression" dxfId="1792" priority="1652">
      <formula>IF(RIGHT(TEXT(AU487,"0.#"),1)=".",TRUE,FALSE)</formula>
    </cfRule>
  </conditionalFormatting>
  <conditionalFormatting sqref="AU488">
    <cfRule type="expression" dxfId="1791" priority="1649">
      <formula>IF(RIGHT(TEXT(AU488,"0.#"),1)=".",FALSE,TRUE)</formula>
    </cfRule>
    <cfRule type="expression" dxfId="1790" priority="1650">
      <formula>IF(RIGHT(TEXT(AU488,"0.#"),1)=".",TRUE,FALSE)</formula>
    </cfRule>
  </conditionalFormatting>
  <conditionalFormatting sqref="AU489">
    <cfRule type="expression" dxfId="1789" priority="1647">
      <formula>IF(RIGHT(TEXT(AU489,"0.#"),1)=".",FALSE,TRUE)</formula>
    </cfRule>
    <cfRule type="expression" dxfId="1788" priority="1648">
      <formula>IF(RIGHT(TEXT(AU489,"0.#"),1)=".",TRUE,FALSE)</formula>
    </cfRule>
  </conditionalFormatting>
  <conditionalFormatting sqref="AQ488">
    <cfRule type="expression" dxfId="1787" priority="1639">
      <formula>IF(RIGHT(TEXT(AQ488,"0.#"),1)=".",FALSE,TRUE)</formula>
    </cfRule>
    <cfRule type="expression" dxfId="1786" priority="1640">
      <formula>IF(RIGHT(TEXT(AQ488,"0.#"),1)=".",TRUE,FALSE)</formula>
    </cfRule>
  </conditionalFormatting>
  <conditionalFormatting sqref="AQ489">
    <cfRule type="expression" dxfId="1785" priority="1637">
      <formula>IF(RIGHT(TEXT(AQ489,"0.#"),1)=".",FALSE,TRUE)</formula>
    </cfRule>
    <cfRule type="expression" dxfId="1784" priority="1638">
      <formula>IF(RIGHT(TEXT(AQ489,"0.#"),1)=".",TRUE,FALSE)</formula>
    </cfRule>
  </conditionalFormatting>
  <conditionalFormatting sqref="AQ487">
    <cfRule type="expression" dxfId="1783" priority="1635">
      <formula>IF(RIGHT(TEXT(AQ487,"0.#"),1)=".",FALSE,TRUE)</formula>
    </cfRule>
    <cfRule type="expression" dxfId="1782" priority="1636">
      <formula>IF(RIGHT(TEXT(AQ487,"0.#"),1)=".",TRUE,FALSE)</formula>
    </cfRule>
  </conditionalFormatting>
  <conditionalFormatting sqref="AE512">
    <cfRule type="expression" dxfId="1781" priority="1633">
      <formula>IF(RIGHT(TEXT(AE512,"0.#"),1)=".",FALSE,TRUE)</formula>
    </cfRule>
    <cfRule type="expression" dxfId="1780" priority="1634">
      <formula>IF(RIGHT(TEXT(AE512,"0.#"),1)=".",TRUE,FALSE)</formula>
    </cfRule>
  </conditionalFormatting>
  <conditionalFormatting sqref="AE513">
    <cfRule type="expression" dxfId="1779" priority="1631">
      <formula>IF(RIGHT(TEXT(AE513,"0.#"),1)=".",FALSE,TRUE)</formula>
    </cfRule>
    <cfRule type="expression" dxfId="1778" priority="1632">
      <formula>IF(RIGHT(TEXT(AE513,"0.#"),1)=".",TRUE,FALSE)</formula>
    </cfRule>
  </conditionalFormatting>
  <conditionalFormatting sqref="AE514">
    <cfRule type="expression" dxfId="1777" priority="1629">
      <formula>IF(RIGHT(TEXT(AE514,"0.#"),1)=".",FALSE,TRUE)</formula>
    </cfRule>
    <cfRule type="expression" dxfId="1776" priority="1630">
      <formula>IF(RIGHT(TEXT(AE514,"0.#"),1)=".",TRUE,FALSE)</formula>
    </cfRule>
  </conditionalFormatting>
  <conditionalFormatting sqref="AU512">
    <cfRule type="expression" dxfId="1775" priority="1621">
      <formula>IF(RIGHT(TEXT(AU512,"0.#"),1)=".",FALSE,TRUE)</formula>
    </cfRule>
    <cfRule type="expression" dxfId="1774" priority="1622">
      <formula>IF(RIGHT(TEXT(AU512,"0.#"),1)=".",TRUE,FALSE)</formula>
    </cfRule>
  </conditionalFormatting>
  <conditionalFormatting sqref="AU513">
    <cfRule type="expression" dxfId="1773" priority="1619">
      <formula>IF(RIGHT(TEXT(AU513,"0.#"),1)=".",FALSE,TRUE)</formula>
    </cfRule>
    <cfRule type="expression" dxfId="1772" priority="1620">
      <formula>IF(RIGHT(TEXT(AU513,"0.#"),1)=".",TRUE,FALSE)</formula>
    </cfRule>
  </conditionalFormatting>
  <conditionalFormatting sqref="AU514">
    <cfRule type="expression" dxfId="1771" priority="1617">
      <formula>IF(RIGHT(TEXT(AU514,"0.#"),1)=".",FALSE,TRUE)</formula>
    </cfRule>
    <cfRule type="expression" dxfId="1770" priority="1618">
      <formula>IF(RIGHT(TEXT(AU514,"0.#"),1)=".",TRUE,FALSE)</formula>
    </cfRule>
  </conditionalFormatting>
  <conditionalFormatting sqref="AQ513">
    <cfRule type="expression" dxfId="1769" priority="1609">
      <formula>IF(RIGHT(TEXT(AQ513,"0.#"),1)=".",FALSE,TRUE)</formula>
    </cfRule>
    <cfRule type="expression" dxfId="1768" priority="1610">
      <formula>IF(RIGHT(TEXT(AQ513,"0.#"),1)=".",TRUE,FALSE)</formula>
    </cfRule>
  </conditionalFormatting>
  <conditionalFormatting sqref="AQ514">
    <cfRule type="expression" dxfId="1767" priority="1607">
      <formula>IF(RIGHT(TEXT(AQ514,"0.#"),1)=".",FALSE,TRUE)</formula>
    </cfRule>
    <cfRule type="expression" dxfId="1766" priority="1608">
      <formula>IF(RIGHT(TEXT(AQ514,"0.#"),1)=".",TRUE,FALSE)</formula>
    </cfRule>
  </conditionalFormatting>
  <conditionalFormatting sqref="AQ512">
    <cfRule type="expression" dxfId="1765" priority="1605">
      <formula>IF(RIGHT(TEXT(AQ512,"0.#"),1)=".",FALSE,TRUE)</formula>
    </cfRule>
    <cfRule type="expression" dxfId="1764" priority="1606">
      <formula>IF(RIGHT(TEXT(AQ512,"0.#"),1)=".",TRUE,FALSE)</formula>
    </cfRule>
  </conditionalFormatting>
  <conditionalFormatting sqref="AE517">
    <cfRule type="expression" dxfId="1763" priority="1483">
      <formula>IF(RIGHT(TEXT(AE517,"0.#"),1)=".",FALSE,TRUE)</formula>
    </cfRule>
    <cfRule type="expression" dxfId="1762" priority="1484">
      <formula>IF(RIGHT(TEXT(AE517,"0.#"),1)=".",TRUE,FALSE)</formula>
    </cfRule>
  </conditionalFormatting>
  <conditionalFormatting sqref="AE518">
    <cfRule type="expression" dxfId="1761" priority="1481">
      <formula>IF(RIGHT(TEXT(AE518,"0.#"),1)=".",FALSE,TRUE)</formula>
    </cfRule>
    <cfRule type="expression" dxfId="1760" priority="1482">
      <formula>IF(RIGHT(TEXT(AE518,"0.#"),1)=".",TRUE,FALSE)</formula>
    </cfRule>
  </conditionalFormatting>
  <conditionalFormatting sqref="AE519">
    <cfRule type="expression" dxfId="1759" priority="1479">
      <formula>IF(RIGHT(TEXT(AE519,"0.#"),1)=".",FALSE,TRUE)</formula>
    </cfRule>
    <cfRule type="expression" dxfId="1758" priority="1480">
      <formula>IF(RIGHT(TEXT(AE519,"0.#"),1)=".",TRUE,FALSE)</formula>
    </cfRule>
  </conditionalFormatting>
  <conditionalFormatting sqref="AU517">
    <cfRule type="expression" dxfId="1757" priority="1471">
      <formula>IF(RIGHT(TEXT(AU517,"0.#"),1)=".",FALSE,TRUE)</formula>
    </cfRule>
    <cfRule type="expression" dxfId="1756" priority="1472">
      <formula>IF(RIGHT(TEXT(AU517,"0.#"),1)=".",TRUE,FALSE)</formula>
    </cfRule>
  </conditionalFormatting>
  <conditionalFormatting sqref="AU519">
    <cfRule type="expression" dxfId="1755" priority="1467">
      <formula>IF(RIGHT(TEXT(AU519,"0.#"),1)=".",FALSE,TRUE)</formula>
    </cfRule>
    <cfRule type="expression" dxfId="1754" priority="1468">
      <formula>IF(RIGHT(TEXT(AU519,"0.#"),1)=".",TRUE,FALSE)</formula>
    </cfRule>
  </conditionalFormatting>
  <conditionalFormatting sqref="AQ518">
    <cfRule type="expression" dxfId="1753" priority="1459">
      <formula>IF(RIGHT(TEXT(AQ518,"0.#"),1)=".",FALSE,TRUE)</formula>
    </cfRule>
    <cfRule type="expression" dxfId="1752" priority="1460">
      <formula>IF(RIGHT(TEXT(AQ518,"0.#"),1)=".",TRUE,FALSE)</formula>
    </cfRule>
  </conditionalFormatting>
  <conditionalFormatting sqref="AQ519">
    <cfRule type="expression" dxfId="1751" priority="1457">
      <formula>IF(RIGHT(TEXT(AQ519,"0.#"),1)=".",FALSE,TRUE)</formula>
    </cfRule>
    <cfRule type="expression" dxfId="1750" priority="1458">
      <formula>IF(RIGHT(TEXT(AQ519,"0.#"),1)=".",TRUE,FALSE)</formula>
    </cfRule>
  </conditionalFormatting>
  <conditionalFormatting sqref="AQ517">
    <cfRule type="expression" dxfId="1749" priority="1455">
      <formula>IF(RIGHT(TEXT(AQ517,"0.#"),1)=".",FALSE,TRUE)</formula>
    </cfRule>
    <cfRule type="expression" dxfId="1748" priority="1456">
      <formula>IF(RIGHT(TEXT(AQ517,"0.#"),1)=".",TRUE,FALSE)</formula>
    </cfRule>
  </conditionalFormatting>
  <conditionalFormatting sqref="AE522">
    <cfRule type="expression" dxfId="1747" priority="1453">
      <formula>IF(RIGHT(TEXT(AE522,"0.#"),1)=".",FALSE,TRUE)</formula>
    </cfRule>
    <cfRule type="expression" dxfId="1746" priority="1454">
      <formula>IF(RIGHT(TEXT(AE522,"0.#"),1)=".",TRUE,FALSE)</formula>
    </cfRule>
  </conditionalFormatting>
  <conditionalFormatting sqref="AE523">
    <cfRule type="expression" dxfId="1745" priority="1451">
      <formula>IF(RIGHT(TEXT(AE523,"0.#"),1)=".",FALSE,TRUE)</formula>
    </cfRule>
    <cfRule type="expression" dxfId="1744" priority="1452">
      <formula>IF(RIGHT(TEXT(AE523,"0.#"),1)=".",TRUE,FALSE)</formula>
    </cfRule>
  </conditionalFormatting>
  <conditionalFormatting sqref="AE524">
    <cfRule type="expression" dxfId="1743" priority="1449">
      <formula>IF(RIGHT(TEXT(AE524,"0.#"),1)=".",FALSE,TRUE)</formula>
    </cfRule>
    <cfRule type="expression" dxfId="1742" priority="1450">
      <formula>IF(RIGHT(TEXT(AE524,"0.#"),1)=".",TRUE,FALSE)</formula>
    </cfRule>
  </conditionalFormatting>
  <conditionalFormatting sqref="AU522">
    <cfRule type="expression" dxfId="1741" priority="1441">
      <formula>IF(RIGHT(TEXT(AU522,"0.#"),1)=".",FALSE,TRUE)</formula>
    </cfRule>
    <cfRule type="expression" dxfId="1740" priority="1442">
      <formula>IF(RIGHT(TEXT(AU522,"0.#"),1)=".",TRUE,FALSE)</formula>
    </cfRule>
  </conditionalFormatting>
  <conditionalFormatting sqref="AU523">
    <cfRule type="expression" dxfId="1739" priority="1439">
      <formula>IF(RIGHT(TEXT(AU523,"0.#"),1)=".",FALSE,TRUE)</formula>
    </cfRule>
    <cfRule type="expression" dxfId="1738" priority="1440">
      <formula>IF(RIGHT(TEXT(AU523,"0.#"),1)=".",TRUE,FALSE)</formula>
    </cfRule>
  </conditionalFormatting>
  <conditionalFormatting sqref="AU524">
    <cfRule type="expression" dxfId="1737" priority="1437">
      <formula>IF(RIGHT(TEXT(AU524,"0.#"),1)=".",FALSE,TRUE)</formula>
    </cfRule>
    <cfRule type="expression" dxfId="1736" priority="1438">
      <formula>IF(RIGHT(TEXT(AU524,"0.#"),1)=".",TRUE,FALSE)</formula>
    </cfRule>
  </conditionalFormatting>
  <conditionalFormatting sqref="AQ523">
    <cfRule type="expression" dxfId="1735" priority="1429">
      <formula>IF(RIGHT(TEXT(AQ523,"0.#"),1)=".",FALSE,TRUE)</formula>
    </cfRule>
    <cfRule type="expression" dxfId="1734" priority="1430">
      <formula>IF(RIGHT(TEXT(AQ523,"0.#"),1)=".",TRUE,FALSE)</formula>
    </cfRule>
  </conditionalFormatting>
  <conditionalFormatting sqref="AQ524">
    <cfRule type="expression" dxfId="1733" priority="1427">
      <formula>IF(RIGHT(TEXT(AQ524,"0.#"),1)=".",FALSE,TRUE)</formula>
    </cfRule>
    <cfRule type="expression" dxfId="1732" priority="1428">
      <formula>IF(RIGHT(TEXT(AQ524,"0.#"),1)=".",TRUE,FALSE)</formula>
    </cfRule>
  </conditionalFormatting>
  <conditionalFormatting sqref="AQ522">
    <cfRule type="expression" dxfId="1731" priority="1425">
      <formula>IF(RIGHT(TEXT(AQ522,"0.#"),1)=".",FALSE,TRUE)</formula>
    </cfRule>
    <cfRule type="expression" dxfId="1730" priority="1426">
      <formula>IF(RIGHT(TEXT(AQ522,"0.#"),1)=".",TRUE,FALSE)</formula>
    </cfRule>
  </conditionalFormatting>
  <conditionalFormatting sqref="AE527">
    <cfRule type="expression" dxfId="1729" priority="1423">
      <formula>IF(RIGHT(TEXT(AE527,"0.#"),1)=".",FALSE,TRUE)</formula>
    </cfRule>
    <cfRule type="expression" dxfId="1728" priority="1424">
      <formula>IF(RIGHT(TEXT(AE527,"0.#"),1)=".",TRUE,FALSE)</formula>
    </cfRule>
  </conditionalFormatting>
  <conditionalFormatting sqref="AE528">
    <cfRule type="expression" dxfId="1727" priority="1421">
      <formula>IF(RIGHT(TEXT(AE528,"0.#"),1)=".",FALSE,TRUE)</formula>
    </cfRule>
    <cfRule type="expression" dxfId="1726" priority="1422">
      <formula>IF(RIGHT(TEXT(AE528,"0.#"),1)=".",TRUE,FALSE)</formula>
    </cfRule>
  </conditionalFormatting>
  <conditionalFormatting sqref="AE529">
    <cfRule type="expression" dxfId="1725" priority="1419">
      <formula>IF(RIGHT(TEXT(AE529,"0.#"),1)=".",FALSE,TRUE)</formula>
    </cfRule>
    <cfRule type="expression" dxfId="1724" priority="1420">
      <formula>IF(RIGHT(TEXT(AE529,"0.#"),1)=".",TRUE,FALSE)</formula>
    </cfRule>
  </conditionalFormatting>
  <conditionalFormatting sqref="AU527">
    <cfRule type="expression" dxfId="1723" priority="1411">
      <formula>IF(RIGHT(TEXT(AU527,"0.#"),1)=".",FALSE,TRUE)</formula>
    </cfRule>
    <cfRule type="expression" dxfId="1722" priority="1412">
      <formula>IF(RIGHT(TEXT(AU527,"0.#"),1)=".",TRUE,FALSE)</formula>
    </cfRule>
  </conditionalFormatting>
  <conditionalFormatting sqref="AU528">
    <cfRule type="expression" dxfId="1721" priority="1409">
      <formula>IF(RIGHT(TEXT(AU528,"0.#"),1)=".",FALSE,TRUE)</formula>
    </cfRule>
    <cfRule type="expression" dxfId="1720" priority="1410">
      <formula>IF(RIGHT(TEXT(AU528,"0.#"),1)=".",TRUE,FALSE)</formula>
    </cfRule>
  </conditionalFormatting>
  <conditionalFormatting sqref="AU529">
    <cfRule type="expression" dxfId="1719" priority="1407">
      <formula>IF(RIGHT(TEXT(AU529,"0.#"),1)=".",FALSE,TRUE)</formula>
    </cfRule>
    <cfRule type="expression" dxfId="1718" priority="1408">
      <formula>IF(RIGHT(TEXT(AU529,"0.#"),1)=".",TRUE,FALSE)</formula>
    </cfRule>
  </conditionalFormatting>
  <conditionalFormatting sqref="AQ528">
    <cfRule type="expression" dxfId="1717" priority="1399">
      <formula>IF(RIGHT(TEXT(AQ528,"0.#"),1)=".",FALSE,TRUE)</formula>
    </cfRule>
    <cfRule type="expression" dxfId="1716" priority="1400">
      <formula>IF(RIGHT(TEXT(AQ528,"0.#"),1)=".",TRUE,FALSE)</formula>
    </cfRule>
  </conditionalFormatting>
  <conditionalFormatting sqref="AQ529">
    <cfRule type="expression" dxfId="1715" priority="1397">
      <formula>IF(RIGHT(TEXT(AQ529,"0.#"),1)=".",FALSE,TRUE)</formula>
    </cfRule>
    <cfRule type="expression" dxfId="1714" priority="1398">
      <formula>IF(RIGHT(TEXT(AQ529,"0.#"),1)=".",TRUE,FALSE)</formula>
    </cfRule>
  </conditionalFormatting>
  <conditionalFormatting sqref="AQ527">
    <cfRule type="expression" dxfId="1713" priority="1395">
      <formula>IF(RIGHT(TEXT(AQ527,"0.#"),1)=".",FALSE,TRUE)</formula>
    </cfRule>
    <cfRule type="expression" dxfId="1712" priority="1396">
      <formula>IF(RIGHT(TEXT(AQ527,"0.#"),1)=".",TRUE,FALSE)</formula>
    </cfRule>
  </conditionalFormatting>
  <conditionalFormatting sqref="AE532">
    <cfRule type="expression" dxfId="1711" priority="1393">
      <formula>IF(RIGHT(TEXT(AE532,"0.#"),1)=".",FALSE,TRUE)</formula>
    </cfRule>
    <cfRule type="expression" dxfId="1710" priority="1394">
      <formula>IF(RIGHT(TEXT(AE532,"0.#"),1)=".",TRUE,FALSE)</formula>
    </cfRule>
  </conditionalFormatting>
  <conditionalFormatting sqref="AM534">
    <cfRule type="expression" dxfId="1709" priority="1383">
      <formula>IF(RIGHT(TEXT(AM534,"0.#"),1)=".",FALSE,TRUE)</formula>
    </cfRule>
    <cfRule type="expression" dxfId="1708" priority="1384">
      <formula>IF(RIGHT(TEXT(AM534,"0.#"),1)=".",TRUE,FALSE)</formula>
    </cfRule>
  </conditionalFormatting>
  <conditionalFormatting sqref="AE533">
    <cfRule type="expression" dxfId="1707" priority="1391">
      <formula>IF(RIGHT(TEXT(AE533,"0.#"),1)=".",FALSE,TRUE)</formula>
    </cfRule>
    <cfRule type="expression" dxfId="1706" priority="1392">
      <formula>IF(RIGHT(TEXT(AE533,"0.#"),1)=".",TRUE,FALSE)</formula>
    </cfRule>
  </conditionalFormatting>
  <conditionalFormatting sqref="AE534">
    <cfRule type="expression" dxfId="1705" priority="1389">
      <formula>IF(RIGHT(TEXT(AE534,"0.#"),1)=".",FALSE,TRUE)</formula>
    </cfRule>
    <cfRule type="expression" dxfId="1704" priority="1390">
      <formula>IF(RIGHT(TEXT(AE534,"0.#"),1)=".",TRUE,FALSE)</formula>
    </cfRule>
  </conditionalFormatting>
  <conditionalFormatting sqref="AM532">
    <cfRule type="expression" dxfId="1703" priority="1387">
      <formula>IF(RIGHT(TEXT(AM532,"0.#"),1)=".",FALSE,TRUE)</formula>
    </cfRule>
    <cfRule type="expression" dxfId="1702" priority="1388">
      <formula>IF(RIGHT(TEXT(AM532,"0.#"),1)=".",TRUE,FALSE)</formula>
    </cfRule>
  </conditionalFormatting>
  <conditionalFormatting sqref="AM533">
    <cfRule type="expression" dxfId="1701" priority="1385">
      <formula>IF(RIGHT(TEXT(AM533,"0.#"),1)=".",FALSE,TRUE)</formula>
    </cfRule>
    <cfRule type="expression" dxfId="1700" priority="1386">
      <formula>IF(RIGHT(TEXT(AM533,"0.#"),1)=".",TRUE,FALSE)</formula>
    </cfRule>
  </conditionalFormatting>
  <conditionalFormatting sqref="AU532">
    <cfRule type="expression" dxfId="1699" priority="1381">
      <formula>IF(RIGHT(TEXT(AU532,"0.#"),1)=".",FALSE,TRUE)</formula>
    </cfRule>
    <cfRule type="expression" dxfId="1698" priority="1382">
      <formula>IF(RIGHT(TEXT(AU532,"0.#"),1)=".",TRUE,FALSE)</formula>
    </cfRule>
  </conditionalFormatting>
  <conditionalFormatting sqref="AU533">
    <cfRule type="expression" dxfId="1697" priority="1379">
      <formula>IF(RIGHT(TEXT(AU533,"0.#"),1)=".",FALSE,TRUE)</formula>
    </cfRule>
    <cfRule type="expression" dxfId="1696" priority="1380">
      <formula>IF(RIGHT(TEXT(AU533,"0.#"),1)=".",TRUE,FALSE)</formula>
    </cfRule>
  </conditionalFormatting>
  <conditionalFormatting sqref="AU534">
    <cfRule type="expression" dxfId="1695" priority="1377">
      <formula>IF(RIGHT(TEXT(AU534,"0.#"),1)=".",FALSE,TRUE)</formula>
    </cfRule>
    <cfRule type="expression" dxfId="1694" priority="1378">
      <formula>IF(RIGHT(TEXT(AU534,"0.#"),1)=".",TRUE,FALSE)</formula>
    </cfRule>
  </conditionalFormatting>
  <conditionalFormatting sqref="AI534">
    <cfRule type="expression" dxfId="1693" priority="1371">
      <formula>IF(RIGHT(TEXT(AI534,"0.#"),1)=".",FALSE,TRUE)</formula>
    </cfRule>
    <cfRule type="expression" dxfId="1692" priority="1372">
      <formula>IF(RIGHT(TEXT(AI534,"0.#"),1)=".",TRUE,FALSE)</formula>
    </cfRule>
  </conditionalFormatting>
  <conditionalFormatting sqref="AI532">
    <cfRule type="expression" dxfId="1691" priority="1375">
      <formula>IF(RIGHT(TEXT(AI532,"0.#"),1)=".",FALSE,TRUE)</formula>
    </cfRule>
    <cfRule type="expression" dxfId="1690" priority="1376">
      <formula>IF(RIGHT(TEXT(AI532,"0.#"),1)=".",TRUE,FALSE)</formula>
    </cfRule>
  </conditionalFormatting>
  <conditionalFormatting sqref="AI533">
    <cfRule type="expression" dxfId="1689" priority="1373">
      <formula>IF(RIGHT(TEXT(AI533,"0.#"),1)=".",FALSE,TRUE)</formula>
    </cfRule>
    <cfRule type="expression" dxfId="1688" priority="1374">
      <formula>IF(RIGHT(TEXT(AI533,"0.#"),1)=".",TRUE,FALSE)</formula>
    </cfRule>
  </conditionalFormatting>
  <conditionalFormatting sqref="AQ533">
    <cfRule type="expression" dxfId="1687" priority="1369">
      <formula>IF(RIGHT(TEXT(AQ533,"0.#"),1)=".",FALSE,TRUE)</formula>
    </cfRule>
    <cfRule type="expression" dxfId="1686" priority="1370">
      <formula>IF(RIGHT(TEXT(AQ533,"0.#"),1)=".",TRUE,FALSE)</formula>
    </cfRule>
  </conditionalFormatting>
  <conditionalFormatting sqref="AQ534">
    <cfRule type="expression" dxfId="1685" priority="1367">
      <formula>IF(RIGHT(TEXT(AQ534,"0.#"),1)=".",FALSE,TRUE)</formula>
    </cfRule>
    <cfRule type="expression" dxfId="1684" priority="1368">
      <formula>IF(RIGHT(TEXT(AQ534,"0.#"),1)=".",TRUE,FALSE)</formula>
    </cfRule>
  </conditionalFormatting>
  <conditionalFormatting sqref="AQ532">
    <cfRule type="expression" dxfId="1683" priority="1365">
      <formula>IF(RIGHT(TEXT(AQ532,"0.#"),1)=".",FALSE,TRUE)</formula>
    </cfRule>
    <cfRule type="expression" dxfId="1682" priority="1366">
      <formula>IF(RIGHT(TEXT(AQ532,"0.#"),1)=".",TRUE,FALSE)</formula>
    </cfRule>
  </conditionalFormatting>
  <conditionalFormatting sqref="AE541">
    <cfRule type="expression" dxfId="1681" priority="1363">
      <formula>IF(RIGHT(TEXT(AE541,"0.#"),1)=".",FALSE,TRUE)</formula>
    </cfRule>
    <cfRule type="expression" dxfId="1680" priority="1364">
      <formula>IF(RIGHT(TEXT(AE541,"0.#"),1)=".",TRUE,FALSE)</formula>
    </cfRule>
  </conditionalFormatting>
  <conditionalFormatting sqref="AE542">
    <cfRule type="expression" dxfId="1679" priority="1361">
      <formula>IF(RIGHT(TEXT(AE542,"0.#"),1)=".",FALSE,TRUE)</formula>
    </cfRule>
    <cfRule type="expression" dxfId="1678" priority="1362">
      <formula>IF(RIGHT(TEXT(AE542,"0.#"),1)=".",TRUE,FALSE)</formula>
    </cfRule>
  </conditionalFormatting>
  <conditionalFormatting sqref="AE543">
    <cfRule type="expression" dxfId="1677" priority="1359">
      <formula>IF(RIGHT(TEXT(AE543,"0.#"),1)=".",FALSE,TRUE)</formula>
    </cfRule>
    <cfRule type="expression" dxfId="1676" priority="1360">
      <formula>IF(RIGHT(TEXT(AE543,"0.#"),1)=".",TRUE,FALSE)</formula>
    </cfRule>
  </conditionalFormatting>
  <conditionalFormatting sqref="AU541">
    <cfRule type="expression" dxfId="1675" priority="1351">
      <formula>IF(RIGHT(TEXT(AU541,"0.#"),1)=".",FALSE,TRUE)</formula>
    </cfRule>
    <cfRule type="expression" dxfId="1674" priority="1352">
      <formula>IF(RIGHT(TEXT(AU541,"0.#"),1)=".",TRUE,FALSE)</formula>
    </cfRule>
  </conditionalFormatting>
  <conditionalFormatting sqref="AU542">
    <cfRule type="expression" dxfId="1673" priority="1349">
      <formula>IF(RIGHT(TEXT(AU542,"0.#"),1)=".",FALSE,TRUE)</formula>
    </cfRule>
    <cfRule type="expression" dxfId="1672" priority="1350">
      <formula>IF(RIGHT(TEXT(AU542,"0.#"),1)=".",TRUE,FALSE)</formula>
    </cfRule>
  </conditionalFormatting>
  <conditionalFormatting sqref="AU543">
    <cfRule type="expression" dxfId="1671" priority="1347">
      <formula>IF(RIGHT(TEXT(AU543,"0.#"),1)=".",FALSE,TRUE)</formula>
    </cfRule>
    <cfRule type="expression" dxfId="1670" priority="1348">
      <formula>IF(RIGHT(TEXT(AU543,"0.#"),1)=".",TRUE,FALSE)</formula>
    </cfRule>
  </conditionalFormatting>
  <conditionalFormatting sqref="AQ542">
    <cfRule type="expression" dxfId="1669" priority="1339">
      <formula>IF(RIGHT(TEXT(AQ542,"0.#"),1)=".",FALSE,TRUE)</formula>
    </cfRule>
    <cfRule type="expression" dxfId="1668" priority="1340">
      <formula>IF(RIGHT(TEXT(AQ542,"0.#"),1)=".",TRUE,FALSE)</formula>
    </cfRule>
  </conditionalFormatting>
  <conditionalFormatting sqref="AQ543">
    <cfRule type="expression" dxfId="1667" priority="1337">
      <formula>IF(RIGHT(TEXT(AQ543,"0.#"),1)=".",FALSE,TRUE)</formula>
    </cfRule>
    <cfRule type="expression" dxfId="1666" priority="1338">
      <formula>IF(RIGHT(TEXT(AQ543,"0.#"),1)=".",TRUE,FALSE)</formula>
    </cfRule>
  </conditionalFormatting>
  <conditionalFormatting sqref="AQ541">
    <cfRule type="expression" dxfId="1665" priority="1335">
      <formula>IF(RIGHT(TEXT(AQ541,"0.#"),1)=".",FALSE,TRUE)</formula>
    </cfRule>
    <cfRule type="expression" dxfId="1664" priority="1336">
      <formula>IF(RIGHT(TEXT(AQ541,"0.#"),1)=".",TRUE,FALSE)</formula>
    </cfRule>
  </conditionalFormatting>
  <conditionalFormatting sqref="AE566">
    <cfRule type="expression" dxfId="1663" priority="1333">
      <formula>IF(RIGHT(TEXT(AE566,"0.#"),1)=".",FALSE,TRUE)</formula>
    </cfRule>
    <cfRule type="expression" dxfId="1662" priority="1334">
      <formula>IF(RIGHT(TEXT(AE566,"0.#"),1)=".",TRUE,FALSE)</formula>
    </cfRule>
  </conditionalFormatting>
  <conditionalFormatting sqref="AE567">
    <cfRule type="expression" dxfId="1661" priority="1331">
      <formula>IF(RIGHT(TEXT(AE567,"0.#"),1)=".",FALSE,TRUE)</formula>
    </cfRule>
    <cfRule type="expression" dxfId="1660" priority="1332">
      <formula>IF(RIGHT(TEXT(AE567,"0.#"),1)=".",TRUE,FALSE)</formula>
    </cfRule>
  </conditionalFormatting>
  <conditionalFormatting sqref="AE568">
    <cfRule type="expression" dxfId="1659" priority="1329">
      <formula>IF(RIGHT(TEXT(AE568,"0.#"),1)=".",FALSE,TRUE)</formula>
    </cfRule>
    <cfRule type="expression" dxfId="1658" priority="1330">
      <formula>IF(RIGHT(TEXT(AE568,"0.#"),1)=".",TRUE,FALSE)</formula>
    </cfRule>
  </conditionalFormatting>
  <conditionalFormatting sqref="AU566">
    <cfRule type="expression" dxfId="1657" priority="1321">
      <formula>IF(RIGHT(TEXT(AU566,"0.#"),1)=".",FALSE,TRUE)</formula>
    </cfRule>
    <cfRule type="expression" dxfId="1656" priority="1322">
      <formula>IF(RIGHT(TEXT(AU566,"0.#"),1)=".",TRUE,FALSE)</formula>
    </cfRule>
  </conditionalFormatting>
  <conditionalFormatting sqref="AU567">
    <cfRule type="expression" dxfId="1655" priority="1319">
      <formula>IF(RIGHT(TEXT(AU567,"0.#"),1)=".",FALSE,TRUE)</formula>
    </cfRule>
    <cfRule type="expression" dxfId="1654" priority="1320">
      <formula>IF(RIGHT(TEXT(AU567,"0.#"),1)=".",TRUE,FALSE)</formula>
    </cfRule>
  </conditionalFormatting>
  <conditionalFormatting sqref="AU568">
    <cfRule type="expression" dxfId="1653" priority="1317">
      <formula>IF(RIGHT(TEXT(AU568,"0.#"),1)=".",FALSE,TRUE)</formula>
    </cfRule>
    <cfRule type="expression" dxfId="1652" priority="1318">
      <formula>IF(RIGHT(TEXT(AU568,"0.#"),1)=".",TRUE,FALSE)</formula>
    </cfRule>
  </conditionalFormatting>
  <conditionalFormatting sqref="AQ567">
    <cfRule type="expression" dxfId="1651" priority="1309">
      <formula>IF(RIGHT(TEXT(AQ567,"0.#"),1)=".",FALSE,TRUE)</formula>
    </cfRule>
    <cfRule type="expression" dxfId="1650" priority="1310">
      <formula>IF(RIGHT(TEXT(AQ567,"0.#"),1)=".",TRUE,FALSE)</formula>
    </cfRule>
  </conditionalFormatting>
  <conditionalFormatting sqref="AQ568">
    <cfRule type="expression" dxfId="1649" priority="1307">
      <formula>IF(RIGHT(TEXT(AQ568,"0.#"),1)=".",FALSE,TRUE)</formula>
    </cfRule>
    <cfRule type="expression" dxfId="1648" priority="1308">
      <formula>IF(RIGHT(TEXT(AQ568,"0.#"),1)=".",TRUE,FALSE)</formula>
    </cfRule>
  </conditionalFormatting>
  <conditionalFormatting sqref="AQ566">
    <cfRule type="expression" dxfId="1647" priority="1305">
      <formula>IF(RIGHT(TEXT(AQ566,"0.#"),1)=".",FALSE,TRUE)</formula>
    </cfRule>
    <cfRule type="expression" dxfId="1646" priority="1306">
      <formula>IF(RIGHT(TEXT(AQ566,"0.#"),1)=".",TRUE,FALSE)</formula>
    </cfRule>
  </conditionalFormatting>
  <conditionalFormatting sqref="AE546">
    <cfRule type="expression" dxfId="1645" priority="1303">
      <formula>IF(RIGHT(TEXT(AE546,"0.#"),1)=".",FALSE,TRUE)</formula>
    </cfRule>
    <cfRule type="expression" dxfId="1644" priority="1304">
      <formula>IF(RIGHT(TEXT(AE546,"0.#"),1)=".",TRUE,FALSE)</formula>
    </cfRule>
  </conditionalFormatting>
  <conditionalFormatting sqref="AE547">
    <cfRule type="expression" dxfId="1643" priority="1301">
      <formula>IF(RIGHT(TEXT(AE547,"0.#"),1)=".",FALSE,TRUE)</formula>
    </cfRule>
    <cfRule type="expression" dxfId="1642" priority="1302">
      <formula>IF(RIGHT(TEXT(AE547,"0.#"),1)=".",TRUE,FALSE)</formula>
    </cfRule>
  </conditionalFormatting>
  <conditionalFormatting sqref="AE548">
    <cfRule type="expression" dxfId="1641" priority="1299">
      <formula>IF(RIGHT(TEXT(AE548,"0.#"),1)=".",FALSE,TRUE)</formula>
    </cfRule>
    <cfRule type="expression" dxfId="1640" priority="1300">
      <formula>IF(RIGHT(TEXT(AE548,"0.#"),1)=".",TRUE,FALSE)</formula>
    </cfRule>
  </conditionalFormatting>
  <conditionalFormatting sqref="AU546">
    <cfRule type="expression" dxfId="1639" priority="1291">
      <formula>IF(RIGHT(TEXT(AU546,"0.#"),1)=".",FALSE,TRUE)</formula>
    </cfRule>
    <cfRule type="expression" dxfId="1638" priority="1292">
      <formula>IF(RIGHT(TEXT(AU546,"0.#"),1)=".",TRUE,FALSE)</formula>
    </cfRule>
  </conditionalFormatting>
  <conditionalFormatting sqref="AU547">
    <cfRule type="expression" dxfId="1637" priority="1289">
      <formula>IF(RIGHT(TEXT(AU547,"0.#"),1)=".",FALSE,TRUE)</formula>
    </cfRule>
    <cfRule type="expression" dxfId="1636" priority="1290">
      <formula>IF(RIGHT(TEXT(AU547,"0.#"),1)=".",TRUE,FALSE)</formula>
    </cfRule>
  </conditionalFormatting>
  <conditionalFormatting sqref="AU548">
    <cfRule type="expression" dxfId="1635" priority="1287">
      <formula>IF(RIGHT(TEXT(AU548,"0.#"),1)=".",FALSE,TRUE)</formula>
    </cfRule>
    <cfRule type="expression" dxfId="1634" priority="1288">
      <formula>IF(RIGHT(TEXT(AU548,"0.#"),1)=".",TRUE,FALSE)</formula>
    </cfRule>
  </conditionalFormatting>
  <conditionalFormatting sqref="AQ547">
    <cfRule type="expression" dxfId="1633" priority="1279">
      <formula>IF(RIGHT(TEXT(AQ547,"0.#"),1)=".",FALSE,TRUE)</formula>
    </cfRule>
    <cfRule type="expression" dxfId="1632" priority="1280">
      <formula>IF(RIGHT(TEXT(AQ547,"0.#"),1)=".",TRUE,FALSE)</formula>
    </cfRule>
  </conditionalFormatting>
  <conditionalFormatting sqref="AQ546">
    <cfRule type="expression" dxfId="1631" priority="1275">
      <formula>IF(RIGHT(TEXT(AQ546,"0.#"),1)=".",FALSE,TRUE)</formula>
    </cfRule>
    <cfRule type="expression" dxfId="1630" priority="1276">
      <formula>IF(RIGHT(TEXT(AQ546,"0.#"),1)=".",TRUE,FALSE)</formula>
    </cfRule>
  </conditionalFormatting>
  <conditionalFormatting sqref="AE551">
    <cfRule type="expression" dxfId="1629" priority="1273">
      <formula>IF(RIGHT(TEXT(AE551,"0.#"),1)=".",FALSE,TRUE)</formula>
    </cfRule>
    <cfRule type="expression" dxfId="1628" priority="1274">
      <formula>IF(RIGHT(TEXT(AE551,"0.#"),1)=".",TRUE,FALSE)</formula>
    </cfRule>
  </conditionalFormatting>
  <conditionalFormatting sqref="AE553">
    <cfRule type="expression" dxfId="1627" priority="1269">
      <formula>IF(RIGHT(TEXT(AE553,"0.#"),1)=".",FALSE,TRUE)</formula>
    </cfRule>
    <cfRule type="expression" dxfId="1626" priority="1270">
      <formula>IF(RIGHT(TEXT(AE553,"0.#"),1)=".",TRUE,FALSE)</formula>
    </cfRule>
  </conditionalFormatting>
  <conditionalFormatting sqref="AU551">
    <cfRule type="expression" dxfId="1625" priority="1261">
      <formula>IF(RIGHT(TEXT(AU551,"0.#"),1)=".",FALSE,TRUE)</formula>
    </cfRule>
    <cfRule type="expression" dxfId="1624" priority="1262">
      <formula>IF(RIGHT(TEXT(AU551,"0.#"),1)=".",TRUE,FALSE)</formula>
    </cfRule>
  </conditionalFormatting>
  <conditionalFormatting sqref="AU553">
    <cfRule type="expression" dxfId="1623" priority="1257">
      <formula>IF(RIGHT(TEXT(AU553,"0.#"),1)=".",FALSE,TRUE)</formula>
    </cfRule>
    <cfRule type="expression" dxfId="1622" priority="1258">
      <formula>IF(RIGHT(TEXT(AU553,"0.#"),1)=".",TRUE,FALSE)</formula>
    </cfRule>
  </conditionalFormatting>
  <conditionalFormatting sqref="AQ552">
    <cfRule type="expression" dxfId="1621" priority="1249">
      <formula>IF(RIGHT(TEXT(AQ552,"0.#"),1)=".",FALSE,TRUE)</formula>
    </cfRule>
    <cfRule type="expression" dxfId="1620" priority="1250">
      <formula>IF(RIGHT(TEXT(AQ552,"0.#"),1)=".",TRUE,FALSE)</formula>
    </cfRule>
  </conditionalFormatting>
  <conditionalFormatting sqref="AU561">
    <cfRule type="expression" dxfId="1619" priority="1201">
      <formula>IF(RIGHT(TEXT(AU561,"0.#"),1)=".",FALSE,TRUE)</formula>
    </cfRule>
    <cfRule type="expression" dxfId="1618" priority="1202">
      <formula>IF(RIGHT(TEXT(AU561,"0.#"),1)=".",TRUE,FALSE)</formula>
    </cfRule>
  </conditionalFormatting>
  <conditionalFormatting sqref="AU562">
    <cfRule type="expression" dxfId="1617" priority="1199">
      <formula>IF(RIGHT(TEXT(AU562,"0.#"),1)=".",FALSE,TRUE)</formula>
    </cfRule>
    <cfRule type="expression" dxfId="1616" priority="1200">
      <formula>IF(RIGHT(TEXT(AU562,"0.#"),1)=".",TRUE,FALSE)</formula>
    </cfRule>
  </conditionalFormatting>
  <conditionalFormatting sqref="AU563">
    <cfRule type="expression" dxfId="1615" priority="1197">
      <formula>IF(RIGHT(TEXT(AU563,"0.#"),1)=".",FALSE,TRUE)</formula>
    </cfRule>
    <cfRule type="expression" dxfId="1614" priority="1198">
      <formula>IF(RIGHT(TEXT(AU563,"0.#"),1)=".",TRUE,FALSE)</formula>
    </cfRule>
  </conditionalFormatting>
  <conditionalFormatting sqref="AQ562">
    <cfRule type="expression" dxfId="1613" priority="1189">
      <formula>IF(RIGHT(TEXT(AQ562,"0.#"),1)=".",FALSE,TRUE)</formula>
    </cfRule>
    <cfRule type="expression" dxfId="1612" priority="1190">
      <formula>IF(RIGHT(TEXT(AQ562,"0.#"),1)=".",TRUE,FALSE)</formula>
    </cfRule>
  </conditionalFormatting>
  <conditionalFormatting sqref="AQ563">
    <cfRule type="expression" dxfId="1611" priority="1187">
      <formula>IF(RIGHT(TEXT(AQ563,"0.#"),1)=".",FALSE,TRUE)</formula>
    </cfRule>
    <cfRule type="expression" dxfId="1610" priority="1188">
      <formula>IF(RIGHT(TEXT(AQ563,"0.#"),1)=".",TRUE,FALSE)</formula>
    </cfRule>
  </conditionalFormatting>
  <conditionalFormatting sqref="AQ561">
    <cfRule type="expression" dxfId="1609" priority="1185">
      <formula>IF(RIGHT(TEXT(AQ561,"0.#"),1)=".",FALSE,TRUE)</formula>
    </cfRule>
    <cfRule type="expression" dxfId="1608" priority="1186">
      <formula>IF(RIGHT(TEXT(AQ561,"0.#"),1)=".",TRUE,FALSE)</formula>
    </cfRule>
  </conditionalFormatting>
  <conditionalFormatting sqref="AE571">
    <cfRule type="expression" dxfId="1607" priority="1183">
      <formula>IF(RIGHT(TEXT(AE571,"0.#"),1)=".",FALSE,TRUE)</formula>
    </cfRule>
    <cfRule type="expression" dxfId="1606" priority="1184">
      <formula>IF(RIGHT(TEXT(AE571,"0.#"),1)=".",TRUE,FALSE)</formula>
    </cfRule>
  </conditionalFormatting>
  <conditionalFormatting sqref="AE572">
    <cfRule type="expression" dxfId="1605" priority="1181">
      <formula>IF(RIGHT(TEXT(AE572,"0.#"),1)=".",FALSE,TRUE)</formula>
    </cfRule>
    <cfRule type="expression" dxfId="1604" priority="1182">
      <formula>IF(RIGHT(TEXT(AE572,"0.#"),1)=".",TRUE,FALSE)</formula>
    </cfRule>
  </conditionalFormatting>
  <conditionalFormatting sqref="AE573">
    <cfRule type="expression" dxfId="1603" priority="1179">
      <formula>IF(RIGHT(TEXT(AE573,"0.#"),1)=".",FALSE,TRUE)</formula>
    </cfRule>
    <cfRule type="expression" dxfId="1602" priority="1180">
      <formula>IF(RIGHT(TEXT(AE573,"0.#"),1)=".",TRUE,FALSE)</formula>
    </cfRule>
  </conditionalFormatting>
  <conditionalFormatting sqref="AU571">
    <cfRule type="expression" dxfId="1601" priority="1171">
      <formula>IF(RIGHT(TEXT(AU571,"0.#"),1)=".",FALSE,TRUE)</formula>
    </cfRule>
    <cfRule type="expression" dxfId="1600" priority="1172">
      <formula>IF(RIGHT(TEXT(AU571,"0.#"),1)=".",TRUE,FALSE)</formula>
    </cfRule>
  </conditionalFormatting>
  <conditionalFormatting sqref="AU572">
    <cfRule type="expression" dxfId="1599" priority="1169">
      <formula>IF(RIGHT(TEXT(AU572,"0.#"),1)=".",FALSE,TRUE)</formula>
    </cfRule>
    <cfRule type="expression" dxfId="1598" priority="1170">
      <formula>IF(RIGHT(TEXT(AU572,"0.#"),1)=".",TRUE,FALSE)</formula>
    </cfRule>
  </conditionalFormatting>
  <conditionalFormatting sqref="AU573">
    <cfRule type="expression" dxfId="1597" priority="1167">
      <formula>IF(RIGHT(TEXT(AU573,"0.#"),1)=".",FALSE,TRUE)</formula>
    </cfRule>
    <cfRule type="expression" dxfId="1596" priority="1168">
      <formula>IF(RIGHT(TEXT(AU573,"0.#"),1)=".",TRUE,FALSE)</formula>
    </cfRule>
  </conditionalFormatting>
  <conditionalFormatting sqref="AQ572">
    <cfRule type="expression" dxfId="1595" priority="1159">
      <formula>IF(RIGHT(TEXT(AQ572,"0.#"),1)=".",FALSE,TRUE)</formula>
    </cfRule>
    <cfRule type="expression" dxfId="1594" priority="1160">
      <formula>IF(RIGHT(TEXT(AQ572,"0.#"),1)=".",TRUE,FALSE)</formula>
    </cfRule>
  </conditionalFormatting>
  <conditionalFormatting sqref="AQ573">
    <cfRule type="expression" dxfId="1593" priority="1157">
      <formula>IF(RIGHT(TEXT(AQ573,"0.#"),1)=".",FALSE,TRUE)</formula>
    </cfRule>
    <cfRule type="expression" dxfId="1592" priority="1158">
      <formula>IF(RIGHT(TEXT(AQ573,"0.#"),1)=".",TRUE,FALSE)</formula>
    </cfRule>
  </conditionalFormatting>
  <conditionalFormatting sqref="AQ571">
    <cfRule type="expression" dxfId="1591" priority="1155">
      <formula>IF(RIGHT(TEXT(AQ571,"0.#"),1)=".",FALSE,TRUE)</formula>
    </cfRule>
    <cfRule type="expression" dxfId="1590" priority="1156">
      <formula>IF(RIGHT(TEXT(AQ571,"0.#"),1)=".",TRUE,FALSE)</formula>
    </cfRule>
  </conditionalFormatting>
  <conditionalFormatting sqref="AE576">
    <cfRule type="expression" dxfId="1589" priority="1153">
      <formula>IF(RIGHT(TEXT(AE576,"0.#"),1)=".",FALSE,TRUE)</formula>
    </cfRule>
    <cfRule type="expression" dxfId="1588" priority="1154">
      <formula>IF(RIGHT(TEXT(AE576,"0.#"),1)=".",TRUE,FALSE)</formula>
    </cfRule>
  </conditionalFormatting>
  <conditionalFormatting sqref="AE577">
    <cfRule type="expression" dxfId="1587" priority="1151">
      <formula>IF(RIGHT(TEXT(AE577,"0.#"),1)=".",FALSE,TRUE)</formula>
    </cfRule>
    <cfRule type="expression" dxfId="1586" priority="1152">
      <formula>IF(RIGHT(TEXT(AE577,"0.#"),1)=".",TRUE,FALSE)</formula>
    </cfRule>
  </conditionalFormatting>
  <conditionalFormatting sqref="AE578">
    <cfRule type="expression" dxfId="1585" priority="1149">
      <formula>IF(RIGHT(TEXT(AE578,"0.#"),1)=".",FALSE,TRUE)</formula>
    </cfRule>
    <cfRule type="expression" dxfId="1584" priority="1150">
      <formula>IF(RIGHT(TEXT(AE578,"0.#"),1)=".",TRUE,FALSE)</formula>
    </cfRule>
  </conditionalFormatting>
  <conditionalFormatting sqref="AU576">
    <cfRule type="expression" dxfId="1583" priority="1141">
      <formula>IF(RIGHT(TEXT(AU576,"0.#"),1)=".",FALSE,TRUE)</formula>
    </cfRule>
    <cfRule type="expression" dxfId="1582" priority="1142">
      <formula>IF(RIGHT(TEXT(AU576,"0.#"),1)=".",TRUE,FALSE)</formula>
    </cfRule>
  </conditionalFormatting>
  <conditionalFormatting sqref="AU577">
    <cfRule type="expression" dxfId="1581" priority="1139">
      <formula>IF(RIGHT(TEXT(AU577,"0.#"),1)=".",FALSE,TRUE)</formula>
    </cfRule>
    <cfRule type="expression" dxfId="1580" priority="1140">
      <formula>IF(RIGHT(TEXT(AU577,"0.#"),1)=".",TRUE,FALSE)</formula>
    </cfRule>
  </conditionalFormatting>
  <conditionalFormatting sqref="AU578">
    <cfRule type="expression" dxfId="1579" priority="1137">
      <formula>IF(RIGHT(TEXT(AU578,"0.#"),1)=".",FALSE,TRUE)</formula>
    </cfRule>
    <cfRule type="expression" dxfId="1578" priority="1138">
      <formula>IF(RIGHT(TEXT(AU578,"0.#"),1)=".",TRUE,FALSE)</formula>
    </cfRule>
  </conditionalFormatting>
  <conditionalFormatting sqref="AQ577">
    <cfRule type="expression" dxfId="1577" priority="1129">
      <formula>IF(RIGHT(TEXT(AQ577,"0.#"),1)=".",FALSE,TRUE)</formula>
    </cfRule>
    <cfRule type="expression" dxfId="1576" priority="1130">
      <formula>IF(RIGHT(TEXT(AQ577,"0.#"),1)=".",TRUE,FALSE)</formula>
    </cfRule>
  </conditionalFormatting>
  <conditionalFormatting sqref="AQ578">
    <cfRule type="expression" dxfId="1575" priority="1127">
      <formula>IF(RIGHT(TEXT(AQ578,"0.#"),1)=".",FALSE,TRUE)</formula>
    </cfRule>
    <cfRule type="expression" dxfId="1574" priority="1128">
      <formula>IF(RIGHT(TEXT(AQ578,"0.#"),1)=".",TRUE,FALSE)</formula>
    </cfRule>
  </conditionalFormatting>
  <conditionalFormatting sqref="AQ576">
    <cfRule type="expression" dxfId="1573" priority="1125">
      <formula>IF(RIGHT(TEXT(AQ576,"0.#"),1)=".",FALSE,TRUE)</formula>
    </cfRule>
    <cfRule type="expression" dxfId="1572" priority="1126">
      <formula>IF(RIGHT(TEXT(AQ576,"0.#"),1)=".",TRUE,FALSE)</formula>
    </cfRule>
  </conditionalFormatting>
  <conditionalFormatting sqref="AE581">
    <cfRule type="expression" dxfId="1571" priority="1123">
      <formula>IF(RIGHT(TEXT(AE581,"0.#"),1)=".",FALSE,TRUE)</formula>
    </cfRule>
    <cfRule type="expression" dxfId="1570" priority="1124">
      <formula>IF(RIGHT(TEXT(AE581,"0.#"),1)=".",TRUE,FALSE)</formula>
    </cfRule>
  </conditionalFormatting>
  <conditionalFormatting sqref="AE582">
    <cfRule type="expression" dxfId="1569" priority="1121">
      <formula>IF(RIGHT(TEXT(AE582,"0.#"),1)=".",FALSE,TRUE)</formula>
    </cfRule>
    <cfRule type="expression" dxfId="1568" priority="1122">
      <formula>IF(RIGHT(TEXT(AE582,"0.#"),1)=".",TRUE,FALSE)</formula>
    </cfRule>
  </conditionalFormatting>
  <conditionalFormatting sqref="AE583">
    <cfRule type="expression" dxfId="1567" priority="1119">
      <formula>IF(RIGHT(TEXT(AE583,"0.#"),1)=".",FALSE,TRUE)</formula>
    </cfRule>
    <cfRule type="expression" dxfId="1566" priority="1120">
      <formula>IF(RIGHT(TEXT(AE583,"0.#"),1)=".",TRUE,FALSE)</formula>
    </cfRule>
  </conditionalFormatting>
  <conditionalFormatting sqref="AU581">
    <cfRule type="expression" dxfId="1565" priority="1111">
      <formula>IF(RIGHT(TEXT(AU581,"0.#"),1)=".",FALSE,TRUE)</formula>
    </cfRule>
    <cfRule type="expression" dxfId="1564" priority="1112">
      <formula>IF(RIGHT(TEXT(AU581,"0.#"),1)=".",TRUE,FALSE)</formula>
    </cfRule>
  </conditionalFormatting>
  <conditionalFormatting sqref="AQ582">
    <cfRule type="expression" dxfId="1563" priority="1099">
      <formula>IF(RIGHT(TEXT(AQ582,"0.#"),1)=".",FALSE,TRUE)</formula>
    </cfRule>
    <cfRule type="expression" dxfId="1562" priority="1100">
      <formula>IF(RIGHT(TEXT(AQ582,"0.#"),1)=".",TRUE,FALSE)</formula>
    </cfRule>
  </conditionalFormatting>
  <conditionalFormatting sqref="AQ583">
    <cfRule type="expression" dxfId="1561" priority="1097">
      <formula>IF(RIGHT(TEXT(AQ583,"0.#"),1)=".",FALSE,TRUE)</formula>
    </cfRule>
    <cfRule type="expression" dxfId="1560" priority="1098">
      <formula>IF(RIGHT(TEXT(AQ583,"0.#"),1)=".",TRUE,FALSE)</formula>
    </cfRule>
  </conditionalFormatting>
  <conditionalFormatting sqref="AQ581">
    <cfRule type="expression" dxfId="1559" priority="1095">
      <formula>IF(RIGHT(TEXT(AQ581,"0.#"),1)=".",FALSE,TRUE)</formula>
    </cfRule>
    <cfRule type="expression" dxfId="1558" priority="1096">
      <formula>IF(RIGHT(TEXT(AQ581,"0.#"),1)=".",TRUE,FALSE)</formula>
    </cfRule>
  </conditionalFormatting>
  <conditionalFormatting sqref="AE586">
    <cfRule type="expression" dxfId="1557" priority="1093">
      <formula>IF(RIGHT(TEXT(AE586,"0.#"),1)=".",FALSE,TRUE)</formula>
    </cfRule>
    <cfRule type="expression" dxfId="1556" priority="1094">
      <formula>IF(RIGHT(TEXT(AE586,"0.#"),1)=".",TRUE,FALSE)</formula>
    </cfRule>
  </conditionalFormatting>
  <conditionalFormatting sqref="AM588">
    <cfRule type="expression" dxfId="1555" priority="1083">
      <formula>IF(RIGHT(TEXT(AM588,"0.#"),1)=".",FALSE,TRUE)</formula>
    </cfRule>
    <cfRule type="expression" dxfId="1554" priority="1084">
      <formula>IF(RIGHT(TEXT(AM588,"0.#"),1)=".",TRUE,FALSE)</formula>
    </cfRule>
  </conditionalFormatting>
  <conditionalFormatting sqref="AE587">
    <cfRule type="expression" dxfId="1553" priority="1091">
      <formula>IF(RIGHT(TEXT(AE587,"0.#"),1)=".",FALSE,TRUE)</formula>
    </cfRule>
    <cfRule type="expression" dxfId="1552" priority="1092">
      <formula>IF(RIGHT(TEXT(AE587,"0.#"),1)=".",TRUE,FALSE)</formula>
    </cfRule>
  </conditionalFormatting>
  <conditionalFormatting sqref="AE588">
    <cfRule type="expression" dxfId="1551" priority="1089">
      <formula>IF(RIGHT(TEXT(AE588,"0.#"),1)=".",FALSE,TRUE)</formula>
    </cfRule>
    <cfRule type="expression" dxfId="1550" priority="1090">
      <formula>IF(RIGHT(TEXT(AE588,"0.#"),1)=".",TRUE,FALSE)</formula>
    </cfRule>
  </conditionalFormatting>
  <conditionalFormatting sqref="AM586">
    <cfRule type="expression" dxfId="1549" priority="1087">
      <formula>IF(RIGHT(TEXT(AM586,"0.#"),1)=".",FALSE,TRUE)</formula>
    </cfRule>
    <cfRule type="expression" dxfId="1548" priority="1088">
      <formula>IF(RIGHT(TEXT(AM586,"0.#"),1)=".",TRUE,FALSE)</formula>
    </cfRule>
  </conditionalFormatting>
  <conditionalFormatting sqref="AM587">
    <cfRule type="expression" dxfId="1547" priority="1085">
      <formula>IF(RIGHT(TEXT(AM587,"0.#"),1)=".",FALSE,TRUE)</formula>
    </cfRule>
    <cfRule type="expression" dxfId="1546" priority="1086">
      <formula>IF(RIGHT(TEXT(AM587,"0.#"),1)=".",TRUE,FALSE)</formula>
    </cfRule>
  </conditionalFormatting>
  <conditionalFormatting sqref="AU586">
    <cfRule type="expression" dxfId="1545" priority="1081">
      <formula>IF(RIGHT(TEXT(AU586,"0.#"),1)=".",FALSE,TRUE)</formula>
    </cfRule>
    <cfRule type="expression" dxfId="1544" priority="1082">
      <formula>IF(RIGHT(TEXT(AU586,"0.#"),1)=".",TRUE,FALSE)</formula>
    </cfRule>
  </conditionalFormatting>
  <conditionalFormatting sqref="AU587">
    <cfRule type="expression" dxfId="1543" priority="1079">
      <formula>IF(RIGHT(TEXT(AU587,"0.#"),1)=".",FALSE,TRUE)</formula>
    </cfRule>
    <cfRule type="expression" dxfId="1542" priority="1080">
      <formula>IF(RIGHT(TEXT(AU587,"0.#"),1)=".",TRUE,FALSE)</formula>
    </cfRule>
  </conditionalFormatting>
  <conditionalFormatting sqref="AU588">
    <cfRule type="expression" dxfId="1541" priority="1077">
      <formula>IF(RIGHT(TEXT(AU588,"0.#"),1)=".",FALSE,TRUE)</formula>
    </cfRule>
    <cfRule type="expression" dxfId="1540" priority="1078">
      <formula>IF(RIGHT(TEXT(AU588,"0.#"),1)=".",TRUE,FALSE)</formula>
    </cfRule>
  </conditionalFormatting>
  <conditionalFormatting sqref="AI588">
    <cfRule type="expression" dxfId="1539" priority="1071">
      <formula>IF(RIGHT(TEXT(AI588,"0.#"),1)=".",FALSE,TRUE)</formula>
    </cfRule>
    <cfRule type="expression" dxfId="1538" priority="1072">
      <formula>IF(RIGHT(TEXT(AI588,"0.#"),1)=".",TRUE,FALSE)</formula>
    </cfRule>
  </conditionalFormatting>
  <conditionalFormatting sqref="AI586">
    <cfRule type="expression" dxfId="1537" priority="1075">
      <formula>IF(RIGHT(TEXT(AI586,"0.#"),1)=".",FALSE,TRUE)</formula>
    </cfRule>
    <cfRule type="expression" dxfId="1536" priority="1076">
      <formula>IF(RIGHT(TEXT(AI586,"0.#"),1)=".",TRUE,FALSE)</formula>
    </cfRule>
  </conditionalFormatting>
  <conditionalFormatting sqref="AI587">
    <cfRule type="expression" dxfId="1535" priority="1073">
      <formula>IF(RIGHT(TEXT(AI587,"0.#"),1)=".",FALSE,TRUE)</formula>
    </cfRule>
    <cfRule type="expression" dxfId="1534" priority="1074">
      <formula>IF(RIGHT(TEXT(AI587,"0.#"),1)=".",TRUE,FALSE)</formula>
    </cfRule>
  </conditionalFormatting>
  <conditionalFormatting sqref="AQ587">
    <cfRule type="expression" dxfId="1533" priority="1069">
      <formula>IF(RIGHT(TEXT(AQ587,"0.#"),1)=".",FALSE,TRUE)</formula>
    </cfRule>
    <cfRule type="expression" dxfId="1532" priority="1070">
      <formula>IF(RIGHT(TEXT(AQ587,"0.#"),1)=".",TRUE,FALSE)</formula>
    </cfRule>
  </conditionalFormatting>
  <conditionalFormatting sqref="AQ588">
    <cfRule type="expression" dxfId="1531" priority="1067">
      <formula>IF(RIGHT(TEXT(AQ588,"0.#"),1)=".",FALSE,TRUE)</formula>
    </cfRule>
    <cfRule type="expression" dxfId="1530" priority="1068">
      <formula>IF(RIGHT(TEXT(AQ588,"0.#"),1)=".",TRUE,FALSE)</formula>
    </cfRule>
  </conditionalFormatting>
  <conditionalFormatting sqref="AQ586">
    <cfRule type="expression" dxfId="1529" priority="1065">
      <formula>IF(RIGHT(TEXT(AQ586,"0.#"),1)=".",FALSE,TRUE)</formula>
    </cfRule>
    <cfRule type="expression" dxfId="1528" priority="1066">
      <formula>IF(RIGHT(TEXT(AQ586,"0.#"),1)=".",TRUE,FALSE)</formula>
    </cfRule>
  </conditionalFormatting>
  <conditionalFormatting sqref="AE595">
    <cfRule type="expression" dxfId="1527" priority="1063">
      <formula>IF(RIGHT(TEXT(AE595,"0.#"),1)=".",FALSE,TRUE)</formula>
    </cfRule>
    <cfRule type="expression" dxfId="1526" priority="1064">
      <formula>IF(RIGHT(TEXT(AE595,"0.#"),1)=".",TRUE,FALSE)</formula>
    </cfRule>
  </conditionalFormatting>
  <conditionalFormatting sqref="AE596">
    <cfRule type="expression" dxfId="1525" priority="1061">
      <formula>IF(RIGHT(TEXT(AE596,"0.#"),1)=".",FALSE,TRUE)</formula>
    </cfRule>
    <cfRule type="expression" dxfId="1524" priority="1062">
      <formula>IF(RIGHT(TEXT(AE596,"0.#"),1)=".",TRUE,FALSE)</formula>
    </cfRule>
  </conditionalFormatting>
  <conditionalFormatting sqref="AE597">
    <cfRule type="expression" dxfId="1523" priority="1059">
      <formula>IF(RIGHT(TEXT(AE597,"0.#"),1)=".",FALSE,TRUE)</formula>
    </cfRule>
    <cfRule type="expression" dxfId="1522" priority="1060">
      <formula>IF(RIGHT(TEXT(AE597,"0.#"),1)=".",TRUE,FALSE)</formula>
    </cfRule>
  </conditionalFormatting>
  <conditionalFormatting sqref="AU595">
    <cfRule type="expression" dxfId="1521" priority="1051">
      <formula>IF(RIGHT(TEXT(AU595,"0.#"),1)=".",FALSE,TRUE)</formula>
    </cfRule>
    <cfRule type="expression" dxfId="1520" priority="1052">
      <formula>IF(RIGHT(TEXT(AU595,"0.#"),1)=".",TRUE,FALSE)</formula>
    </cfRule>
  </conditionalFormatting>
  <conditionalFormatting sqref="AU596">
    <cfRule type="expression" dxfId="1519" priority="1049">
      <formula>IF(RIGHT(TEXT(AU596,"0.#"),1)=".",FALSE,TRUE)</formula>
    </cfRule>
    <cfRule type="expression" dxfId="1518" priority="1050">
      <formula>IF(RIGHT(TEXT(AU596,"0.#"),1)=".",TRUE,FALSE)</formula>
    </cfRule>
  </conditionalFormatting>
  <conditionalFormatting sqref="AU597">
    <cfRule type="expression" dxfId="1517" priority="1047">
      <formula>IF(RIGHT(TEXT(AU597,"0.#"),1)=".",FALSE,TRUE)</formula>
    </cfRule>
    <cfRule type="expression" dxfId="1516" priority="1048">
      <formula>IF(RIGHT(TEXT(AU597,"0.#"),1)=".",TRUE,FALSE)</formula>
    </cfRule>
  </conditionalFormatting>
  <conditionalFormatting sqref="AQ596">
    <cfRule type="expression" dxfId="1515" priority="1039">
      <formula>IF(RIGHT(TEXT(AQ596,"0.#"),1)=".",FALSE,TRUE)</formula>
    </cfRule>
    <cfRule type="expression" dxfId="1514" priority="1040">
      <formula>IF(RIGHT(TEXT(AQ596,"0.#"),1)=".",TRUE,FALSE)</formula>
    </cfRule>
  </conditionalFormatting>
  <conditionalFormatting sqref="AQ597">
    <cfRule type="expression" dxfId="1513" priority="1037">
      <formula>IF(RIGHT(TEXT(AQ597,"0.#"),1)=".",FALSE,TRUE)</formula>
    </cfRule>
    <cfRule type="expression" dxfId="1512" priority="1038">
      <formula>IF(RIGHT(TEXT(AQ597,"0.#"),1)=".",TRUE,FALSE)</formula>
    </cfRule>
  </conditionalFormatting>
  <conditionalFormatting sqref="AQ595">
    <cfRule type="expression" dxfId="1511" priority="1035">
      <formula>IF(RIGHT(TEXT(AQ595,"0.#"),1)=".",FALSE,TRUE)</formula>
    </cfRule>
    <cfRule type="expression" dxfId="1510" priority="1036">
      <formula>IF(RIGHT(TEXT(AQ595,"0.#"),1)=".",TRUE,FALSE)</formula>
    </cfRule>
  </conditionalFormatting>
  <conditionalFormatting sqref="AE620">
    <cfRule type="expression" dxfId="1509" priority="1033">
      <formula>IF(RIGHT(TEXT(AE620,"0.#"),1)=".",FALSE,TRUE)</formula>
    </cfRule>
    <cfRule type="expression" dxfId="1508" priority="1034">
      <formula>IF(RIGHT(TEXT(AE620,"0.#"),1)=".",TRUE,FALSE)</formula>
    </cfRule>
  </conditionalFormatting>
  <conditionalFormatting sqref="AE621">
    <cfRule type="expression" dxfId="1507" priority="1031">
      <formula>IF(RIGHT(TEXT(AE621,"0.#"),1)=".",FALSE,TRUE)</formula>
    </cfRule>
    <cfRule type="expression" dxfId="1506" priority="1032">
      <formula>IF(RIGHT(TEXT(AE621,"0.#"),1)=".",TRUE,FALSE)</formula>
    </cfRule>
  </conditionalFormatting>
  <conditionalFormatting sqref="AE622">
    <cfRule type="expression" dxfId="1505" priority="1029">
      <formula>IF(RIGHT(TEXT(AE622,"0.#"),1)=".",FALSE,TRUE)</formula>
    </cfRule>
    <cfRule type="expression" dxfId="1504" priority="1030">
      <formula>IF(RIGHT(TEXT(AE622,"0.#"),1)=".",TRUE,FALSE)</formula>
    </cfRule>
  </conditionalFormatting>
  <conditionalFormatting sqref="AU620">
    <cfRule type="expression" dxfId="1503" priority="1021">
      <formula>IF(RIGHT(TEXT(AU620,"0.#"),1)=".",FALSE,TRUE)</formula>
    </cfRule>
    <cfRule type="expression" dxfId="1502" priority="1022">
      <formula>IF(RIGHT(TEXT(AU620,"0.#"),1)=".",TRUE,FALSE)</formula>
    </cfRule>
  </conditionalFormatting>
  <conditionalFormatting sqref="AU621">
    <cfRule type="expression" dxfId="1501" priority="1019">
      <formula>IF(RIGHT(TEXT(AU621,"0.#"),1)=".",FALSE,TRUE)</formula>
    </cfRule>
    <cfRule type="expression" dxfId="1500" priority="1020">
      <formula>IF(RIGHT(TEXT(AU621,"0.#"),1)=".",TRUE,FALSE)</formula>
    </cfRule>
  </conditionalFormatting>
  <conditionalFormatting sqref="AU622">
    <cfRule type="expression" dxfId="1499" priority="1017">
      <formula>IF(RIGHT(TEXT(AU622,"0.#"),1)=".",FALSE,TRUE)</formula>
    </cfRule>
    <cfRule type="expression" dxfId="1498" priority="1018">
      <formula>IF(RIGHT(TEXT(AU622,"0.#"),1)=".",TRUE,FALSE)</formula>
    </cfRule>
  </conditionalFormatting>
  <conditionalFormatting sqref="AQ621">
    <cfRule type="expression" dxfId="1497" priority="1009">
      <formula>IF(RIGHT(TEXT(AQ621,"0.#"),1)=".",FALSE,TRUE)</formula>
    </cfRule>
    <cfRule type="expression" dxfId="1496" priority="1010">
      <formula>IF(RIGHT(TEXT(AQ621,"0.#"),1)=".",TRUE,FALSE)</formula>
    </cfRule>
  </conditionalFormatting>
  <conditionalFormatting sqref="AQ622">
    <cfRule type="expression" dxfId="1495" priority="1007">
      <formula>IF(RIGHT(TEXT(AQ622,"0.#"),1)=".",FALSE,TRUE)</formula>
    </cfRule>
    <cfRule type="expression" dxfId="1494" priority="1008">
      <formula>IF(RIGHT(TEXT(AQ622,"0.#"),1)=".",TRUE,FALSE)</formula>
    </cfRule>
  </conditionalFormatting>
  <conditionalFormatting sqref="AQ620">
    <cfRule type="expression" dxfId="1493" priority="1005">
      <formula>IF(RIGHT(TEXT(AQ620,"0.#"),1)=".",FALSE,TRUE)</formula>
    </cfRule>
    <cfRule type="expression" dxfId="1492" priority="1006">
      <formula>IF(RIGHT(TEXT(AQ620,"0.#"),1)=".",TRUE,FALSE)</formula>
    </cfRule>
  </conditionalFormatting>
  <conditionalFormatting sqref="AE600">
    <cfRule type="expression" dxfId="1491" priority="1003">
      <formula>IF(RIGHT(TEXT(AE600,"0.#"),1)=".",FALSE,TRUE)</formula>
    </cfRule>
    <cfRule type="expression" dxfId="1490" priority="1004">
      <formula>IF(RIGHT(TEXT(AE600,"0.#"),1)=".",TRUE,FALSE)</formula>
    </cfRule>
  </conditionalFormatting>
  <conditionalFormatting sqref="AE601">
    <cfRule type="expression" dxfId="1489" priority="1001">
      <formula>IF(RIGHT(TEXT(AE601,"0.#"),1)=".",FALSE,TRUE)</formula>
    </cfRule>
    <cfRule type="expression" dxfId="1488" priority="1002">
      <formula>IF(RIGHT(TEXT(AE601,"0.#"),1)=".",TRUE,FALSE)</formula>
    </cfRule>
  </conditionalFormatting>
  <conditionalFormatting sqref="AE602">
    <cfRule type="expression" dxfId="1487" priority="999">
      <formula>IF(RIGHT(TEXT(AE602,"0.#"),1)=".",FALSE,TRUE)</formula>
    </cfRule>
    <cfRule type="expression" dxfId="1486" priority="1000">
      <formula>IF(RIGHT(TEXT(AE602,"0.#"),1)=".",TRUE,FALSE)</formula>
    </cfRule>
  </conditionalFormatting>
  <conditionalFormatting sqref="AU600">
    <cfRule type="expression" dxfId="1485" priority="991">
      <formula>IF(RIGHT(TEXT(AU600,"0.#"),1)=".",FALSE,TRUE)</formula>
    </cfRule>
    <cfRule type="expression" dxfId="1484" priority="992">
      <formula>IF(RIGHT(TEXT(AU600,"0.#"),1)=".",TRUE,FALSE)</formula>
    </cfRule>
  </conditionalFormatting>
  <conditionalFormatting sqref="AU601">
    <cfRule type="expression" dxfId="1483" priority="989">
      <formula>IF(RIGHT(TEXT(AU601,"0.#"),1)=".",FALSE,TRUE)</formula>
    </cfRule>
    <cfRule type="expression" dxfId="1482" priority="990">
      <formula>IF(RIGHT(TEXT(AU601,"0.#"),1)=".",TRUE,FALSE)</formula>
    </cfRule>
  </conditionalFormatting>
  <conditionalFormatting sqref="AU602">
    <cfRule type="expression" dxfId="1481" priority="987">
      <formula>IF(RIGHT(TEXT(AU602,"0.#"),1)=".",FALSE,TRUE)</formula>
    </cfRule>
    <cfRule type="expression" dxfId="1480" priority="988">
      <formula>IF(RIGHT(TEXT(AU602,"0.#"),1)=".",TRUE,FALSE)</formula>
    </cfRule>
  </conditionalFormatting>
  <conditionalFormatting sqref="AQ601">
    <cfRule type="expression" dxfId="1479" priority="979">
      <formula>IF(RIGHT(TEXT(AQ601,"0.#"),1)=".",FALSE,TRUE)</formula>
    </cfRule>
    <cfRule type="expression" dxfId="1478" priority="980">
      <formula>IF(RIGHT(TEXT(AQ601,"0.#"),1)=".",TRUE,FALSE)</formula>
    </cfRule>
  </conditionalFormatting>
  <conditionalFormatting sqref="AQ602">
    <cfRule type="expression" dxfId="1477" priority="977">
      <formula>IF(RIGHT(TEXT(AQ602,"0.#"),1)=".",FALSE,TRUE)</formula>
    </cfRule>
    <cfRule type="expression" dxfId="1476" priority="978">
      <formula>IF(RIGHT(TEXT(AQ602,"0.#"),1)=".",TRUE,FALSE)</formula>
    </cfRule>
  </conditionalFormatting>
  <conditionalFormatting sqref="AQ600">
    <cfRule type="expression" dxfId="1475" priority="975">
      <formula>IF(RIGHT(TEXT(AQ600,"0.#"),1)=".",FALSE,TRUE)</formula>
    </cfRule>
    <cfRule type="expression" dxfId="1474" priority="976">
      <formula>IF(RIGHT(TEXT(AQ600,"0.#"),1)=".",TRUE,FALSE)</formula>
    </cfRule>
  </conditionalFormatting>
  <conditionalFormatting sqref="AE605">
    <cfRule type="expression" dxfId="1473" priority="973">
      <formula>IF(RIGHT(TEXT(AE605,"0.#"),1)=".",FALSE,TRUE)</formula>
    </cfRule>
    <cfRule type="expression" dxfId="1472" priority="974">
      <formula>IF(RIGHT(TEXT(AE605,"0.#"),1)=".",TRUE,FALSE)</formula>
    </cfRule>
  </conditionalFormatting>
  <conditionalFormatting sqref="AE606">
    <cfRule type="expression" dxfId="1471" priority="971">
      <formula>IF(RIGHT(TEXT(AE606,"0.#"),1)=".",FALSE,TRUE)</formula>
    </cfRule>
    <cfRule type="expression" dxfId="1470" priority="972">
      <formula>IF(RIGHT(TEXT(AE606,"0.#"),1)=".",TRUE,FALSE)</formula>
    </cfRule>
  </conditionalFormatting>
  <conditionalFormatting sqref="AE607">
    <cfRule type="expression" dxfId="1469" priority="969">
      <formula>IF(RIGHT(TEXT(AE607,"0.#"),1)=".",FALSE,TRUE)</formula>
    </cfRule>
    <cfRule type="expression" dxfId="1468" priority="970">
      <formula>IF(RIGHT(TEXT(AE607,"0.#"),1)=".",TRUE,FALSE)</formula>
    </cfRule>
  </conditionalFormatting>
  <conditionalFormatting sqref="AU605">
    <cfRule type="expression" dxfId="1467" priority="961">
      <formula>IF(RIGHT(TEXT(AU605,"0.#"),1)=".",FALSE,TRUE)</formula>
    </cfRule>
    <cfRule type="expression" dxfId="1466" priority="962">
      <formula>IF(RIGHT(TEXT(AU605,"0.#"),1)=".",TRUE,FALSE)</formula>
    </cfRule>
  </conditionalFormatting>
  <conditionalFormatting sqref="AU606">
    <cfRule type="expression" dxfId="1465" priority="959">
      <formula>IF(RIGHT(TEXT(AU606,"0.#"),1)=".",FALSE,TRUE)</formula>
    </cfRule>
    <cfRule type="expression" dxfId="1464" priority="960">
      <formula>IF(RIGHT(TEXT(AU606,"0.#"),1)=".",TRUE,FALSE)</formula>
    </cfRule>
  </conditionalFormatting>
  <conditionalFormatting sqref="AU607">
    <cfRule type="expression" dxfId="1463" priority="957">
      <formula>IF(RIGHT(TEXT(AU607,"0.#"),1)=".",FALSE,TRUE)</formula>
    </cfRule>
    <cfRule type="expression" dxfId="1462" priority="958">
      <formula>IF(RIGHT(TEXT(AU607,"0.#"),1)=".",TRUE,FALSE)</formula>
    </cfRule>
  </conditionalFormatting>
  <conditionalFormatting sqref="AQ606">
    <cfRule type="expression" dxfId="1461" priority="949">
      <formula>IF(RIGHT(TEXT(AQ606,"0.#"),1)=".",FALSE,TRUE)</formula>
    </cfRule>
    <cfRule type="expression" dxfId="1460" priority="950">
      <formula>IF(RIGHT(TEXT(AQ606,"0.#"),1)=".",TRUE,FALSE)</formula>
    </cfRule>
  </conditionalFormatting>
  <conditionalFormatting sqref="AQ607">
    <cfRule type="expression" dxfId="1459" priority="947">
      <formula>IF(RIGHT(TEXT(AQ607,"0.#"),1)=".",FALSE,TRUE)</formula>
    </cfRule>
    <cfRule type="expression" dxfId="1458" priority="948">
      <formula>IF(RIGHT(TEXT(AQ607,"0.#"),1)=".",TRUE,FALSE)</formula>
    </cfRule>
  </conditionalFormatting>
  <conditionalFormatting sqref="AQ605">
    <cfRule type="expression" dxfId="1457" priority="945">
      <formula>IF(RIGHT(TEXT(AQ605,"0.#"),1)=".",FALSE,TRUE)</formula>
    </cfRule>
    <cfRule type="expression" dxfId="1456" priority="946">
      <formula>IF(RIGHT(TEXT(AQ605,"0.#"),1)=".",TRUE,FALSE)</formula>
    </cfRule>
  </conditionalFormatting>
  <conditionalFormatting sqref="AE610">
    <cfRule type="expression" dxfId="1455" priority="943">
      <formula>IF(RIGHT(TEXT(AE610,"0.#"),1)=".",FALSE,TRUE)</formula>
    </cfRule>
    <cfRule type="expression" dxfId="1454" priority="944">
      <formula>IF(RIGHT(TEXT(AE610,"0.#"),1)=".",TRUE,FALSE)</formula>
    </cfRule>
  </conditionalFormatting>
  <conditionalFormatting sqref="AE611">
    <cfRule type="expression" dxfId="1453" priority="941">
      <formula>IF(RIGHT(TEXT(AE611,"0.#"),1)=".",FALSE,TRUE)</formula>
    </cfRule>
    <cfRule type="expression" dxfId="1452" priority="942">
      <formula>IF(RIGHT(TEXT(AE611,"0.#"),1)=".",TRUE,FALSE)</formula>
    </cfRule>
  </conditionalFormatting>
  <conditionalFormatting sqref="AE612">
    <cfRule type="expression" dxfId="1451" priority="939">
      <formula>IF(RIGHT(TEXT(AE612,"0.#"),1)=".",FALSE,TRUE)</formula>
    </cfRule>
    <cfRule type="expression" dxfId="1450" priority="940">
      <formula>IF(RIGHT(TEXT(AE612,"0.#"),1)=".",TRUE,FALSE)</formula>
    </cfRule>
  </conditionalFormatting>
  <conditionalFormatting sqref="AU610">
    <cfRule type="expression" dxfId="1449" priority="931">
      <formula>IF(RIGHT(TEXT(AU610,"0.#"),1)=".",FALSE,TRUE)</formula>
    </cfRule>
    <cfRule type="expression" dxfId="1448" priority="932">
      <formula>IF(RIGHT(TEXT(AU610,"0.#"),1)=".",TRUE,FALSE)</formula>
    </cfRule>
  </conditionalFormatting>
  <conditionalFormatting sqref="AU611">
    <cfRule type="expression" dxfId="1447" priority="929">
      <formula>IF(RIGHT(TEXT(AU611,"0.#"),1)=".",FALSE,TRUE)</formula>
    </cfRule>
    <cfRule type="expression" dxfId="1446" priority="930">
      <formula>IF(RIGHT(TEXT(AU611,"0.#"),1)=".",TRUE,FALSE)</formula>
    </cfRule>
  </conditionalFormatting>
  <conditionalFormatting sqref="AU612">
    <cfRule type="expression" dxfId="1445" priority="927">
      <formula>IF(RIGHT(TEXT(AU612,"0.#"),1)=".",FALSE,TRUE)</formula>
    </cfRule>
    <cfRule type="expression" dxfId="1444" priority="928">
      <formula>IF(RIGHT(TEXT(AU612,"0.#"),1)=".",TRUE,FALSE)</formula>
    </cfRule>
  </conditionalFormatting>
  <conditionalFormatting sqref="AQ611">
    <cfRule type="expression" dxfId="1443" priority="919">
      <formula>IF(RIGHT(TEXT(AQ611,"0.#"),1)=".",FALSE,TRUE)</formula>
    </cfRule>
    <cfRule type="expression" dxfId="1442" priority="920">
      <formula>IF(RIGHT(TEXT(AQ611,"0.#"),1)=".",TRUE,FALSE)</formula>
    </cfRule>
  </conditionalFormatting>
  <conditionalFormatting sqref="AQ612">
    <cfRule type="expression" dxfId="1441" priority="917">
      <formula>IF(RIGHT(TEXT(AQ612,"0.#"),1)=".",FALSE,TRUE)</formula>
    </cfRule>
    <cfRule type="expression" dxfId="1440" priority="918">
      <formula>IF(RIGHT(TEXT(AQ612,"0.#"),1)=".",TRUE,FALSE)</formula>
    </cfRule>
  </conditionalFormatting>
  <conditionalFormatting sqref="AQ610">
    <cfRule type="expression" dxfId="1439" priority="915">
      <formula>IF(RIGHT(TEXT(AQ610,"0.#"),1)=".",FALSE,TRUE)</formula>
    </cfRule>
    <cfRule type="expression" dxfId="1438" priority="916">
      <formula>IF(RIGHT(TEXT(AQ610,"0.#"),1)=".",TRUE,FALSE)</formula>
    </cfRule>
  </conditionalFormatting>
  <conditionalFormatting sqref="AE615">
    <cfRule type="expression" dxfId="1437" priority="913">
      <formula>IF(RIGHT(TEXT(AE615,"0.#"),1)=".",FALSE,TRUE)</formula>
    </cfRule>
    <cfRule type="expression" dxfId="1436" priority="914">
      <formula>IF(RIGHT(TEXT(AE615,"0.#"),1)=".",TRUE,FALSE)</formula>
    </cfRule>
  </conditionalFormatting>
  <conditionalFormatting sqref="AE616">
    <cfRule type="expression" dxfId="1435" priority="911">
      <formula>IF(RIGHT(TEXT(AE616,"0.#"),1)=".",FALSE,TRUE)</formula>
    </cfRule>
    <cfRule type="expression" dxfId="1434" priority="912">
      <formula>IF(RIGHT(TEXT(AE616,"0.#"),1)=".",TRUE,FALSE)</formula>
    </cfRule>
  </conditionalFormatting>
  <conditionalFormatting sqref="AE617">
    <cfRule type="expression" dxfId="1433" priority="909">
      <formula>IF(RIGHT(TEXT(AE617,"0.#"),1)=".",FALSE,TRUE)</formula>
    </cfRule>
    <cfRule type="expression" dxfId="1432" priority="910">
      <formula>IF(RIGHT(TEXT(AE617,"0.#"),1)=".",TRUE,FALSE)</formula>
    </cfRule>
  </conditionalFormatting>
  <conditionalFormatting sqref="AU615">
    <cfRule type="expression" dxfId="1431" priority="901">
      <formula>IF(RIGHT(TEXT(AU615,"0.#"),1)=".",FALSE,TRUE)</formula>
    </cfRule>
    <cfRule type="expression" dxfId="1430" priority="902">
      <formula>IF(RIGHT(TEXT(AU615,"0.#"),1)=".",TRUE,FALSE)</formula>
    </cfRule>
  </conditionalFormatting>
  <conditionalFormatting sqref="AU616">
    <cfRule type="expression" dxfId="1429" priority="899">
      <formula>IF(RIGHT(TEXT(AU616,"0.#"),1)=".",FALSE,TRUE)</formula>
    </cfRule>
    <cfRule type="expression" dxfId="1428" priority="900">
      <formula>IF(RIGHT(TEXT(AU616,"0.#"),1)=".",TRUE,FALSE)</formula>
    </cfRule>
  </conditionalFormatting>
  <conditionalFormatting sqref="AU617">
    <cfRule type="expression" dxfId="1427" priority="897">
      <formula>IF(RIGHT(TEXT(AU617,"0.#"),1)=".",FALSE,TRUE)</formula>
    </cfRule>
    <cfRule type="expression" dxfId="1426" priority="898">
      <formula>IF(RIGHT(TEXT(AU617,"0.#"),1)=".",TRUE,FALSE)</formula>
    </cfRule>
  </conditionalFormatting>
  <conditionalFormatting sqref="AQ616">
    <cfRule type="expression" dxfId="1425" priority="889">
      <formula>IF(RIGHT(TEXT(AQ616,"0.#"),1)=".",FALSE,TRUE)</formula>
    </cfRule>
    <cfRule type="expression" dxfId="1424" priority="890">
      <formula>IF(RIGHT(TEXT(AQ616,"0.#"),1)=".",TRUE,FALSE)</formula>
    </cfRule>
  </conditionalFormatting>
  <conditionalFormatting sqref="AQ617">
    <cfRule type="expression" dxfId="1423" priority="887">
      <formula>IF(RIGHT(TEXT(AQ617,"0.#"),1)=".",FALSE,TRUE)</formula>
    </cfRule>
    <cfRule type="expression" dxfId="1422" priority="888">
      <formula>IF(RIGHT(TEXT(AQ617,"0.#"),1)=".",TRUE,FALSE)</formula>
    </cfRule>
  </conditionalFormatting>
  <conditionalFormatting sqref="AQ615">
    <cfRule type="expression" dxfId="1421" priority="885">
      <formula>IF(RIGHT(TEXT(AQ615,"0.#"),1)=".",FALSE,TRUE)</formula>
    </cfRule>
    <cfRule type="expression" dxfId="1420" priority="886">
      <formula>IF(RIGHT(TEXT(AQ615,"0.#"),1)=".",TRUE,FALSE)</formula>
    </cfRule>
  </conditionalFormatting>
  <conditionalFormatting sqref="AE625">
    <cfRule type="expression" dxfId="1419" priority="883">
      <formula>IF(RIGHT(TEXT(AE625,"0.#"),1)=".",FALSE,TRUE)</formula>
    </cfRule>
    <cfRule type="expression" dxfId="1418" priority="884">
      <formula>IF(RIGHT(TEXT(AE625,"0.#"),1)=".",TRUE,FALSE)</formula>
    </cfRule>
  </conditionalFormatting>
  <conditionalFormatting sqref="AE626">
    <cfRule type="expression" dxfId="1417" priority="881">
      <formula>IF(RIGHT(TEXT(AE626,"0.#"),1)=".",FALSE,TRUE)</formula>
    </cfRule>
    <cfRule type="expression" dxfId="1416" priority="882">
      <formula>IF(RIGHT(TEXT(AE626,"0.#"),1)=".",TRUE,FALSE)</formula>
    </cfRule>
  </conditionalFormatting>
  <conditionalFormatting sqref="AE627">
    <cfRule type="expression" dxfId="1415" priority="879">
      <formula>IF(RIGHT(TEXT(AE627,"0.#"),1)=".",FALSE,TRUE)</formula>
    </cfRule>
    <cfRule type="expression" dxfId="1414" priority="880">
      <formula>IF(RIGHT(TEXT(AE627,"0.#"),1)=".",TRUE,FALSE)</formula>
    </cfRule>
  </conditionalFormatting>
  <conditionalFormatting sqref="AU625">
    <cfRule type="expression" dxfId="1413" priority="871">
      <formula>IF(RIGHT(TEXT(AU625,"0.#"),1)=".",FALSE,TRUE)</formula>
    </cfRule>
    <cfRule type="expression" dxfId="1412" priority="872">
      <formula>IF(RIGHT(TEXT(AU625,"0.#"),1)=".",TRUE,FALSE)</formula>
    </cfRule>
  </conditionalFormatting>
  <conditionalFormatting sqref="AU626">
    <cfRule type="expression" dxfId="1411" priority="869">
      <formula>IF(RIGHT(TEXT(AU626,"0.#"),1)=".",FALSE,TRUE)</formula>
    </cfRule>
    <cfRule type="expression" dxfId="1410" priority="870">
      <formula>IF(RIGHT(TEXT(AU626,"0.#"),1)=".",TRUE,FALSE)</formula>
    </cfRule>
  </conditionalFormatting>
  <conditionalFormatting sqref="AU627">
    <cfRule type="expression" dxfId="1409" priority="867">
      <formula>IF(RIGHT(TEXT(AU627,"0.#"),1)=".",FALSE,TRUE)</formula>
    </cfRule>
    <cfRule type="expression" dxfId="1408" priority="868">
      <formula>IF(RIGHT(TEXT(AU627,"0.#"),1)=".",TRUE,FALSE)</formula>
    </cfRule>
  </conditionalFormatting>
  <conditionalFormatting sqref="AQ626">
    <cfRule type="expression" dxfId="1407" priority="859">
      <formula>IF(RIGHT(TEXT(AQ626,"0.#"),1)=".",FALSE,TRUE)</formula>
    </cfRule>
    <cfRule type="expression" dxfId="1406" priority="860">
      <formula>IF(RIGHT(TEXT(AQ626,"0.#"),1)=".",TRUE,FALSE)</formula>
    </cfRule>
  </conditionalFormatting>
  <conditionalFormatting sqref="AQ627">
    <cfRule type="expression" dxfId="1405" priority="857">
      <formula>IF(RIGHT(TEXT(AQ627,"0.#"),1)=".",FALSE,TRUE)</formula>
    </cfRule>
    <cfRule type="expression" dxfId="1404" priority="858">
      <formula>IF(RIGHT(TEXT(AQ627,"0.#"),1)=".",TRUE,FALSE)</formula>
    </cfRule>
  </conditionalFormatting>
  <conditionalFormatting sqref="AQ625">
    <cfRule type="expression" dxfId="1403" priority="855">
      <formula>IF(RIGHT(TEXT(AQ625,"0.#"),1)=".",FALSE,TRUE)</formula>
    </cfRule>
    <cfRule type="expression" dxfId="1402" priority="856">
      <formula>IF(RIGHT(TEXT(AQ625,"0.#"),1)=".",TRUE,FALSE)</formula>
    </cfRule>
  </conditionalFormatting>
  <conditionalFormatting sqref="AE630">
    <cfRule type="expression" dxfId="1401" priority="853">
      <formula>IF(RIGHT(TEXT(AE630,"0.#"),1)=".",FALSE,TRUE)</formula>
    </cfRule>
    <cfRule type="expression" dxfId="1400" priority="854">
      <formula>IF(RIGHT(TEXT(AE630,"0.#"),1)=".",TRUE,FALSE)</formula>
    </cfRule>
  </conditionalFormatting>
  <conditionalFormatting sqref="AE631">
    <cfRule type="expression" dxfId="1399" priority="851">
      <formula>IF(RIGHT(TEXT(AE631,"0.#"),1)=".",FALSE,TRUE)</formula>
    </cfRule>
    <cfRule type="expression" dxfId="1398" priority="852">
      <formula>IF(RIGHT(TEXT(AE631,"0.#"),1)=".",TRUE,FALSE)</formula>
    </cfRule>
  </conditionalFormatting>
  <conditionalFormatting sqref="AE632">
    <cfRule type="expression" dxfId="1397" priority="849">
      <formula>IF(RIGHT(TEXT(AE632,"0.#"),1)=".",FALSE,TRUE)</formula>
    </cfRule>
    <cfRule type="expression" dxfId="1396" priority="850">
      <formula>IF(RIGHT(TEXT(AE632,"0.#"),1)=".",TRUE,FALSE)</formula>
    </cfRule>
  </conditionalFormatting>
  <conditionalFormatting sqref="AU630">
    <cfRule type="expression" dxfId="1395" priority="841">
      <formula>IF(RIGHT(TEXT(AU630,"0.#"),1)=".",FALSE,TRUE)</formula>
    </cfRule>
    <cfRule type="expression" dxfId="1394" priority="842">
      <formula>IF(RIGHT(TEXT(AU630,"0.#"),1)=".",TRUE,FALSE)</formula>
    </cfRule>
  </conditionalFormatting>
  <conditionalFormatting sqref="AU631">
    <cfRule type="expression" dxfId="1393" priority="839">
      <formula>IF(RIGHT(TEXT(AU631,"0.#"),1)=".",FALSE,TRUE)</formula>
    </cfRule>
    <cfRule type="expression" dxfId="1392" priority="840">
      <formula>IF(RIGHT(TEXT(AU631,"0.#"),1)=".",TRUE,FALSE)</formula>
    </cfRule>
  </conditionalFormatting>
  <conditionalFormatting sqref="AU632">
    <cfRule type="expression" dxfId="1391" priority="837">
      <formula>IF(RIGHT(TEXT(AU632,"0.#"),1)=".",FALSE,TRUE)</formula>
    </cfRule>
    <cfRule type="expression" dxfId="1390" priority="838">
      <formula>IF(RIGHT(TEXT(AU632,"0.#"),1)=".",TRUE,FALSE)</formula>
    </cfRule>
  </conditionalFormatting>
  <conditionalFormatting sqref="AQ631">
    <cfRule type="expression" dxfId="1389" priority="829">
      <formula>IF(RIGHT(TEXT(AQ631,"0.#"),1)=".",FALSE,TRUE)</formula>
    </cfRule>
    <cfRule type="expression" dxfId="1388" priority="830">
      <formula>IF(RIGHT(TEXT(AQ631,"0.#"),1)=".",TRUE,FALSE)</formula>
    </cfRule>
  </conditionalFormatting>
  <conditionalFormatting sqref="AQ632">
    <cfRule type="expression" dxfId="1387" priority="827">
      <formula>IF(RIGHT(TEXT(AQ632,"0.#"),1)=".",FALSE,TRUE)</formula>
    </cfRule>
    <cfRule type="expression" dxfId="1386" priority="828">
      <formula>IF(RIGHT(TEXT(AQ632,"0.#"),1)=".",TRUE,FALSE)</formula>
    </cfRule>
  </conditionalFormatting>
  <conditionalFormatting sqref="AQ630">
    <cfRule type="expression" dxfId="1385" priority="825">
      <formula>IF(RIGHT(TEXT(AQ630,"0.#"),1)=".",FALSE,TRUE)</formula>
    </cfRule>
    <cfRule type="expression" dxfId="1384" priority="826">
      <formula>IF(RIGHT(TEXT(AQ630,"0.#"),1)=".",TRUE,FALSE)</formula>
    </cfRule>
  </conditionalFormatting>
  <conditionalFormatting sqref="AE635">
    <cfRule type="expression" dxfId="1383" priority="823">
      <formula>IF(RIGHT(TEXT(AE635,"0.#"),1)=".",FALSE,TRUE)</formula>
    </cfRule>
    <cfRule type="expression" dxfId="1382" priority="824">
      <formula>IF(RIGHT(TEXT(AE635,"0.#"),1)=".",TRUE,FALSE)</formula>
    </cfRule>
  </conditionalFormatting>
  <conditionalFormatting sqref="AE636">
    <cfRule type="expression" dxfId="1381" priority="821">
      <formula>IF(RIGHT(TEXT(AE636,"0.#"),1)=".",FALSE,TRUE)</formula>
    </cfRule>
    <cfRule type="expression" dxfId="1380" priority="822">
      <formula>IF(RIGHT(TEXT(AE636,"0.#"),1)=".",TRUE,FALSE)</formula>
    </cfRule>
  </conditionalFormatting>
  <conditionalFormatting sqref="AE637">
    <cfRule type="expression" dxfId="1379" priority="819">
      <formula>IF(RIGHT(TEXT(AE637,"0.#"),1)=".",FALSE,TRUE)</formula>
    </cfRule>
    <cfRule type="expression" dxfId="1378" priority="820">
      <formula>IF(RIGHT(TEXT(AE637,"0.#"),1)=".",TRUE,FALSE)</formula>
    </cfRule>
  </conditionalFormatting>
  <conditionalFormatting sqref="AU635">
    <cfRule type="expression" dxfId="1377" priority="811">
      <formula>IF(RIGHT(TEXT(AU635,"0.#"),1)=".",FALSE,TRUE)</formula>
    </cfRule>
    <cfRule type="expression" dxfId="1376" priority="812">
      <formula>IF(RIGHT(TEXT(AU635,"0.#"),1)=".",TRUE,FALSE)</formula>
    </cfRule>
  </conditionalFormatting>
  <conditionalFormatting sqref="AU636">
    <cfRule type="expression" dxfId="1375" priority="809">
      <formula>IF(RIGHT(TEXT(AU636,"0.#"),1)=".",FALSE,TRUE)</formula>
    </cfRule>
    <cfRule type="expression" dxfId="1374" priority="810">
      <formula>IF(RIGHT(TEXT(AU636,"0.#"),1)=".",TRUE,FALSE)</formula>
    </cfRule>
  </conditionalFormatting>
  <conditionalFormatting sqref="AU637">
    <cfRule type="expression" dxfId="1373" priority="807">
      <formula>IF(RIGHT(TEXT(AU637,"0.#"),1)=".",FALSE,TRUE)</formula>
    </cfRule>
    <cfRule type="expression" dxfId="1372" priority="808">
      <formula>IF(RIGHT(TEXT(AU637,"0.#"),1)=".",TRUE,FALSE)</formula>
    </cfRule>
  </conditionalFormatting>
  <conditionalFormatting sqref="AQ636">
    <cfRule type="expression" dxfId="1371" priority="799">
      <formula>IF(RIGHT(TEXT(AQ636,"0.#"),1)=".",FALSE,TRUE)</formula>
    </cfRule>
    <cfRule type="expression" dxfId="1370" priority="800">
      <formula>IF(RIGHT(TEXT(AQ636,"0.#"),1)=".",TRUE,FALSE)</formula>
    </cfRule>
  </conditionalFormatting>
  <conditionalFormatting sqref="AQ637">
    <cfRule type="expression" dxfId="1369" priority="797">
      <formula>IF(RIGHT(TEXT(AQ637,"0.#"),1)=".",FALSE,TRUE)</formula>
    </cfRule>
    <cfRule type="expression" dxfId="1368" priority="798">
      <formula>IF(RIGHT(TEXT(AQ637,"0.#"),1)=".",TRUE,FALSE)</formula>
    </cfRule>
  </conditionalFormatting>
  <conditionalFormatting sqref="AQ635">
    <cfRule type="expression" dxfId="1367" priority="795">
      <formula>IF(RIGHT(TEXT(AQ635,"0.#"),1)=".",FALSE,TRUE)</formula>
    </cfRule>
    <cfRule type="expression" dxfId="1366" priority="796">
      <formula>IF(RIGHT(TEXT(AQ635,"0.#"),1)=".",TRUE,FALSE)</formula>
    </cfRule>
  </conditionalFormatting>
  <conditionalFormatting sqref="AE640">
    <cfRule type="expression" dxfId="1365" priority="793">
      <formula>IF(RIGHT(TEXT(AE640,"0.#"),1)=".",FALSE,TRUE)</formula>
    </cfRule>
    <cfRule type="expression" dxfId="1364" priority="794">
      <formula>IF(RIGHT(TEXT(AE640,"0.#"),1)=".",TRUE,FALSE)</formula>
    </cfRule>
  </conditionalFormatting>
  <conditionalFormatting sqref="AM642">
    <cfRule type="expression" dxfId="1363" priority="783">
      <formula>IF(RIGHT(TEXT(AM642,"0.#"),1)=".",FALSE,TRUE)</formula>
    </cfRule>
    <cfRule type="expression" dxfId="1362" priority="784">
      <formula>IF(RIGHT(TEXT(AM642,"0.#"),1)=".",TRUE,FALSE)</formula>
    </cfRule>
  </conditionalFormatting>
  <conditionalFormatting sqref="AE641">
    <cfRule type="expression" dxfId="1361" priority="791">
      <formula>IF(RIGHT(TEXT(AE641,"0.#"),1)=".",FALSE,TRUE)</formula>
    </cfRule>
    <cfRule type="expression" dxfId="1360" priority="792">
      <formula>IF(RIGHT(TEXT(AE641,"0.#"),1)=".",TRUE,FALSE)</formula>
    </cfRule>
  </conditionalFormatting>
  <conditionalFormatting sqref="AE642">
    <cfRule type="expression" dxfId="1359" priority="789">
      <formula>IF(RIGHT(TEXT(AE642,"0.#"),1)=".",FALSE,TRUE)</formula>
    </cfRule>
    <cfRule type="expression" dxfId="1358" priority="790">
      <formula>IF(RIGHT(TEXT(AE642,"0.#"),1)=".",TRUE,FALSE)</formula>
    </cfRule>
  </conditionalFormatting>
  <conditionalFormatting sqref="AM640">
    <cfRule type="expression" dxfId="1357" priority="787">
      <formula>IF(RIGHT(TEXT(AM640,"0.#"),1)=".",FALSE,TRUE)</formula>
    </cfRule>
    <cfRule type="expression" dxfId="1356" priority="788">
      <formula>IF(RIGHT(TEXT(AM640,"0.#"),1)=".",TRUE,FALSE)</formula>
    </cfRule>
  </conditionalFormatting>
  <conditionalFormatting sqref="AM641">
    <cfRule type="expression" dxfId="1355" priority="785">
      <formula>IF(RIGHT(TEXT(AM641,"0.#"),1)=".",FALSE,TRUE)</formula>
    </cfRule>
    <cfRule type="expression" dxfId="1354" priority="786">
      <formula>IF(RIGHT(TEXT(AM641,"0.#"),1)=".",TRUE,FALSE)</formula>
    </cfRule>
  </conditionalFormatting>
  <conditionalFormatting sqref="AU640">
    <cfRule type="expression" dxfId="1353" priority="781">
      <formula>IF(RIGHT(TEXT(AU640,"0.#"),1)=".",FALSE,TRUE)</formula>
    </cfRule>
    <cfRule type="expression" dxfId="1352" priority="782">
      <formula>IF(RIGHT(TEXT(AU640,"0.#"),1)=".",TRUE,FALSE)</formula>
    </cfRule>
  </conditionalFormatting>
  <conditionalFormatting sqref="AU641">
    <cfRule type="expression" dxfId="1351" priority="779">
      <formula>IF(RIGHT(TEXT(AU641,"0.#"),1)=".",FALSE,TRUE)</formula>
    </cfRule>
    <cfRule type="expression" dxfId="1350" priority="780">
      <formula>IF(RIGHT(TEXT(AU641,"0.#"),1)=".",TRUE,FALSE)</formula>
    </cfRule>
  </conditionalFormatting>
  <conditionalFormatting sqref="AU642">
    <cfRule type="expression" dxfId="1349" priority="777">
      <formula>IF(RIGHT(TEXT(AU642,"0.#"),1)=".",FALSE,TRUE)</formula>
    </cfRule>
    <cfRule type="expression" dxfId="1348" priority="778">
      <formula>IF(RIGHT(TEXT(AU642,"0.#"),1)=".",TRUE,FALSE)</formula>
    </cfRule>
  </conditionalFormatting>
  <conditionalFormatting sqref="AI642">
    <cfRule type="expression" dxfId="1347" priority="771">
      <formula>IF(RIGHT(TEXT(AI642,"0.#"),1)=".",FALSE,TRUE)</formula>
    </cfRule>
    <cfRule type="expression" dxfId="1346" priority="772">
      <formula>IF(RIGHT(TEXT(AI642,"0.#"),1)=".",TRUE,FALSE)</formula>
    </cfRule>
  </conditionalFormatting>
  <conditionalFormatting sqref="AI640">
    <cfRule type="expression" dxfId="1345" priority="775">
      <formula>IF(RIGHT(TEXT(AI640,"0.#"),1)=".",FALSE,TRUE)</formula>
    </cfRule>
    <cfRule type="expression" dxfId="1344" priority="776">
      <formula>IF(RIGHT(TEXT(AI640,"0.#"),1)=".",TRUE,FALSE)</formula>
    </cfRule>
  </conditionalFormatting>
  <conditionalFormatting sqref="AI641">
    <cfRule type="expression" dxfId="1343" priority="773">
      <formula>IF(RIGHT(TEXT(AI641,"0.#"),1)=".",FALSE,TRUE)</formula>
    </cfRule>
    <cfRule type="expression" dxfId="1342" priority="774">
      <formula>IF(RIGHT(TEXT(AI641,"0.#"),1)=".",TRUE,FALSE)</formula>
    </cfRule>
  </conditionalFormatting>
  <conditionalFormatting sqref="AQ641">
    <cfRule type="expression" dxfId="1341" priority="769">
      <formula>IF(RIGHT(TEXT(AQ641,"0.#"),1)=".",FALSE,TRUE)</formula>
    </cfRule>
    <cfRule type="expression" dxfId="1340" priority="770">
      <formula>IF(RIGHT(TEXT(AQ641,"0.#"),1)=".",TRUE,FALSE)</formula>
    </cfRule>
  </conditionalFormatting>
  <conditionalFormatting sqref="AQ642">
    <cfRule type="expression" dxfId="1339" priority="767">
      <formula>IF(RIGHT(TEXT(AQ642,"0.#"),1)=".",FALSE,TRUE)</formula>
    </cfRule>
    <cfRule type="expression" dxfId="1338" priority="768">
      <formula>IF(RIGHT(TEXT(AQ642,"0.#"),1)=".",TRUE,FALSE)</formula>
    </cfRule>
  </conditionalFormatting>
  <conditionalFormatting sqref="AQ640">
    <cfRule type="expression" dxfId="1337" priority="765">
      <formula>IF(RIGHT(TEXT(AQ640,"0.#"),1)=".",FALSE,TRUE)</formula>
    </cfRule>
    <cfRule type="expression" dxfId="1336" priority="766">
      <formula>IF(RIGHT(TEXT(AQ640,"0.#"),1)=".",TRUE,FALSE)</formula>
    </cfRule>
  </conditionalFormatting>
  <conditionalFormatting sqref="AE649">
    <cfRule type="expression" dxfId="1335" priority="763">
      <formula>IF(RIGHT(TEXT(AE649,"0.#"),1)=".",FALSE,TRUE)</formula>
    </cfRule>
    <cfRule type="expression" dxfId="1334" priority="764">
      <formula>IF(RIGHT(TEXT(AE649,"0.#"),1)=".",TRUE,FALSE)</formula>
    </cfRule>
  </conditionalFormatting>
  <conditionalFormatting sqref="AE650">
    <cfRule type="expression" dxfId="1333" priority="761">
      <formula>IF(RIGHT(TEXT(AE650,"0.#"),1)=".",FALSE,TRUE)</formula>
    </cfRule>
    <cfRule type="expression" dxfId="1332" priority="762">
      <formula>IF(RIGHT(TEXT(AE650,"0.#"),1)=".",TRUE,FALSE)</formula>
    </cfRule>
  </conditionalFormatting>
  <conditionalFormatting sqref="AE651">
    <cfRule type="expression" dxfId="1331" priority="759">
      <formula>IF(RIGHT(TEXT(AE651,"0.#"),1)=".",FALSE,TRUE)</formula>
    </cfRule>
    <cfRule type="expression" dxfId="1330" priority="760">
      <formula>IF(RIGHT(TEXT(AE651,"0.#"),1)=".",TRUE,FALSE)</formula>
    </cfRule>
  </conditionalFormatting>
  <conditionalFormatting sqref="AU649">
    <cfRule type="expression" dxfId="1329" priority="751">
      <formula>IF(RIGHT(TEXT(AU649,"0.#"),1)=".",FALSE,TRUE)</formula>
    </cfRule>
    <cfRule type="expression" dxfId="1328" priority="752">
      <formula>IF(RIGHT(TEXT(AU649,"0.#"),1)=".",TRUE,FALSE)</formula>
    </cfRule>
  </conditionalFormatting>
  <conditionalFormatting sqref="AU650">
    <cfRule type="expression" dxfId="1327" priority="749">
      <formula>IF(RIGHT(TEXT(AU650,"0.#"),1)=".",FALSE,TRUE)</formula>
    </cfRule>
    <cfRule type="expression" dxfId="1326" priority="750">
      <formula>IF(RIGHT(TEXT(AU650,"0.#"),1)=".",TRUE,FALSE)</formula>
    </cfRule>
  </conditionalFormatting>
  <conditionalFormatting sqref="AU651">
    <cfRule type="expression" dxfId="1325" priority="747">
      <formula>IF(RIGHT(TEXT(AU651,"0.#"),1)=".",FALSE,TRUE)</formula>
    </cfRule>
    <cfRule type="expression" dxfId="1324" priority="748">
      <formula>IF(RIGHT(TEXT(AU651,"0.#"),1)=".",TRUE,FALSE)</formula>
    </cfRule>
  </conditionalFormatting>
  <conditionalFormatting sqref="AQ650">
    <cfRule type="expression" dxfId="1323" priority="739">
      <formula>IF(RIGHT(TEXT(AQ650,"0.#"),1)=".",FALSE,TRUE)</formula>
    </cfRule>
    <cfRule type="expression" dxfId="1322" priority="740">
      <formula>IF(RIGHT(TEXT(AQ650,"0.#"),1)=".",TRUE,FALSE)</formula>
    </cfRule>
  </conditionalFormatting>
  <conditionalFormatting sqref="AQ651">
    <cfRule type="expression" dxfId="1321" priority="737">
      <formula>IF(RIGHT(TEXT(AQ651,"0.#"),1)=".",FALSE,TRUE)</formula>
    </cfRule>
    <cfRule type="expression" dxfId="1320" priority="738">
      <formula>IF(RIGHT(TEXT(AQ651,"0.#"),1)=".",TRUE,FALSE)</formula>
    </cfRule>
  </conditionalFormatting>
  <conditionalFormatting sqref="AQ649">
    <cfRule type="expression" dxfId="1319" priority="735">
      <formula>IF(RIGHT(TEXT(AQ649,"0.#"),1)=".",FALSE,TRUE)</formula>
    </cfRule>
    <cfRule type="expression" dxfId="1318" priority="736">
      <formula>IF(RIGHT(TEXT(AQ649,"0.#"),1)=".",TRUE,FALSE)</formula>
    </cfRule>
  </conditionalFormatting>
  <conditionalFormatting sqref="AE674">
    <cfRule type="expression" dxfId="1317" priority="733">
      <formula>IF(RIGHT(TEXT(AE674,"0.#"),1)=".",FALSE,TRUE)</formula>
    </cfRule>
    <cfRule type="expression" dxfId="1316" priority="734">
      <formula>IF(RIGHT(TEXT(AE674,"0.#"),1)=".",TRUE,FALSE)</formula>
    </cfRule>
  </conditionalFormatting>
  <conditionalFormatting sqref="AE675">
    <cfRule type="expression" dxfId="1315" priority="731">
      <formula>IF(RIGHT(TEXT(AE675,"0.#"),1)=".",FALSE,TRUE)</formula>
    </cfRule>
    <cfRule type="expression" dxfId="1314" priority="732">
      <formula>IF(RIGHT(TEXT(AE675,"0.#"),1)=".",TRUE,FALSE)</formula>
    </cfRule>
  </conditionalFormatting>
  <conditionalFormatting sqref="AE676">
    <cfRule type="expression" dxfId="1313" priority="729">
      <formula>IF(RIGHT(TEXT(AE676,"0.#"),1)=".",FALSE,TRUE)</formula>
    </cfRule>
    <cfRule type="expression" dxfId="1312" priority="730">
      <formula>IF(RIGHT(TEXT(AE676,"0.#"),1)=".",TRUE,FALSE)</formula>
    </cfRule>
  </conditionalFormatting>
  <conditionalFormatting sqref="AU674">
    <cfRule type="expression" dxfId="1311" priority="721">
      <formula>IF(RIGHT(TEXT(AU674,"0.#"),1)=".",FALSE,TRUE)</formula>
    </cfRule>
    <cfRule type="expression" dxfId="1310" priority="722">
      <formula>IF(RIGHT(TEXT(AU674,"0.#"),1)=".",TRUE,FALSE)</formula>
    </cfRule>
  </conditionalFormatting>
  <conditionalFormatting sqref="AU675">
    <cfRule type="expression" dxfId="1309" priority="719">
      <formula>IF(RIGHT(TEXT(AU675,"0.#"),1)=".",FALSE,TRUE)</formula>
    </cfRule>
    <cfRule type="expression" dxfId="1308" priority="720">
      <formula>IF(RIGHT(TEXT(AU675,"0.#"),1)=".",TRUE,FALSE)</formula>
    </cfRule>
  </conditionalFormatting>
  <conditionalFormatting sqref="AU676">
    <cfRule type="expression" dxfId="1307" priority="717">
      <formula>IF(RIGHT(TEXT(AU676,"0.#"),1)=".",FALSE,TRUE)</formula>
    </cfRule>
    <cfRule type="expression" dxfId="1306" priority="718">
      <formula>IF(RIGHT(TEXT(AU676,"0.#"),1)=".",TRUE,FALSE)</formula>
    </cfRule>
  </conditionalFormatting>
  <conditionalFormatting sqref="AQ675">
    <cfRule type="expression" dxfId="1305" priority="709">
      <formula>IF(RIGHT(TEXT(AQ675,"0.#"),1)=".",FALSE,TRUE)</formula>
    </cfRule>
    <cfRule type="expression" dxfId="1304" priority="710">
      <formula>IF(RIGHT(TEXT(AQ675,"0.#"),1)=".",TRUE,FALSE)</formula>
    </cfRule>
  </conditionalFormatting>
  <conditionalFormatting sqref="AQ676">
    <cfRule type="expression" dxfId="1303" priority="707">
      <formula>IF(RIGHT(TEXT(AQ676,"0.#"),1)=".",FALSE,TRUE)</formula>
    </cfRule>
    <cfRule type="expression" dxfId="1302" priority="708">
      <formula>IF(RIGHT(TEXT(AQ676,"0.#"),1)=".",TRUE,FALSE)</formula>
    </cfRule>
  </conditionalFormatting>
  <conditionalFormatting sqref="AQ674">
    <cfRule type="expression" dxfId="1301" priority="705">
      <formula>IF(RIGHT(TEXT(AQ674,"0.#"),1)=".",FALSE,TRUE)</formula>
    </cfRule>
    <cfRule type="expression" dxfId="1300" priority="706">
      <formula>IF(RIGHT(TEXT(AQ674,"0.#"),1)=".",TRUE,FALSE)</formula>
    </cfRule>
  </conditionalFormatting>
  <conditionalFormatting sqref="AE654">
    <cfRule type="expression" dxfId="1299" priority="703">
      <formula>IF(RIGHT(TEXT(AE654,"0.#"),1)=".",FALSE,TRUE)</formula>
    </cfRule>
    <cfRule type="expression" dxfId="1298" priority="704">
      <formula>IF(RIGHT(TEXT(AE654,"0.#"),1)=".",TRUE,FALSE)</formula>
    </cfRule>
  </conditionalFormatting>
  <conditionalFormatting sqref="AE655">
    <cfRule type="expression" dxfId="1297" priority="701">
      <formula>IF(RIGHT(TEXT(AE655,"0.#"),1)=".",FALSE,TRUE)</formula>
    </cfRule>
    <cfRule type="expression" dxfId="1296" priority="702">
      <formula>IF(RIGHT(TEXT(AE655,"0.#"),1)=".",TRUE,FALSE)</formula>
    </cfRule>
  </conditionalFormatting>
  <conditionalFormatting sqref="AE656">
    <cfRule type="expression" dxfId="1295" priority="699">
      <formula>IF(RIGHT(TEXT(AE656,"0.#"),1)=".",FALSE,TRUE)</formula>
    </cfRule>
    <cfRule type="expression" dxfId="1294" priority="700">
      <formula>IF(RIGHT(TEXT(AE656,"0.#"),1)=".",TRUE,FALSE)</formula>
    </cfRule>
  </conditionalFormatting>
  <conditionalFormatting sqref="AU654">
    <cfRule type="expression" dxfId="1293" priority="691">
      <formula>IF(RIGHT(TEXT(AU654,"0.#"),1)=".",FALSE,TRUE)</formula>
    </cfRule>
    <cfRule type="expression" dxfId="1292" priority="692">
      <formula>IF(RIGHT(TEXT(AU654,"0.#"),1)=".",TRUE,FALSE)</formula>
    </cfRule>
  </conditionalFormatting>
  <conditionalFormatting sqref="AU655">
    <cfRule type="expression" dxfId="1291" priority="689">
      <formula>IF(RIGHT(TEXT(AU655,"0.#"),1)=".",FALSE,TRUE)</formula>
    </cfRule>
    <cfRule type="expression" dxfId="1290" priority="690">
      <formula>IF(RIGHT(TEXT(AU655,"0.#"),1)=".",TRUE,FALSE)</formula>
    </cfRule>
  </conditionalFormatting>
  <conditionalFormatting sqref="AQ656">
    <cfRule type="expression" dxfId="1289" priority="677">
      <formula>IF(RIGHT(TEXT(AQ656,"0.#"),1)=".",FALSE,TRUE)</formula>
    </cfRule>
    <cfRule type="expression" dxfId="1288" priority="678">
      <formula>IF(RIGHT(TEXT(AQ656,"0.#"),1)=".",TRUE,FALSE)</formula>
    </cfRule>
  </conditionalFormatting>
  <conditionalFormatting sqref="AQ654">
    <cfRule type="expression" dxfId="1287" priority="675">
      <formula>IF(RIGHT(TEXT(AQ654,"0.#"),1)=".",FALSE,TRUE)</formula>
    </cfRule>
    <cfRule type="expression" dxfId="1286" priority="676">
      <formula>IF(RIGHT(TEXT(AQ654,"0.#"),1)=".",TRUE,FALSE)</formula>
    </cfRule>
  </conditionalFormatting>
  <conditionalFormatting sqref="AE659">
    <cfRule type="expression" dxfId="1285" priority="673">
      <formula>IF(RIGHT(TEXT(AE659,"0.#"),1)=".",FALSE,TRUE)</formula>
    </cfRule>
    <cfRule type="expression" dxfId="1284" priority="674">
      <formula>IF(RIGHT(TEXT(AE659,"0.#"),1)=".",TRUE,FALSE)</formula>
    </cfRule>
  </conditionalFormatting>
  <conditionalFormatting sqref="AE660">
    <cfRule type="expression" dxfId="1283" priority="671">
      <formula>IF(RIGHT(TEXT(AE660,"0.#"),1)=".",FALSE,TRUE)</formula>
    </cfRule>
    <cfRule type="expression" dxfId="1282" priority="672">
      <formula>IF(RIGHT(TEXT(AE660,"0.#"),1)=".",TRUE,FALSE)</formula>
    </cfRule>
  </conditionalFormatting>
  <conditionalFormatting sqref="AE661">
    <cfRule type="expression" dxfId="1281" priority="669">
      <formula>IF(RIGHT(TEXT(AE661,"0.#"),1)=".",FALSE,TRUE)</formula>
    </cfRule>
    <cfRule type="expression" dxfId="1280" priority="670">
      <formula>IF(RIGHT(TEXT(AE661,"0.#"),1)=".",TRUE,FALSE)</formula>
    </cfRule>
  </conditionalFormatting>
  <conditionalFormatting sqref="AU659">
    <cfRule type="expression" dxfId="1279" priority="661">
      <formula>IF(RIGHT(TEXT(AU659,"0.#"),1)=".",FALSE,TRUE)</formula>
    </cfRule>
    <cfRule type="expression" dxfId="1278" priority="662">
      <formula>IF(RIGHT(TEXT(AU659,"0.#"),1)=".",TRUE,FALSE)</formula>
    </cfRule>
  </conditionalFormatting>
  <conditionalFormatting sqref="AU660">
    <cfRule type="expression" dxfId="1277" priority="659">
      <formula>IF(RIGHT(TEXT(AU660,"0.#"),1)=".",FALSE,TRUE)</formula>
    </cfRule>
    <cfRule type="expression" dxfId="1276" priority="660">
      <formula>IF(RIGHT(TEXT(AU660,"0.#"),1)=".",TRUE,FALSE)</formula>
    </cfRule>
  </conditionalFormatting>
  <conditionalFormatting sqref="AU661">
    <cfRule type="expression" dxfId="1275" priority="657">
      <formula>IF(RIGHT(TEXT(AU661,"0.#"),1)=".",FALSE,TRUE)</formula>
    </cfRule>
    <cfRule type="expression" dxfId="1274" priority="658">
      <formula>IF(RIGHT(TEXT(AU661,"0.#"),1)=".",TRUE,FALSE)</formula>
    </cfRule>
  </conditionalFormatting>
  <conditionalFormatting sqref="AQ660">
    <cfRule type="expression" dxfId="1273" priority="649">
      <formula>IF(RIGHT(TEXT(AQ660,"0.#"),1)=".",FALSE,TRUE)</formula>
    </cfRule>
    <cfRule type="expression" dxfId="1272" priority="650">
      <formula>IF(RIGHT(TEXT(AQ660,"0.#"),1)=".",TRUE,FALSE)</formula>
    </cfRule>
  </conditionalFormatting>
  <conditionalFormatting sqref="AQ661">
    <cfRule type="expression" dxfId="1271" priority="647">
      <formula>IF(RIGHT(TEXT(AQ661,"0.#"),1)=".",FALSE,TRUE)</formula>
    </cfRule>
    <cfRule type="expression" dxfId="1270" priority="648">
      <formula>IF(RIGHT(TEXT(AQ661,"0.#"),1)=".",TRUE,FALSE)</formula>
    </cfRule>
  </conditionalFormatting>
  <conditionalFormatting sqref="AQ659">
    <cfRule type="expression" dxfId="1269" priority="645">
      <formula>IF(RIGHT(TEXT(AQ659,"0.#"),1)=".",FALSE,TRUE)</formula>
    </cfRule>
    <cfRule type="expression" dxfId="1268" priority="646">
      <formula>IF(RIGHT(TEXT(AQ659,"0.#"),1)=".",TRUE,FALSE)</formula>
    </cfRule>
  </conditionalFormatting>
  <conditionalFormatting sqref="AE664">
    <cfRule type="expression" dxfId="1267" priority="643">
      <formula>IF(RIGHT(TEXT(AE664,"0.#"),1)=".",FALSE,TRUE)</formula>
    </cfRule>
    <cfRule type="expression" dxfId="1266" priority="644">
      <formula>IF(RIGHT(TEXT(AE664,"0.#"),1)=".",TRUE,FALSE)</formula>
    </cfRule>
  </conditionalFormatting>
  <conditionalFormatting sqref="AE665">
    <cfRule type="expression" dxfId="1265" priority="641">
      <formula>IF(RIGHT(TEXT(AE665,"0.#"),1)=".",FALSE,TRUE)</formula>
    </cfRule>
    <cfRule type="expression" dxfId="1264" priority="642">
      <formula>IF(RIGHT(TEXT(AE665,"0.#"),1)=".",TRUE,FALSE)</formula>
    </cfRule>
  </conditionalFormatting>
  <conditionalFormatting sqref="AE666">
    <cfRule type="expression" dxfId="1263" priority="639">
      <formula>IF(RIGHT(TEXT(AE666,"0.#"),1)=".",FALSE,TRUE)</formula>
    </cfRule>
    <cfRule type="expression" dxfId="1262" priority="640">
      <formula>IF(RIGHT(TEXT(AE666,"0.#"),1)=".",TRUE,FALSE)</formula>
    </cfRule>
  </conditionalFormatting>
  <conditionalFormatting sqref="AU664">
    <cfRule type="expression" dxfId="1261" priority="631">
      <formula>IF(RIGHT(TEXT(AU664,"0.#"),1)=".",FALSE,TRUE)</formula>
    </cfRule>
    <cfRule type="expression" dxfId="1260" priority="632">
      <formula>IF(RIGHT(TEXT(AU664,"0.#"),1)=".",TRUE,FALSE)</formula>
    </cfRule>
  </conditionalFormatting>
  <conditionalFormatting sqref="AU665">
    <cfRule type="expression" dxfId="1259" priority="629">
      <formula>IF(RIGHT(TEXT(AU665,"0.#"),1)=".",FALSE,TRUE)</formula>
    </cfRule>
    <cfRule type="expression" dxfId="1258" priority="630">
      <formula>IF(RIGHT(TEXT(AU665,"0.#"),1)=".",TRUE,FALSE)</formula>
    </cfRule>
  </conditionalFormatting>
  <conditionalFormatting sqref="AU666">
    <cfRule type="expression" dxfId="1257" priority="627">
      <formula>IF(RIGHT(TEXT(AU666,"0.#"),1)=".",FALSE,TRUE)</formula>
    </cfRule>
    <cfRule type="expression" dxfId="1256" priority="628">
      <formula>IF(RIGHT(TEXT(AU666,"0.#"),1)=".",TRUE,FALSE)</formula>
    </cfRule>
  </conditionalFormatting>
  <conditionalFormatting sqref="AQ665">
    <cfRule type="expression" dxfId="1255" priority="619">
      <formula>IF(RIGHT(TEXT(AQ665,"0.#"),1)=".",FALSE,TRUE)</formula>
    </cfRule>
    <cfRule type="expression" dxfId="1254" priority="620">
      <formula>IF(RIGHT(TEXT(AQ665,"0.#"),1)=".",TRUE,FALSE)</formula>
    </cfRule>
  </conditionalFormatting>
  <conditionalFormatting sqref="AQ666">
    <cfRule type="expression" dxfId="1253" priority="617">
      <formula>IF(RIGHT(TEXT(AQ666,"0.#"),1)=".",FALSE,TRUE)</formula>
    </cfRule>
    <cfRule type="expression" dxfId="1252" priority="618">
      <formula>IF(RIGHT(TEXT(AQ666,"0.#"),1)=".",TRUE,FALSE)</formula>
    </cfRule>
  </conditionalFormatting>
  <conditionalFormatting sqref="AQ664">
    <cfRule type="expression" dxfId="1251" priority="615">
      <formula>IF(RIGHT(TEXT(AQ664,"0.#"),1)=".",FALSE,TRUE)</formula>
    </cfRule>
    <cfRule type="expression" dxfId="1250" priority="616">
      <formula>IF(RIGHT(TEXT(AQ664,"0.#"),1)=".",TRUE,FALSE)</formula>
    </cfRule>
  </conditionalFormatting>
  <conditionalFormatting sqref="AE669">
    <cfRule type="expression" dxfId="1249" priority="613">
      <formula>IF(RIGHT(TEXT(AE669,"0.#"),1)=".",FALSE,TRUE)</formula>
    </cfRule>
    <cfRule type="expression" dxfId="1248" priority="614">
      <formula>IF(RIGHT(TEXT(AE669,"0.#"),1)=".",TRUE,FALSE)</formula>
    </cfRule>
  </conditionalFormatting>
  <conditionalFormatting sqref="AE670">
    <cfRule type="expression" dxfId="1247" priority="611">
      <formula>IF(RIGHT(TEXT(AE670,"0.#"),1)=".",FALSE,TRUE)</formula>
    </cfRule>
    <cfRule type="expression" dxfId="1246" priority="612">
      <formula>IF(RIGHT(TEXT(AE670,"0.#"),1)=".",TRUE,FALSE)</formula>
    </cfRule>
  </conditionalFormatting>
  <conditionalFormatting sqref="AE671">
    <cfRule type="expression" dxfId="1245" priority="609">
      <formula>IF(RIGHT(TEXT(AE671,"0.#"),1)=".",FALSE,TRUE)</formula>
    </cfRule>
    <cfRule type="expression" dxfId="1244" priority="610">
      <formula>IF(RIGHT(TEXT(AE671,"0.#"),1)=".",TRUE,FALSE)</formula>
    </cfRule>
  </conditionalFormatting>
  <conditionalFormatting sqref="AU669">
    <cfRule type="expression" dxfId="1243" priority="601">
      <formula>IF(RIGHT(TEXT(AU669,"0.#"),1)=".",FALSE,TRUE)</formula>
    </cfRule>
    <cfRule type="expression" dxfId="1242" priority="602">
      <formula>IF(RIGHT(TEXT(AU669,"0.#"),1)=".",TRUE,FALSE)</formula>
    </cfRule>
  </conditionalFormatting>
  <conditionalFormatting sqref="AU670">
    <cfRule type="expression" dxfId="1241" priority="599">
      <formula>IF(RIGHT(TEXT(AU670,"0.#"),1)=".",FALSE,TRUE)</formula>
    </cfRule>
    <cfRule type="expression" dxfId="1240" priority="600">
      <formula>IF(RIGHT(TEXT(AU670,"0.#"),1)=".",TRUE,FALSE)</formula>
    </cfRule>
  </conditionalFormatting>
  <conditionalFormatting sqref="AU671">
    <cfRule type="expression" dxfId="1239" priority="597">
      <formula>IF(RIGHT(TEXT(AU671,"0.#"),1)=".",FALSE,TRUE)</formula>
    </cfRule>
    <cfRule type="expression" dxfId="1238" priority="598">
      <formula>IF(RIGHT(TEXT(AU671,"0.#"),1)=".",TRUE,FALSE)</formula>
    </cfRule>
  </conditionalFormatting>
  <conditionalFormatting sqref="AQ670">
    <cfRule type="expression" dxfId="1237" priority="589">
      <formula>IF(RIGHT(TEXT(AQ670,"0.#"),1)=".",FALSE,TRUE)</formula>
    </cfRule>
    <cfRule type="expression" dxfId="1236" priority="590">
      <formula>IF(RIGHT(TEXT(AQ670,"0.#"),1)=".",TRUE,FALSE)</formula>
    </cfRule>
  </conditionalFormatting>
  <conditionalFormatting sqref="AQ671">
    <cfRule type="expression" dxfId="1235" priority="587">
      <formula>IF(RIGHT(TEXT(AQ671,"0.#"),1)=".",FALSE,TRUE)</formula>
    </cfRule>
    <cfRule type="expression" dxfId="1234" priority="588">
      <formula>IF(RIGHT(TEXT(AQ671,"0.#"),1)=".",TRUE,FALSE)</formula>
    </cfRule>
  </conditionalFormatting>
  <conditionalFormatting sqref="AQ669">
    <cfRule type="expression" dxfId="1233" priority="585">
      <formula>IF(RIGHT(TEXT(AQ669,"0.#"),1)=".",FALSE,TRUE)</formula>
    </cfRule>
    <cfRule type="expression" dxfId="1232" priority="586">
      <formula>IF(RIGHT(TEXT(AQ669,"0.#"),1)=".",TRUE,FALSE)</formula>
    </cfRule>
  </conditionalFormatting>
  <conditionalFormatting sqref="AE679">
    <cfRule type="expression" dxfId="1231" priority="583">
      <formula>IF(RIGHT(TEXT(AE679,"0.#"),1)=".",FALSE,TRUE)</formula>
    </cfRule>
    <cfRule type="expression" dxfId="1230" priority="584">
      <formula>IF(RIGHT(TEXT(AE679,"0.#"),1)=".",TRUE,FALSE)</formula>
    </cfRule>
  </conditionalFormatting>
  <conditionalFormatting sqref="AE680">
    <cfRule type="expression" dxfId="1229" priority="581">
      <formula>IF(RIGHT(TEXT(AE680,"0.#"),1)=".",FALSE,TRUE)</formula>
    </cfRule>
    <cfRule type="expression" dxfId="1228" priority="582">
      <formula>IF(RIGHT(TEXT(AE680,"0.#"),1)=".",TRUE,FALSE)</formula>
    </cfRule>
  </conditionalFormatting>
  <conditionalFormatting sqref="AE681">
    <cfRule type="expression" dxfId="1227" priority="579">
      <formula>IF(RIGHT(TEXT(AE681,"0.#"),1)=".",FALSE,TRUE)</formula>
    </cfRule>
    <cfRule type="expression" dxfId="1226" priority="580">
      <formula>IF(RIGHT(TEXT(AE681,"0.#"),1)=".",TRUE,FALSE)</formula>
    </cfRule>
  </conditionalFormatting>
  <conditionalFormatting sqref="AU679">
    <cfRule type="expression" dxfId="1225" priority="571">
      <formula>IF(RIGHT(TEXT(AU679,"0.#"),1)=".",FALSE,TRUE)</formula>
    </cfRule>
    <cfRule type="expression" dxfId="1224" priority="572">
      <formula>IF(RIGHT(TEXT(AU679,"0.#"),1)=".",TRUE,FALSE)</formula>
    </cfRule>
  </conditionalFormatting>
  <conditionalFormatting sqref="AU680">
    <cfRule type="expression" dxfId="1223" priority="569">
      <formula>IF(RIGHT(TEXT(AU680,"0.#"),1)=".",FALSE,TRUE)</formula>
    </cfRule>
    <cfRule type="expression" dxfId="1222" priority="570">
      <formula>IF(RIGHT(TEXT(AU680,"0.#"),1)=".",TRUE,FALSE)</formula>
    </cfRule>
  </conditionalFormatting>
  <conditionalFormatting sqref="AU681">
    <cfRule type="expression" dxfId="1221" priority="567">
      <formula>IF(RIGHT(TEXT(AU681,"0.#"),1)=".",FALSE,TRUE)</formula>
    </cfRule>
    <cfRule type="expression" dxfId="1220" priority="568">
      <formula>IF(RIGHT(TEXT(AU681,"0.#"),1)=".",TRUE,FALSE)</formula>
    </cfRule>
  </conditionalFormatting>
  <conditionalFormatting sqref="AQ680">
    <cfRule type="expression" dxfId="1219" priority="559">
      <formula>IF(RIGHT(TEXT(AQ680,"0.#"),1)=".",FALSE,TRUE)</formula>
    </cfRule>
    <cfRule type="expression" dxfId="1218" priority="560">
      <formula>IF(RIGHT(TEXT(AQ680,"0.#"),1)=".",TRUE,FALSE)</formula>
    </cfRule>
  </conditionalFormatting>
  <conditionalFormatting sqref="AQ681">
    <cfRule type="expression" dxfId="1217" priority="557">
      <formula>IF(RIGHT(TEXT(AQ681,"0.#"),1)=".",FALSE,TRUE)</formula>
    </cfRule>
    <cfRule type="expression" dxfId="1216" priority="558">
      <formula>IF(RIGHT(TEXT(AQ681,"0.#"),1)=".",TRUE,FALSE)</formula>
    </cfRule>
  </conditionalFormatting>
  <conditionalFormatting sqref="AQ679">
    <cfRule type="expression" dxfId="1215" priority="555">
      <formula>IF(RIGHT(TEXT(AQ679,"0.#"),1)=".",FALSE,TRUE)</formula>
    </cfRule>
    <cfRule type="expression" dxfId="1214" priority="556">
      <formula>IF(RIGHT(TEXT(AQ679,"0.#"),1)=".",TRUE,FALSE)</formula>
    </cfRule>
  </conditionalFormatting>
  <conditionalFormatting sqref="AE684">
    <cfRule type="expression" dxfId="1213" priority="553">
      <formula>IF(RIGHT(TEXT(AE684,"0.#"),1)=".",FALSE,TRUE)</formula>
    </cfRule>
    <cfRule type="expression" dxfId="1212" priority="554">
      <formula>IF(RIGHT(TEXT(AE684,"0.#"),1)=".",TRUE,FALSE)</formula>
    </cfRule>
  </conditionalFormatting>
  <conditionalFormatting sqref="AE685">
    <cfRule type="expression" dxfId="1211" priority="551">
      <formula>IF(RIGHT(TEXT(AE685,"0.#"),1)=".",FALSE,TRUE)</formula>
    </cfRule>
    <cfRule type="expression" dxfId="1210" priority="552">
      <formula>IF(RIGHT(TEXT(AE685,"0.#"),1)=".",TRUE,FALSE)</formula>
    </cfRule>
  </conditionalFormatting>
  <conditionalFormatting sqref="AE686">
    <cfRule type="expression" dxfId="1209" priority="549">
      <formula>IF(RIGHT(TEXT(AE686,"0.#"),1)=".",FALSE,TRUE)</formula>
    </cfRule>
    <cfRule type="expression" dxfId="1208" priority="550">
      <formula>IF(RIGHT(TEXT(AE686,"0.#"),1)=".",TRUE,FALSE)</formula>
    </cfRule>
  </conditionalFormatting>
  <conditionalFormatting sqref="AU684">
    <cfRule type="expression" dxfId="1207" priority="541">
      <formula>IF(RIGHT(TEXT(AU684,"0.#"),1)=".",FALSE,TRUE)</formula>
    </cfRule>
    <cfRule type="expression" dxfId="1206" priority="542">
      <formula>IF(RIGHT(TEXT(AU684,"0.#"),1)=".",TRUE,FALSE)</formula>
    </cfRule>
  </conditionalFormatting>
  <conditionalFormatting sqref="AU685">
    <cfRule type="expression" dxfId="1205" priority="539">
      <formula>IF(RIGHT(TEXT(AU685,"0.#"),1)=".",FALSE,TRUE)</formula>
    </cfRule>
    <cfRule type="expression" dxfId="1204" priority="540">
      <formula>IF(RIGHT(TEXT(AU685,"0.#"),1)=".",TRUE,FALSE)</formula>
    </cfRule>
  </conditionalFormatting>
  <conditionalFormatting sqref="AU686">
    <cfRule type="expression" dxfId="1203" priority="537">
      <formula>IF(RIGHT(TEXT(AU686,"0.#"),1)=".",FALSE,TRUE)</formula>
    </cfRule>
    <cfRule type="expression" dxfId="1202" priority="538">
      <formula>IF(RIGHT(TEXT(AU686,"0.#"),1)=".",TRUE,FALSE)</formula>
    </cfRule>
  </conditionalFormatting>
  <conditionalFormatting sqref="AQ685">
    <cfRule type="expression" dxfId="1201" priority="529">
      <formula>IF(RIGHT(TEXT(AQ685,"0.#"),1)=".",FALSE,TRUE)</formula>
    </cfRule>
    <cfRule type="expression" dxfId="1200" priority="530">
      <formula>IF(RIGHT(TEXT(AQ685,"0.#"),1)=".",TRUE,FALSE)</formula>
    </cfRule>
  </conditionalFormatting>
  <conditionalFormatting sqref="AQ686">
    <cfRule type="expression" dxfId="1199" priority="527">
      <formula>IF(RIGHT(TEXT(AQ686,"0.#"),1)=".",FALSE,TRUE)</formula>
    </cfRule>
    <cfRule type="expression" dxfId="1198" priority="528">
      <formula>IF(RIGHT(TEXT(AQ686,"0.#"),1)=".",TRUE,FALSE)</formula>
    </cfRule>
  </conditionalFormatting>
  <conditionalFormatting sqref="AQ684">
    <cfRule type="expression" dxfId="1197" priority="525">
      <formula>IF(RIGHT(TEXT(AQ684,"0.#"),1)=".",FALSE,TRUE)</formula>
    </cfRule>
    <cfRule type="expression" dxfId="1196" priority="526">
      <formula>IF(RIGHT(TEXT(AQ684,"0.#"),1)=".",TRUE,FALSE)</formula>
    </cfRule>
  </conditionalFormatting>
  <conditionalFormatting sqref="AE689">
    <cfRule type="expression" dxfId="1195" priority="523">
      <formula>IF(RIGHT(TEXT(AE689,"0.#"),1)=".",FALSE,TRUE)</formula>
    </cfRule>
    <cfRule type="expression" dxfId="1194" priority="524">
      <formula>IF(RIGHT(TEXT(AE689,"0.#"),1)=".",TRUE,FALSE)</formula>
    </cfRule>
  </conditionalFormatting>
  <conditionalFormatting sqref="AE690">
    <cfRule type="expression" dxfId="1193" priority="521">
      <formula>IF(RIGHT(TEXT(AE690,"0.#"),1)=".",FALSE,TRUE)</formula>
    </cfRule>
    <cfRule type="expression" dxfId="1192" priority="522">
      <formula>IF(RIGHT(TEXT(AE690,"0.#"),1)=".",TRUE,FALSE)</formula>
    </cfRule>
  </conditionalFormatting>
  <conditionalFormatting sqref="AE691">
    <cfRule type="expression" dxfId="1191" priority="519">
      <formula>IF(RIGHT(TEXT(AE691,"0.#"),1)=".",FALSE,TRUE)</formula>
    </cfRule>
    <cfRule type="expression" dxfId="1190" priority="520">
      <formula>IF(RIGHT(TEXT(AE691,"0.#"),1)=".",TRUE,FALSE)</formula>
    </cfRule>
  </conditionalFormatting>
  <conditionalFormatting sqref="AU689">
    <cfRule type="expression" dxfId="1189" priority="511">
      <formula>IF(RIGHT(TEXT(AU689,"0.#"),1)=".",FALSE,TRUE)</formula>
    </cfRule>
    <cfRule type="expression" dxfId="1188" priority="512">
      <formula>IF(RIGHT(TEXT(AU689,"0.#"),1)=".",TRUE,FALSE)</formula>
    </cfRule>
  </conditionalFormatting>
  <conditionalFormatting sqref="AU690">
    <cfRule type="expression" dxfId="1187" priority="509">
      <formula>IF(RIGHT(TEXT(AU690,"0.#"),1)=".",FALSE,TRUE)</formula>
    </cfRule>
    <cfRule type="expression" dxfId="1186" priority="510">
      <formula>IF(RIGHT(TEXT(AU690,"0.#"),1)=".",TRUE,FALSE)</formula>
    </cfRule>
  </conditionalFormatting>
  <conditionalFormatting sqref="AU691">
    <cfRule type="expression" dxfId="1185" priority="507">
      <formula>IF(RIGHT(TEXT(AU691,"0.#"),1)=".",FALSE,TRUE)</formula>
    </cfRule>
    <cfRule type="expression" dxfId="1184" priority="508">
      <formula>IF(RIGHT(TEXT(AU691,"0.#"),1)=".",TRUE,FALSE)</formula>
    </cfRule>
  </conditionalFormatting>
  <conditionalFormatting sqref="AQ690">
    <cfRule type="expression" dxfId="1183" priority="499">
      <formula>IF(RIGHT(TEXT(AQ690,"0.#"),1)=".",FALSE,TRUE)</formula>
    </cfRule>
    <cfRule type="expression" dxfId="1182" priority="500">
      <formula>IF(RIGHT(TEXT(AQ690,"0.#"),1)=".",TRUE,FALSE)</formula>
    </cfRule>
  </conditionalFormatting>
  <conditionalFormatting sqref="AQ691">
    <cfRule type="expression" dxfId="1181" priority="497">
      <formula>IF(RIGHT(TEXT(AQ691,"0.#"),1)=".",FALSE,TRUE)</formula>
    </cfRule>
    <cfRule type="expression" dxfId="1180" priority="498">
      <formula>IF(RIGHT(TEXT(AQ691,"0.#"),1)=".",TRUE,FALSE)</formula>
    </cfRule>
  </conditionalFormatting>
  <conditionalFormatting sqref="AQ689">
    <cfRule type="expression" dxfId="1179" priority="495">
      <formula>IF(RIGHT(TEXT(AQ689,"0.#"),1)=".",FALSE,TRUE)</formula>
    </cfRule>
    <cfRule type="expression" dxfId="1178" priority="496">
      <formula>IF(RIGHT(TEXT(AQ689,"0.#"),1)=".",TRUE,FALSE)</formula>
    </cfRule>
  </conditionalFormatting>
  <conditionalFormatting sqref="AE694">
    <cfRule type="expression" dxfId="1177" priority="493">
      <formula>IF(RIGHT(TEXT(AE694,"0.#"),1)=".",FALSE,TRUE)</formula>
    </cfRule>
    <cfRule type="expression" dxfId="1176" priority="494">
      <formula>IF(RIGHT(TEXT(AE694,"0.#"),1)=".",TRUE,FALSE)</formula>
    </cfRule>
  </conditionalFormatting>
  <conditionalFormatting sqref="AM696">
    <cfRule type="expression" dxfId="1175" priority="483">
      <formula>IF(RIGHT(TEXT(AM696,"0.#"),1)=".",FALSE,TRUE)</formula>
    </cfRule>
    <cfRule type="expression" dxfId="1174" priority="484">
      <formula>IF(RIGHT(TEXT(AM696,"0.#"),1)=".",TRUE,FALSE)</formula>
    </cfRule>
  </conditionalFormatting>
  <conditionalFormatting sqref="AE695">
    <cfRule type="expression" dxfId="1173" priority="491">
      <formula>IF(RIGHT(TEXT(AE695,"0.#"),1)=".",FALSE,TRUE)</formula>
    </cfRule>
    <cfRule type="expression" dxfId="1172" priority="492">
      <formula>IF(RIGHT(TEXT(AE695,"0.#"),1)=".",TRUE,FALSE)</formula>
    </cfRule>
  </conditionalFormatting>
  <conditionalFormatting sqref="AE696">
    <cfRule type="expression" dxfId="1171" priority="489">
      <formula>IF(RIGHT(TEXT(AE696,"0.#"),1)=".",FALSE,TRUE)</formula>
    </cfRule>
    <cfRule type="expression" dxfId="1170" priority="490">
      <formula>IF(RIGHT(TEXT(AE696,"0.#"),1)=".",TRUE,FALSE)</formula>
    </cfRule>
  </conditionalFormatting>
  <conditionalFormatting sqref="AM694">
    <cfRule type="expression" dxfId="1169" priority="487">
      <formula>IF(RIGHT(TEXT(AM694,"0.#"),1)=".",FALSE,TRUE)</formula>
    </cfRule>
    <cfRule type="expression" dxfId="1168" priority="488">
      <formula>IF(RIGHT(TEXT(AM694,"0.#"),1)=".",TRUE,FALSE)</formula>
    </cfRule>
  </conditionalFormatting>
  <conditionalFormatting sqref="AM695">
    <cfRule type="expression" dxfId="1167" priority="485">
      <formula>IF(RIGHT(TEXT(AM695,"0.#"),1)=".",FALSE,TRUE)</formula>
    </cfRule>
    <cfRule type="expression" dxfId="1166" priority="486">
      <formula>IF(RIGHT(TEXT(AM695,"0.#"),1)=".",TRUE,FALSE)</formula>
    </cfRule>
  </conditionalFormatting>
  <conditionalFormatting sqref="AU694">
    <cfRule type="expression" dxfId="1165" priority="481">
      <formula>IF(RIGHT(TEXT(AU694,"0.#"),1)=".",FALSE,TRUE)</formula>
    </cfRule>
    <cfRule type="expression" dxfId="1164" priority="482">
      <formula>IF(RIGHT(TEXT(AU694,"0.#"),1)=".",TRUE,FALSE)</formula>
    </cfRule>
  </conditionalFormatting>
  <conditionalFormatting sqref="AU695">
    <cfRule type="expression" dxfId="1163" priority="479">
      <formula>IF(RIGHT(TEXT(AU695,"0.#"),1)=".",FALSE,TRUE)</formula>
    </cfRule>
    <cfRule type="expression" dxfId="1162" priority="480">
      <formula>IF(RIGHT(TEXT(AU695,"0.#"),1)=".",TRUE,FALSE)</formula>
    </cfRule>
  </conditionalFormatting>
  <conditionalFormatting sqref="AU696">
    <cfRule type="expression" dxfId="1161" priority="477">
      <formula>IF(RIGHT(TEXT(AU696,"0.#"),1)=".",FALSE,TRUE)</formula>
    </cfRule>
    <cfRule type="expression" dxfId="1160" priority="478">
      <formula>IF(RIGHT(TEXT(AU696,"0.#"),1)=".",TRUE,FALSE)</formula>
    </cfRule>
  </conditionalFormatting>
  <conditionalFormatting sqref="AI694">
    <cfRule type="expression" dxfId="1159" priority="475">
      <formula>IF(RIGHT(TEXT(AI694,"0.#"),1)=".",FALSE,TRUE)</formula>
    </cfRule>
    <cfRule type="expression" dxfId="1158" priority="476">
      <formula>IF(RIGHT(TEXT(AI694,"0.#"),1)=".",TRUE,FALSE)</formula>
    </cfRule>
  </conditionalFormatting>
  <conditionalFormatting sqref="AI695">
    <cfRule type="expression" dxfId="1157" priority="473">
      <formula>IF(RIGHT(TEXT(AI695,"0.#"),1)=".",FALSE,TRUE)</formula>
    </cfRule>
    <cfRule type="expression" dxfId="1156" priority="474">
      <formula>IF(RIGHT(TEXT(AI695,"0.#"),1)=".",TRUE,FALSE)</formula>
    </cfRule>
  </conditionalFormatting>
  <conditionalFormatting sqref="AQ695">
    <cfRule type="expression" dxfId="1155" priority="469">
      <formula>IF(RIGHT(TEXT(AQ695,"0.#"),1)=".",FALSE,TRUE)</formula>
    </cfRule>
    <cfRule type="expression" dxfId="1154" priority="470">
      <formula>IF(RIGHT(TEXT(AQ695,"0.#"),1)=".",TRUE,FALSE)</formula>
    </cfRule>
  </conditionalFormatting>
  <conditionalFormatting sqref="AQ696">
    <cfRule type="expression" dxfId="1153" priority="467">
      <formula>IF(RIGHT(TEXT(AQ696,"0.#"),1)=".",FALSE,TRUE)</formula>
    </cfRule>
    <cfRule type="expression" dxfId="1152" priority="468">
      <formula>IF(RIGHT(TEXT(AQ696,"0.#"),1)=".",TRUE,FALSE)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34 AI34">
    <cfRule type="expression" dxfId="705" priority="5">
      <formula>IF(RIGHT(TEXT(AE34,"0.#"),1)=".",FALSE,TRUE)</formula>
    </cfRule>
    <cfRule type="expression" dxfId="704" priority="6">
      <formula>IF(RIGHT(TEXT(AE34,"0.#"),1)=".",TRUE,FALSE)</formula>
    </cfRule>
  </conditionalFormatting>
  <conditionalFormatting sqref="AU104:AU105 AU101:AU102">
    <cfRule type="expression" dxfId="703" priority="3">
      <formula>IF(RIGHT(TEXT(AU101,"0.#"),1)=".",FALSE,TRUE)</formula>
    </cfRule>
    <cfRule type="expression" dxfId="702" priority="4">
      <formula>IF(RIGHT(TEXT(AU101,"0.#"),1)=".",TRUE,FALSE)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79" max="16383" man="1"/>
    <brk id="834" max="16383"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t="s">
        <v>559</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労働保険特別会計労災勘定、労働保険特別会計雇用勘定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労働保険特別会計労災勘定、労働保険特別会計雇用勘定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労働保険特別会計労災勘定、労働保険特別会計雇用勘定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労働保険特別会計労災勘定、労働保険特別会計雇用勘定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労働保険特別会計労災勘定、労働保険特別会計雇用勘定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労働保険特別会計労災勘定、労働保険特別会計雇用勘定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労働保険特別会計労災勘定、労働保険特別会計雇用勘定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労働保険特別会計労災勘定、労働保険特別会計雇用勘定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労働保険特別会計労災勘定、労働保険特別会計雇用勘定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労働保険特別会計労災勘定、労働保険特別会計雇用勘定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労働保険特別会計労災勘定、労働保険特別会計雇用勘定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労働保険特別会計労災勘定、労働保険特別会計雇用勘定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348</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2" t="s">
        <v>391</v>
      </c>
      <c r="AF2" s="382"/>
      <c r="AG2" s="382"/>
      <c r="AH2" s="382"/>
      <c r="AI2" s="382" t="s">
        <v>389</v>
      </c>
      <c r="AJ2" s="382"/>
      <c r="AK2" s="382"/>
      <c r="AL2" s="382"/>
      <c r="AM2" s="382" t="s">
        <v>418</v>
      </c>
      <c r="AN2" s="382"/>
      <c r="AO2" s="382"/>
      <c r="AP2" s="375"/>
      <c r="AQ2" s="180" t="s">
        <v>235</v>
      </c>
      <c r="AR2" s="173"/>
      <c r="AS2" s="173"/>
      <c r="AT2" s="174"/>
      <c r="AU2" s="380" t="s">
        <v>134</v>
      </c>
      <c r="AV2" s="380"/>
      <c r="AW2" s="380"/>
      <c r="AX2" s="381"/>
    </row>
    <row r="3" spans="1:50" ht="18.75" customHeight="1" x14ac:dyDescent="0.15">
      <c r="A3" s="517"/>
      <c r="B3" s="518"/>
      <c r="C3" s="518"/>
      <c r="D3" s="518"/>
      <c r="E3" s="518"/>
      <c r="F3" s="519"/>
      <c r="G3" s="572"/>
      <c r="H3" s="386"/>
      <c r="I3" s="386"/>
      <c r="J3" s="386"/>
      <c r="K3" s="386"/>
      <c r="L3" s="386"/>
      <c r="M3" s="386"/>
      <c r="N3" s="386"/>
      <c r="O3" s="573"/>
      <c r="P3" s="585"/>
      <c r="Q3" s="386"/>
      <c r="R3" s="386"/>
      <c r="S3" s="386"/>
      <c r="T3" s="386"/>
      <c r="U3" s="386"/>
      <c r="V3" s="386"/>
      <c r="W3" s="386"/>
      <c r="X3" s="573"/>
      <c r="Y3" s="1013"/>
      <c r="Z3" s="1014"/>
      <c r="AA3" s="1015"/>
      <c r="AB3" s="1019"/>
      <c r="AC3" s="1020"/>
      <c r="AD3" s="1021"/>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0"/>
      <c r="B4" s="518"/>
      <c r="C4" s="518"/>
      <c r="D4" s="518"/>
      <c r="E4" s="518"/>
      <c r="F4" s="519"/>
      <c r="G4" s="545"/>
      <c r="H4" s="1022"/>
      <c r="I4" s="1022"/>
      <c r="J4" s="1022"/>
      <c r="K4" s="1022"/>
      <c r="L4" s="1022"/>
      <c r="M4" s="1022"/>
      <c r="N4" s="1022"/>
      <c r="O4" s="1023"/>
      <c r="P4" s="165"/>
      <c r="Q4" s="1030"/>
      <c r="R4" s="1030"/>
      <c r="S4" s="1030"/>
      <c r="T4" s="1030"/>
      <c r="U4" s="1030"/>
      <c r="V4" s="1030"/>
      <c r="W4" s="1030"/>
      <c r="X4" s="1031"/>
      <c r="Y4" s="1008" t="s">
        <v>12</v>
      </c>
      <c r="Z4" s="1009"/>
      <c r="AA4" s="1010"/>
      <c r="AB4" s="556"/>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0" t="s">
        <v>54</v>
      </c>
      <c r="Z5" s="1005"/>
      <c r="AA5" s="1006"/>
      <c r="AB5" s="527"/>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379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7" t="s">
        <v>348</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2" t="s">
        <v>391</v>
      </c>
      <c r="AF9" s="382"/>
      <c r="AG9" s="382"/>
      <c r="AH9" s="382"/>
      <c r="AI9" s="382" t="s">
        <v>389</v>
      </c>
      <c r="AJ9" s="382"/>
      <c r="AK9" s="382"/>
      <c r="AL9" s="382"/>
      <c r="AM9" s="382" t="s">
        <v>418</v>
      </c>
      <c r="AN9" s="382"/>
      <c r="AO9" s="382"/>
      <c r="AP9" s="375"/>
      <c r="AQ9" s="180" t="s">
        <v>235</v>
      </c>
      <c r="AR9" s="173"/>
      <c r="AS9" s="173"/>
      <c r="AT9" s="174"/>
      <c r="AU9" s="380" t="s">
        <v>134</v>
      </c>
      <c r="AV9" s="380"/>
      <c r="AW9" s="380"/>
      <c r="AX9" s="381"/>
    </row>
    <row r="10" spans="1:50" ht="18.75" customHeight="1" x14ac:dyDescent="0.15">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13"/>
      <c r="Z10" s="1014"/>
      <c r="AA10" s="1015"/>
      <c r="AB10" s="1019"/>
      <c r="AC10" s="1020"/>
      <c r="AD10" s="1021"/>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0"/>
      <c r="B11" s="518"/>
      <c r="C11" s="518"/>
      <c r="D11" s="518"/>
      <c r="E11" s="518"/>
      <c r="F11" s="519"/>
      <c r="G11" s="545"/>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6"/>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7"/>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379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7" t="s">
        <v>348</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2" t="s">
        <v>391</v>
      </c>
      <c r="AF16" s="382"/>
      <c r="AG16" s="382"/>
      <c r="AH16" s="382"/>
      <c r="AI16" s="382" t="s">
        <v>389</v>
      </c>
      <c r="AJ16" s="382"/>
      <c r="AK16" s="382"/>
      <c r="AL16" s="382"/>
      <c r="AM16" s="382" t="s">
        <v>418</v>
      </c>
      <c r="AN16" s="382"/>
      <c r="AO16" s="382"/>
      <c r="AP16" s="375"/>
      <c r="AQ16" s="180" t="s">
        <v>235</v>
      </c>
      <c r="AR16" s="173"/>
      <c r="AS16" s="173"/>
      <c r="AT16" s="174"/>
      <c r="AU16" s="380" t="s">
        <v>134</v>
      </c>
      <c r="AV16" s="380"/>
      <c r="AW16" s="380"/>
      <c r="AX16" s="381"/>
    </row>
    <row r="17" spans="1:50" ht="18.75" customHeight="1" x14ac:dyDescent="0.15">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13"/>
      <c r="Z17" s="1014"/>
      <c r="AA17" s="1015"/>
      <c r="AB17" s="1019"/>
      <c r="AC17" s="1020"/>
      <c r="AD17" s="1021"/>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0"/>
      <c r="B18" s="518"/>
      <c r="C18" s="518"/>
      <c r="D18" s="518"/>
      <c r="E18" s="518"/>
      <c r="F18" s="519"/>
      <c r="G18" s="545"/>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6"/>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7"/>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7" t="s">
        <v>348</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2" t="s">
        <v>391</v>
      </c>
      <c r="AF23" s="382"/>
      <c r="AG23" s="382"/>
      <c r="AH23" s="382"/>
      <c r="AI23" s="382" t="s">
        <v>389</v>
      </c>
      <c r="AJ23" s="382"/>
      <c r="AK23" s="382"/>
      <c r="AL23" s="382"/>
      <c r="AM23" s="382" t="s">
        <v>418</v>
      </c>
      <c r="AN23" s="382"/>
      <c r="AO23" s="382"/>
      <c r="AP23" s="375"/>
      <c r="AQ23" s="180" t="s">
        <v>235</v>
      </c>
      <c r="AR23" s="173"/>
      <c r="AS23" s="173"/>
      <c r="AT23" s="174"/>
      <c r="AU23" s="380" t="s">
        <v>134</v>
      </c>
      <c r="AV23" s="380"/>
      <c r="AW23" s="380"/>
      <c r="AX23" s="381"/>
    </row>
    <row r="24" spans="1:50" ht="18.75" customHeight="1" x14ac:dyDescent="0.15">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13"/>
      <c r="Z24" s="1014"/>
      <c r="AA24" s="1015"/>
      <c r="AB24" s="1019"/>
      <c r="AC24" s="1020"/>
      <c r="AD24" s="1021"/>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0"/>
      <c r="B25" s="518"/>
      <c r="C25" s="518"/>
      <c r="D25" s="518"/>
      <c r="E25" s="518"/>
      <c r="F25" s="519"/>
      <c r="G25" s="545"/>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6"/>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7"/>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7" t="s">
        <v>348</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2" t="s">
        <v>391</v>
      </c>
      <c r="AF30" s="382"/>
      <c r="AG30" s="382"/>
      <c r="AH30" s="382"/>
      <c r="AI30" s="382" t="s">
        <v>389</v>
      </c>
      <c r="AJ30" s="382"/>
      <c r="AK30" s="382"/>
      <c r="AL30" s="382"/>
      <c r="AM30" s="382" t="s">
        <v>418</v>
      </c>
      <c r="AN30" s="382"/>
      <c r="AO30" s="382"/>
      <c r="AP30" s="375"/>
      <c r="AQ30" s="180" t="s">
        <v>235</v>
      </c>
      <c r="AR30" s="173"/>
      <c r="AS30" s="173"/>
      <c r="AT30" s="174"/>
      <c r="AU30" s="380" t="s">
        <v>134</v>
      </c>
      <c r="AV30" s="380"/>
      <c r="AW30" s="380"/>
      <c r="AX30" s="381"/>
    </row>
    <row r="31" spans="1:50" ht="18.75" customHeight="1" x14ac:dyDescent="0.15">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13"/>
      <c r="Z31" s="1014"/>
      <c r="AA31" s="1015"/>
      <c r="AB31" s="1019"/>
      <c r="AC31" s="1020"/>
      <c r="AD31" s="1021"/>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0"/>
      <c r="B32" s="518"/>
      <c r="C32" s="518"/>
      <c r="D32" s="518"/>
      <c r="E32" s="518"/>
      <c r="F32" s="519"/>
      <c r="G32" s="545"/>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6"/>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7"/>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7" t="s">
        <v>348</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2" t="s">
        <v>391</v>
      </c>
      <c r="AF37" s="382"/>
      <c r="AG37" s="382"/>
      <c r="AH37" s="382"/>
      <c r="AI37" s="382" t="s">
        <v>389</v>
      </c>
      <c r="AJ37" s="382"/>
      <c r="AK37" s="382"/>
      <c r="AL37" s="382"/>
      <c r="AM37" s="382" t="s">
        <v>418</v>
      </c>
      <c r="AN37" s="382"/>
      <c r="AO37" s="382"/>
      <c r="AP37" s="375"/>
      <c r="AQ37" s="180" t="s">
        <v>235</v>
      </c>
      <c r="AR37" s="173"/>
      <c r="AS37" s="173"/>
      <c r="AT37" s="174"/>
      <c r="AU37" s="380" t="s">
        <v>134</v>
      </c>
      <c r="AV37" s="380"/>
      <c r="AW37" s="380"/>
      <c r="AX37" s="381"/>
    </row>
    <row r="38" spans="1:50" ht="18.75" customHeight="1" x14ac:dyDescent="0.15">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13"/>
      <c r="Z38" s="1014"/>
      <c r="AA38" s="1015"/>
      <c r="AB38" s="1019"/>
      <c r="AC38" s="1020"/>
      <c r="AD38" s="1021"/>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0"/>
      <c r="B39" s="518"/>
      <c r="C39" s="518"/>
      <c r="D39" s="518"/>
      <c r="E39" s="518"/>
      <c r="F39" s="519"/>
      <c r="G39" s="545"/>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6"/>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7"/>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7" t="s">
        <v>348</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2" t="s">
        <v>391</v>
      </c>
      <c r="AF44" s="382"/>
      <c r="AG44" s="382"/>
      <c r="AH44" s="382"/>
      <c r="AI44" s="382" t="s">
        <v>389</v>
      </c>
      <c r="AJ44" s="382"/>
      <c r="AK44" s="382"/>
      <c r="AL44" s="382"/>
      <c r="AM44" s="382" t="s">
        <v>418</v>
      </c>
      <c r="AN44" s="382"/>
      <c r="AO44" s="382"/>
      <c r="AP44" s="375"/>
      <c r="AQ44" s="180" t="s">
        <v>235</v>
      </c>
      <c r="AR44" s="173"/>
      <c r="AS44" s="173"/>
      <c r="AT44" s="174"/>
      <c r="AU44" s="380" t="s">
        <v>134</v>
      </c>
      <c r="AV44" s="380"/>
      <c r="AW44" s="380"/>
      <c r="AX44" s="381"/>
    </row>
    <row r="45" spans="1:50" ht="18.75" customHeight="1" x14ac:dyDescent="0.15">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13"/>
      <c r="Z45" s="1014"/>
      <c r="AA45" s="1015"/>
      <c r="AB45" s="1019"/>
      <c r="AC45" s="1020"/>
      <c r="AD45" s="1021"/>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0"/>
      <c r="B46" s="518"/>
      <c r="C46" s="518"/>
      <c r="D46" s="518"/>
      <c r="E46" s="518"/>
      <c r="F46" s="519"/>
      <c r="G46" s="545"/>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6"/>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7"/>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7" t="s">
        <v>348</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5" t="s">
        <v>11</v>
      </c>
      <c r="AC51" s="1017"/>
      <c r="AD51" s="1018"/>
      <c r="AE51" s="382" t="s">
        <v>391</v>
      </c>
      <c r="AF51" s="382"/>
      <c r="AG51" s="382"/>
      <c r="AH51" s="382"/>
      <c r="AI51" s="382" t="s">
        <v>389</v>
      </c>
      <c r="AJ51" s="382"/>
      <c r="AK51" s="382"/>
      <c r="AL51" s="382"/>
      <c r="AM51" s="382" t="s">
        <v>418</v>
      </c>
      <c r="AN51" s="382"/>
      <c r="AO51" s="382"/>
      <c r="AP51" s="375"/>
      <c r="AQ51" s="180" t="s">
        <v>235</v>
      </c>
      <c r="AR51" s="173"/>
      <c r="AS51" s="173"/>
      <c r="AT51" s="174"/>
      <c r="AU51" s="380" t="s">
        <v>134</v>
      </c>
      <c r="AV51" s="380"/>
      <c r="AW51" s="380"/>
      <c r="AX51" s="381"/>
    </row>
    <row r="52" spans="1:50" ht="18.75" customHeight="1" x14ac:dyDescent="0.15">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13"/>
      <c r="Z52" s="1014"/>
      <c r="AA52" s="1015"/>
      <c r="AB52" s="1019"/>
      <c r="AC52" s="1020"/>
      <c r="AD52" s="1021"/>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0"/>
      <c r="B53" s="518"/>
      <c r="C53" s="518"/>
      <c r="D53" s="518"/>
      <c r="E53" s="518"/>
      <c r="F53" s="519"/>
      <c r="G53" s="545"/>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6"/>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7"/>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7" t="s">
        <v>348</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2" t="s">
        <v>391</v>
      </c>
      <c r="AF58" s="382"/>
      <c r="AG58" s="382"/>
      <c r="AH58" s="382"/>
      <c r="AI58" s="382" t="s">
        <v>389</v>
      </c>
      <c r="AJ58" s="382"/>
      <c r="AK58" s="382"/>
      <c r="AL58" s="382"/>
      <c r="AM58" s="382" t="s">
        <v>418</v>
      </c>
      <c r="AN58" s="382"/>
      <c r="AO58" s="382"/>
      <c r="AP58" s="375"/>
      <c r="AQ58" s="180" t="s">
        <v>235</v>
      </c>
      <c r="AR58" s="173"/>
      <c r="AS58" s="173"/>
      <c r="AT58" s="174"/>
      <c r="AU58" s="380" t="s">
        <v>134</v>
      </c>
      <c r="AV58" s="380"/>
      <c r="AW58" s="380"/>
      <c r="AX58" s="381"/>
    </row>
    <row r="59" spans="1:50" ht="18.75" customHeight="1" x14ac:dyDescent="0.15">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13"/>
      <c r="Z59" s="1014"/>
      <c r="AA59" s="1015"/>
      <c r="AB59" s="1019"/>
      <c r="AC59" s="1020"/>
      <c r="AD59" s="1021"/>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0"/>
      <c r="B60" s="518"/>
      <c r="C60" s="518"/>
      <c r="D60" s="518"/>
      <c r="E60" s="518"/>
      <c r="F60" s="519"/>
      <c r="G60" s="545"/>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6"/>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7"/>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7" t="s">
        <v>348</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2" t="s">
        <v>391</v>
      </c>
      <c r="AF65" s="382"/>
      <c r="AG65" s="382"/>
      <c r="AH65" s="382"/>
      <c r="AI65" s="382" t="s">
        <v>389</v>
      </c>
      <c r="AJ65" s="382"/>
      <c r="AK65" s="382"/>
      <c r="AL65" s="382"/>
      <c r="AM65" s="382" t="s">
        <v>418</v>
      </c>
      <c r="AN65" s="382"/>
      <c r="AO65" s="382"/>
      <c r="AP65" s="375"/>
      <c r="AQ65" s="180" t="s">
        <v>235</v>
      </c>
      <c r="AR65" s="173"/>
      <c r="AS65" s="173"/>
      <c r="AT65" s="174"/>
      <c r="AU65" s="380" t="s">
        <v>134</v>
      </c>
      <c r="AV65" s="380"/>
      <c r="AW65" s="380"/>
      <c r="AX65" s="381"/>
    </row>
    <row r="66" spans="1:50" ht="18.75" customHeight="1" x14ac:dyDescent="0.15">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13"/>
      <c r="Z66" s="1014"/>
      <c r="AA66" s="1015"/>
      <c r="AB66" s="1019"/>
      <c r="AC66" s="1020"/>
      <c r="AD66" s="1021"/>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0"/>
      <c r="B67" s="518"/>
      <c r="C67" s="518"/>
      <c r="D67" s="518"/>
      <c r="E67" s="518"/>
      <c r="F67" s="519"/>
      <c r="G67" s="545"/>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6"/>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7"/>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2"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7" t="s">
        <v>270</v>
      </c>
      <c r="H15" s="448"/>
      <c r="I15" s="448"/>
      <c r="J15" s="448"/>
      <c r="K15" s="448"/>
      <c r="L15" s="448"/>
      <c r="M15" s="448"/>
      <c r="N15" s="448"/>
      <c r="O15" s="448"/>
      <c r="P15" s="448"/>
      <c r="Q15" s="448"/>
      <c r="R15" s="448"/>
      <c r="S15" s="448"/>
      <c r="T15" s="448"/>
      <c r="U15" s="448"/>
      <c r="V15" s="448"/>
      <c r="W15" s="448"/>
      <c r="X15" s="448"/>
      <c r="Y15" s="448"/>
      <c r="Z15" s="448"/>
      <c r="AA15" s="448"/>
      <c r="AB15" s="449"/>
      <c r="AC15" s="447" t="s">
        <v>271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7" t="s">
        <v>269</v>
      </c>
      <c r="H28" s="448"/>
      <c r="I28" s="448"/>
      <c r="J28" s="448"/>
      <c r="K28" s="448"/>
      <c r="L28" s="448"/>
      <c r="M28" s="448"/>
      <c r="N28" s="448"/>
      <c r="O28" s="448"/>
      <c r="P28" s="448"/>
      <c r="Q28" s="448"/>
      <c r="R28" s="448"/>
      <c r="S28" s="448"/>
      <c r="T28" s="448"/>
      <c r="U28" s="448"/>
      <c r="V28" s="448"/>
      <c r="W28" s="448"/>
      <c r="X28" s="448"/>
      <c r="Y28" s="448"/>
      <c r="Z28" s="448"/>
      <c r="AA28" s="448"/>
      <c r="AB28" s="449"/>
      <c r="AC28" s="447" t="s">
        <v>272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317</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7" t="s">
        <v>274</v>
      </c>
      <c r="H68" s="448"/>
      <c r="I68" s="448"/>
      <c r="J68" s="448"/>
      <c r="K68" s="448"/>
      <c r="L68" s="448"/>
      <c r="M68" s="448"/>
      <c r="N68" s="448"/>
      <c r="O68" s="448"/>
      <c r="P68" s="448"/>
      <c r="Q68" s="448"/>
      <c r="R68" s="448"/>
      <c r="S68" s="448"/>
      <c r="T68" s="448"/>
      <c r="U68" s="448"/>
      <c r="V68" s="448"/>
      <c r="W68" s="448"/>
      <c r="X68" s="448"/>
      <c r="Y68" s="448"/>
      <c r="Z68" s="448"/>
      <c r="AA68" s="448"/>
      <c r="AB68" s="449"/>
      <c r="AC68" s="447" t="s">
        <v>275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7" t="s">
        <v>276</v>
      </c>
      <c r="H81" s="448"/>
      <c r="I81" s="448"/>
      <c r="J81" s="448"/>
      <c r="K81" s="448"/>
      <c r="L81" s="448"/>
      <c r="M81" s="448"/>
      <c r="N81" s="448"/>
      <c r="O81" s="448"/>
      <c r="P81" s="448"/>
      <c r="Q81" s="448"/>
      <c r="R81" s="448"/>
      <c r="S81" s="448"/>
      <c r="T81" s="448"/>
      <c r="U81" s="448"/>
      <c r="V81" s="448"/>
      <c r="W81" s="448"/>
      <c r="X81" s="448"/>
      <c r="Y81" s="448"/>
      <c r="Z81" s="448"/>
      <c r="AA81" s="448"/>
      <c r="AB81" s="449"/>
      <c r="AC81" s="447" t="s">
        <v>277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7" t="s">
        <v>278</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7" t="s">
        <v>280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7" t="s">
        <v>282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7" t="s">
        <v>284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7" t="s">
        <v>286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7" t="s">
        <v>289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7" t="s">
        <v>290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7" t="s">
        <v>292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7" t="s">
        <v>294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7" t="s">
        <v>296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299</v>
      </c>
      <c r="K3" s="109"/>
      <c r="L3" s="109"/>
      <c r="M3" s="109"/>
      <c r="N3" s="109"/>
      <c r="O3" s="109"/>
      <c r="P3" s="354" t="s">
        <v>27</v>
      </c>
      <c r="Q3" s="354"/>
      <c r="R3" s="354"/>
      <c r="S3" s="354"/>
      <c r="T3" s="354"/>
      <c r="U3" s="354"/>
      <c r="V3" s="354"/>
      <c r="W3" s="354"/>
      <c r="X3" s="354"/>
      <c r="Y3" s="351" t="s">
        <v>352</v>
      </c>
      <c r="Z3" s="352"/>
      <c r="AA3" s="352"/>
      <c r="AB3" s="352"/>
      <c r="AC3" s="284" t="s">
        <v>337</v>
      </c>
      <c r="AD3" s="284"/>
      <c r="AE3" s="284"/>
      <c r="AF3" s="284"/>
      <c r="AG3" s="284"/>
      <c r="AH3" s="351" t="s">
        <v>261</v>
      </c>
      <c r="AI3" s="353"/>
      <c r="AJ3" s="353"/>
      <c r="AK3" s="353"/>
      <c r="AL3" s="353" t="s">
        <v>21</v>
      </c>
      <c r="AM3" s="353"/>
      <c r="AN3" s="353"/>
      <c r="AO3" s="434"/>
      <c r="AP3" s="435" t="s">
        <v>300</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4">
        <v>2</v>
      </c>
      <c r="B5" s="1064">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4">
        <v>3</v>
      </c>
      <c r="B6" s="1064">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4">
        <v>4</v>
      </c>
      <c r="B7" s="1064">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4">
        <v>5</v>
      </c>
      <c r="B8" s="1064">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4">
        <v>6</v>
      </c>
      <c r="B9" s="1064">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4">
        <v>7</v>
      </c>
      <c r="B10" s="1064">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4">
        <v>8</v>
      </c>
      <c r="B11" s="1064">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4">
        <v>9</v>
      </c>
      <c r="B12" s="1064">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4">
        <v>10</v>
      </c>
      <c r="B13" s="1064">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4">
        <v>11</v>
      </c>
      <c r="B14" s="1064">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4">
        <v>12</v>
      </c>
      <c r="B15" s="1064">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4">
        <v>13</v>
      </c>
      <c r="B16" s="1064">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4">
        <v>14</v>
      </c>
      <c r="B17" s="1064">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4">
        <v>15</v>
      </c>
      <c r="B18" s="1064">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4">
        <v>16</v>
      </c>
      <c r="B19" s="1064">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4">
        <v>17</v>
      </c>
      <c r="B20" s="1064">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4">
        <v>18</v>
      </c>
      <c r="B21" s="1064">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4">
        <v>19</v>
      </c>
      <c r="B22" s="1064">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4">
        <v>20</v>
      </c>
      <c r="B23" s="1064">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4">
        <v>21</v>
      </c>
      <c r="B24" s="1064">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4">
        <v>22</v>
      </c>
      <c r="B25" s="1064">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4">
        <v>23</v>
      </c>
      <c r="B26" s="1064">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4">
        <v>24</v>
      </c>
      <c r="B27" s="1064">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4">
        <v>25</v>
      </c>
      <c r="B28" s="1064">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4">
        <v>26</v>
      </c>
      <c r="B29" s="1064">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4">
        <v>27</v>
      </c>
      <c r="B30" s="1064">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4">
        <v>28</v>
      </c>
      <c r="B31" s="1064">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4">
        <v>29</v>
      </c>
      <c r="B32" s="1064">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4">
        <v>30</v>
      </c>
      <c r="B33" s="1064">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299</v>
      </c>
      <c r="K36" s="109"/>
      <c r="L36" s="109"/>
      <c r="M36" s="109"/>
      <c r="N36" s="109"/>
      <c r="O36" s="109"/>
      <c r="P36" s="354" t="s">
        <v>27</v>
      </c>
      <c r="Q36" s="354"/>
      <c r="R36" s="354"/>
      <c r="S36" s="354"/>
      <c r="T36" s="354"/>
      <c r="U36" s="354"/>
      <c r="V36" s="354"/>
      <c r="W36" s="354"/>
      <c r="X36" s="354"/>
      <c r="Y36" s="351" t="s">
        <v>352</v>
      </c>
      <c r="Z36" s="352"/>
      <c r="AA36" s="352"/>
      <c r="AB36" s="352"/>
      <c r="AC36" s="284" t="s">
        <v>337</v>
      </c>
      <c r="AD36" s="284"/>
      <c r="AE36" s="284"/>
      <c r="AF36" s="284"/>
      <c r="AG36" s="284"/>
      <c r="AH36" s="351" t="s">
        <v>261</v>
      </c>
      <c r="AI36" s="353"/>
      <c r="AJ36" s="353"/>
      <c r="AK36" s="353"/>
      <c r="AL36" s="353" t="s">
        <v>21</v>
      </c>
      <c r="AM36" s="353"/>
      <c r="AN36" s="353"/>
      <c r="AO36" s="434"/>
      <c r="AP36" s="435" t="s">
        <v>300</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4">
        <v>2</v>
      </c>
      <c r="B38" s="1064">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4">
        <v>3</v>
      </c>
      <c r="B39" s="1064">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4">
        <v>4</v>
      </c>
      <c r="B40" s="1064">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4">
        <v>5</v>
      </c>
      <c r="B41" s="1064">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4">
        <v>6</v>
      </c>
      <c r="B42" s="1064">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4">
        <v>7</v>
      </c>
      <c r="B43" s="1064">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4">
        <v>8</v>
      </c>
      <c r="B44" s="1064">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4">
        <v>9</v>
      </c>
      <c r="B45" s="1064">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4">
        <v>10</v>
      </c>
      <c r="B46" s="1064">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4">
        <v>11</v>
      </c>
      <c r="B47" s="1064">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4">
        <v>12</v>
      </c>
      <c r="B48" s="1064">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4">
        <v>13</v>
      </c>
      <c r="B49" s="1064">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4">
        <v>14</v>
      </c>
      <c r="B50" s="1064">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4">
        <v>15</v>
      </c>
      <c r="B51" s="1064">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4">
        <v>16</v>
      </c>
      <c r="B52" s="1064">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4">
        <v>17</v>
      </c>
      <c r="B53" s="1064">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4">
        <v>18</v>
      </c>
      <c r="B54" s="1064">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4">
        <v>19</v>
      </c>
      <c r="B55" s="1064">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4">
        <v>20</v>
      </c>
      <c r="B56" s="1064">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4">
        <v>21</v>
      </c>
      <c r="B57" s="1064">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4">
        <v>22</v>
      </c>
      <c r="B58" s="1064">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4">
        <v>23</v>
      </c>
      <c r="B59" s="1064">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4">
        <v>24</v>
      </c>
      <c r="B60" s="1064">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4">
        <v>25</v>
      </c>
      <c r="B61" s="1064">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4">
        <v>26</v>
      </c>
      <c r="B62" s="1064">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4">
        <v>27</v>
      </c>
      <c r="B63" s="1064">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4">
        <v>28</v>
      </c>
      <c r="B64" s="1064">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4">
        <v>29</v>
      </c>
      <c r="B65" s="1064">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4">
        <v>30</v>
      </c>
      <c r="B66" s="1064">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299</v>
      </c>
      <c r="K69" s="109"/>
      <c r="L69" s="109"/>
      <c r="M69" s="109"/>
      <c r="N69" s="109"/>
      <c r="O69" s="109"/>
      <c r="P69" s="354" t="s">
        <v>27</v>
      </c>
      <c r="Q69" s="354"/>
      <c r="R69" s="354"/>
      <c r="S69" s="354"/>
      <c r="T69" s="354"/>
      <c r="U69" s="354"/>
      <c r="V69" s="354"/>
      <c r="W69" s="354"/>
      <c r="X69" s="354"/>
      <c r="Y69" s="351" t="s">
        <v>352</v>
      </c>
      <c r="Z69" s="352"/>
      <c r="AA69" s="352"/>
      <c r="AB69" s="352"/>
      <c r="AC69" s="284" t="s">
        <v>337</v>
      </c>
      <c r="AD69" s="284"/>
      <c r="AE69" s="284"/>
      <c r="AF69" s="284"/>
      <c r="AG69" s="284"/>
      <c r="AH69" s="351" t="s">
        <v>261</v>
      </c>
      <c r="AI69" s="353"/>
      <c r="AJ69" s="353"/>
      <c r="AK69" s="353"/>
      <c r="AL69" s="353" t="s">
        <v>21</v>
      </c>
      <c r="AM69" s="353"/>
      <c r="AN69" s="353"/>
      <c r="AO69" s="434"/>
      <c r="AP69" s="435" t="s">
        <v>300</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4">
        <v>2</v>
      </c>
      <c r="B71" s="1064">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4">
        <v>3</v>
      </c>
      <c r="B72" s="1064">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4">
        <v>4</v>
      </c>
      <c r="B73" s="1064">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4">
        <v>5</v>
      </c>
      <c r="B74" s="1064">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4">
        <v>6</v>
      </c>
      <c r="B75" s="1064">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4">
        <v>7</v>
      </c>
      <c r="B76" s="1064">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4">
        <v>8</v>
      </c>
      <c r="B77" s="1064">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4">
        <v>9</v>
      </c>
      <c r="B78" s="1064">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4">
        <v>10</v>
      </c>
      <c r="B79" s="1064">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4">
        <v>11</v>
      </c>
      <c r="B80" s="1064">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4">
        <v>12</v>
      </c>
      <c r="B81" s="1064">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4">
        <v>13</v>
      </c>
      <c r="B82" s="1064">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4">
        <v>14</v>
      </c>
      <c r="B83" s="1064">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4">
        <v>15</v>
      </c>
      <c r="B84" s="1064">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4">
        <v>16</v>
      </c>
      <c r="B85" s="1064">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4">
        <v>17</v>
      </c>
      <c r="B86" s="1064">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4">
        <v>18</v>
      </c>
      <c r="B87" s="1064">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4">
        <v>19</v>
      </c>
      <c r="B88" s="1064">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4">
        <v>20</v>
      </c>
      <c r="B89" s="1064">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4">
        <v>21</v>
      </c>
      <c r="B90" s="1064">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4">
        <v>22</v>
      </c>
      <c r="B91" s="1064">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4">
        <v>23</v>
      </c>
      <c r="B92" s="1064">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4">
        <v>24</v>
      </c>
      <c r="B93" s="1064">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4">
        <v>25</v>
      </c>
      <c r="B94" s="1064">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4">
        <v>26</v>
      </c>
      <c r="B95" s="1064">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4">
        <v>27</v>
      </c>
      <c r="B96" s="1064">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4">
        <v>28</v>
      </c>
      <c r="B97" s="1064">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4">
        <v>29</v>
      </c>
      <c r="B98" s="1064">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4">
        <v>30</v>
      </c>
      <c r="B99" s="1064">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299</v>
      </c>
      <c r="K102" s="109"/>
      <c r="L102" s="109"/>
      <c r="M102" s="109"/>
      <c r="N102" s="109"/>
      <c r="O102" s="109"/>
      <c r="P102" s="354" t="s">
        <v>27</v>
      </c>
      <c r="Q102" s="354"/>
      <c r="R102" s="354"/>
      <c r="S102" s="354"/>
      <c r="T102" s="354"/>
      <c r="U102" s="354"/>
      <c r="V102" s="354"/>
      <c r="W102" s="354"/>
      <c r="X102" s="354"/>
      <c r="Y102" s="351" t="s">
        <v>352</v>
      </c>
      <c r="Z102" s="352"/>
      <c r="AA102" s="352"/>
      <c r="AB102" s="352"/>
      <c r="AC102" s="284" t="s">
        <v>337</v>
      </c>
      <c r="AD102" s="284"/>
      <c r="AE102" s="284"/>
      <c r="AF102" s="284"/>
      <c r="AG102" s="284"/>
      <c r="AH102" s="351" t="s">
        <v>261</v>
      </c>
      <c r="AI102" s="353"/>
      <c r="AJ102" s="353"/>
      <c r="AK102" s="353"/>
      <c r="AL102" s="353" t="s">
        <v>21</v>
      </c>
      <c r="AM102" s="353"/>
      <c r="AN102" s="353"/>
      <c r="AO102" s="434"/>
      <c r="AP102" s="435" t="s">
        <v>300</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299</v>
      </c>
      <c r="K135" s="109"/>
      <c r="L135" s="109"/>
      <c r="M135" s="109"/>
      <c r="N135" s="109"/>
      <c r="O135" s="109"/>
      <c r="P135" s="354" t="s">
        <v>27</v>
      </c>
      <c r="Q135" s="354"/>
      <c r="R135" s="354"/>
      <c r="S135" s="354"/>
      <c r="T135" s="354"/>
      <c r="U135" s="354"/>
      <c r="V135" s="354"/>
      <c r="W135" s="354"/>
      <c r="X135" s="354"/>
      <c r="Y135" s="351" t="s">
        <v>352</v>
      </c>
      <c r="Z135" s="352"/>
      <c r="AA135" s="352"/>
      <c r="AB135" s="352"/>
      <c r="AC135" s="284" t="s">
        <v>337</v>
      </c>
      <c r="AD135" s="284"/>
      <c r="AE135" s="284"/>
      <c r="AF135" s="284"/>
      <c r="AG135" s="284"/>
      <c r="AH135" s="351" t="s">
        <v>261</v>
      </c>
      <c r="AI135" s="353"/>
      <c r="AJ135" s="353"/>
      <c r="AK135" s="353"/>
      <c r="AL135" s="353" t="s">
        <v>21</v>
      </c>
      <c r="AM135" s="353"/>
      <c r="AN135" s="353"/>
      <c r="AO135" s="434"/>
      <c r="AP135" s="435" t="s">
        <v>300</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299</v>
      </c>
      <c r="K168" s="109"/>
      <c r="L168" s="109"/>
      <c r="M168" s="109"/>
      <c r="N168" s="109"/>
      <c r="O168" s="109"/>
      <c r="P168" s="354" t="s">
        <v>27</v>
      </c>
      <c r="Q168" s="354"/>
      <c r="R168" s="354"/>
      <c r="S168" s="354"/>
      <c r="T168" s="354"/>
      <c r="U168" s="354"/>
      <c r="V168" s="354"/>
      <c r="W168" s="354"/>
      <c r="X168" s="354"/>
      <c r="Y168" s="351" t="s">
        <v>352</v>
      </c>
      <c r="Z168" s="352"/>
      <c r="AA168" s="352"/>
      <c r="AB168" s="352"/>
      <c r="AC168" s="284" t="s">
        <v>337</v>
      </c>
      <c r="AD168" s="284"/>
      <c r="AE168" s="284"/>
      <c r="AF168" s="284"/>
      <c r="AG168" s="284"/>
      <c r="AH168" s="351" t="s">
        <v>261</v>
      </c>
      <c r="AI168" s="353"/>
      <c r="AJ168" s="353"/>
      <c r="AK168" s="353"/>
      <c r="AL168" s="353" t="s">
        <v>21</v>
      </c>
      <c r="AM168" s="353"/>
      <c r="AN168" s="353"/>
      <c r="AO168" s="434"/>
      <c r="AP168" s="435" t="s">
        <v>300</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299</v>
      </c>
      <c r="K201" s="109"/>
      <c r="L201" s="109"/>
      <c r="M201" s="109"/>
      <c r="N201" s="109"/>
      <c r="O201" s="109"/>
      <c r="P201" s="354" t="s">
        <v>27</v>
      </c>
      <c r="Q201" s="354"/>
      <c r="R201" s="354"/>
      <c r="S201" s="354"/>
      <c r="T201" s="354"/>
      <c r="U201" s="354"/>
      <c r="V201" s="354"/>
      <c r="W201" s="354"/>
      <c r="X201" s="354"/>
      <c r="Y201" s="351" t="s">
        <v>352</v>
      </c>
      <c r="Z201" s="352"/>
      <c r="AA201" s="352"/>
      <c r="AB201" s="352"/>
      <c r="AC201" s="284" t="s">
        <v>337</v>
      </c>
      <c r="AD201" s="284"/>
      <c r="AE201" s="284"/>
      <c r="AF201" s="284"/>
      <c r="AG201" s="284"/>
      <c r="AH201" s="351" t="s">
        <v>261</v>
      </c>
      <c r="AI201" s="353"/>
      <c r="AJ201" s="353"/>
      <c r="AK201" s="353"/>
      <c r="AL201" s="353" t="s">
        <v>21</v>
      </c>
      <c r="AM201" s="353"/>
      <c r="AN201" s="353"/>
      <c r="AO201" s="434"/>
      <c r="AP201" s="435" t="s">
        <v>300</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299</v>
      </c>
      <c r="K234" s="109"/>
      <c r="L234" s="109"/>
      <c r="M234" s="109"/>
      <c r="N234" s="109"/>
      <c r="O234" s="109"/>
      <c r="P234" s="354" t="s">
        <v>27</v>
      </c>
      <c r="Q234" s="354"/>
      <c r="R234" s="354"/>
      <c r="S234" s="354"/>
      <c r="T234" s="354"/>
      <c r="U234" s="354"/>
      <c r="V234" s="354"/>
      <c r="W234" s="354"/>
      <c r="X234" s="354"/>
      <c r="Y234" s="351" t="s">
        <v>352</v>
      </c>
      <c r="Z234" s="352"/>
      <c r="AA234" s="352"/>
      <c r="AB234" s="352"/>
      <c r="AC234" s="284" t="s">
        <v>337</v>
      </c>
      <c r="AD234" s="284"/>
      <c r="AE234" s="284"/>
      <c r="AF234" s="284"/>
      <c r="AG234" s="284"/>
      <c r="AH234" s="351" t="s">
        <v>261</v>
      </c>
      <c r="AI234" s="353"/>
      <c r="AJ234" s="353"/>
      <c r="AK234" s="353"/>
      <c r="AL234" s="353" t="s">
        <v>21</v>
      </c>
      <c r="AM234" s="353"/>
      <c r="AN234" s="353"/>
      <c r="AO234" s="434"/>
      <c r="AP234" s="435" t="s">
        <v>300</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299</v>
      </c>
      <c r="K267" s="109"/>
      <c r="L267" s="109"/>
      <c r="M267" s="109"/>
      <c r="N267" s="109"/>
      <c r="O267" s="109"/>
      <c r="P267" s="354" t="s">
        <v>27</v>
      </c>
      <c r="Q267" s="354"/>
      <c r="R267" s="354"/>
      <c r="S267" s="354"/>
      <c r="T267" s="354"/>
      <c r="U267" s="354"/>
      <c r="V267" s="354"/>
      <c r="W267" s="354"/>
      <c r="X267" s="354"/>
      <c r="Y267" s="351" t="s">
        <v>352</v>
      </c>
      <c r="Z267" s="352"/>
      <c r="AA267" s="352"/>
      <c r="AB267" s="352"/>
      <c r="AC267" s="284" t="s">
        <v>337</v>
      </c>
      <c r="AD267" s="284"/>
      <c r="AE267" s="284"/>
      <c r="AF267" s="284"/>
      <c r="AG267" s="284"/>
      <c r="AH267" s="351" t="s">
        <v>261</v>
      </c>
      <c r="AI267" s="353"/>
      <c r="AJ267" s="353"/>
      <c r="AK267" s="353"/>
      <c r="AL267" s="353" t="s">
        <v>21</v>
      </c>
      <c r="AM267" s="353"/>
      <c r="AN267" s="353"/>
      <c r="AO267" s="434"/>
      <c r="AP267" s="435" t="s">
        <v>300</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299</v>
      </c>
      <c r="K300" s="109"/>
      <c r="L300" s="109"/>
      <c r="M300" s="109"/>
      <c r="N300" s="109"/>
      <c r="O300" s="109"/>
      <c r="P300" s="354" t="s">
        <v>27</v>
      </c>
      <c r="Q300" s="354"/>
      <c r="R300" s="354"/>
      <c r="S300" s="354"/>
      <c r="T300" s="354"/>
      <c r="U300" s="354"/>
      <c r="V300" s="354"/>
      <c r="W300" s="354"/>
      <c r="X300" s="354"/>
      <c r="Y300" s="351" t="s">
        <v>352</v>
      </c>
      <c r="Z300" s="352"/>
      <c r="AA300" s="352"/>
      <c r="AB300" s="352"/>
      <c r="AC300" s="284" t="s">
        <v>337</v>
      </c>
      <c r="AD300" s="284"/>
      <c r="AE300" s="284"/>
      <c r="AF300" s="284"/>
      <c r="AG300" s="284"/>
      <c r="AH300" s="351" t="s">
        <v>261</v>
      </c>
      <c r="AI300" s="353"/>
      <c r="AJ300" s="353"/>
      <c r="AK300" s="353"/>
      <c r="AL300" s="353" t="s">
        <v>21</v>
      </c>
      <c r="AM300" s="353"/>
      <c r="AN300" s="353"/>
      <c r="AO300" s="434"/>
      <c r="AP300" s="435" t="s">
        <v>300</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299</v>
      </c>
      <c r="K333" s="109"/>
      <c r="L333" s="109"/>
      <c r="M333" s="109"/>
      <c r="N333" s="109"/>
      <c r="O333" s="109"/>
      <c r="P333" s="354" t="s">
        <v>27</v>
      </c>
      <c r="Q333" s="354"/>
      <c r="R333" s="354"/>
      <c r="S333" s="354"/>
      <c r="T333" s="354"/>
      <c r="U333" s="354"/>
      <c r="V333" s="354"/>
      <c r="W333" s="354"/>
      <c r="X333" s="354"/>
      <c r="Y333" s="351" t="s">
        <v>352</v>
      </c>
      <c r="Z333" s="352"/>
      <c r="AA333" s="352"/>
      <c r="AB333" s="352"/>
      <c r="AC333" s="284" t="s">
        <v>337</v>
      </c>
      <c r="AD333" s="284"/>
      <c r="AE333" s="284"/>
      <c r="AF333" s="284"/>
      <c r="AG333" s="284"/>
      <c r="AH333" s="351" t="s">
        <v>261</v>
      </c>
      <c r="AI333" s="353"/>
      <c r="AJ333" s="353"/>
      <c r="AK333" s="353"/>
      <c r="AL333" s="353" t="s">
        <v>21</v>
      </c>
      <c r="AM333" s="353"/>
      <c r="AN333" s="353"/>
      <c r="AO333" s="434"/>
      <c r="AP333" s="435" t="s">
        <v>300</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299</v>
      </c>
      <c r="K366" s="109"/>
      <c r="L366" s="109"/>
      <c r="M366" s="109"/>
      <c r="N366" s="109"/>
      <c r="O366" s="109"/>
      <c r="P366" s="354" t="s">
        <v>27</v>
      </c>
      <c r="Q366" s="354"/>
      <c r="R366" s="354"/>
      <c r="S366" s="354"/>
      <c r="T366" s="354"/>
      <c r="U366" s="354"/>
      <c r="V366" s="354"/>
      <c r="W366" s="354"/>
      <c r="X366" s="354"/>
      <c r="Y366" s="351" t="s">
        <v>352</v>
      </c>
      <c r="Z366" s="352"/>
      <c r="AA366" s="352"/>
      <c r="AB366" s="352"/>
      <c r="AC366" s="284" t="s">
        <v>337</v>
      </c>
      <c r="AD366" s="284"/>
      <c r="AE366" s="284"/>
      <c r="AF366" s="284"/>
      <c r="AG366" s="284"/>
      <c r="AH366" s="351" t="s">
        <v>261</v>
      </c>
      <c r="AI366" s="353"/>
      <c r="AJ366" s="353"/>
      <c r="AK366" s="353"/>
      <c r="AL366" s="353" t="s">
        <v>21</v>
      </c>
      <c r="AM366" s="353"/>
      <c r="AN366" s="353"/>
      <c r="AO366" s="434"/>
      <c r="AP366" s="435" t="s">
        <v>300</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299</v>
      </c>
      <c r="K399" s="109"/>
      <c r="L399" s="109"/>
      <c r="M399" s="109"/>
      <c r="N399" s="109"/>
      <c r="O399" s="109"/>
      <c r="P399" s="354" t="s">
        <v>27</v>
      </c>
      <c r="Q399" s="354"/>
      <c r="R399" s="354"/>
      <c r="S399" s="354"/>
      <c r="T399" s="354"/>
      <c r="U399" s="354"/>
      <c r="V399" s="354"/>
      <c r="W399" s="354"/>
      <c r="X399" s="354"/>
      <c r="Y399" s="351" t="s">
        <v>352</v>
      </c>
      <c r="Z399" s="352"/>
      <c r="AA399" s="352"/>
      <c r="AB399" s="352"/>
      <c r="AC399" s="284" t="s">
        <v>337</v>
      </c>
      <c r="AD399" s="284"/>
      <c r="AE399" s="284"/>
      <c r="AF399" s="284"/>
      <c r="AG399" s="284"/>
      <c r="AH399" s="351" t="s">
        <v>261</v>
      </c>
      <c r="AI399" s="353"/>
      <c r="AJ399" s="353"/>
      <c r="AK399" s="353"/>
      <c r="AL399" s="353" t="s">
        <v>21</v>
      </c>
      <c r="AM399" s="353"/>
      <c r="AN399" s="353"/>
      <c r="AO399" s="434"/>
      <c r="AP399" s="435" t="s">
        <v>300</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299</v>
      </c>
      <c r="K432" s="109"/>
      <c r="L432" s="109"/>
      <c r="M432" s="109"/>
      <c r="N432" s="109"/>
      <c r="O432" s="109"/>
      <c r="P432" s="354" t="s">
        <v>27</v>
      </c>
      <c r="Q432" s="354"/>
      <c r="R432" s="354"/>
      <c r="S432" s="354"/>
      <c r="T432" s="354"/>
      <c r="U432" s="354"/>
      <c r="V432" s="354"/>
      <c r="W432" s="354"/>
      <c r="X432" s="354"/>
      <c r="Y432" s="351" t="s">
        <v>352</v>
      </c>
      <c r="Z432" s="352"/>
      <c r="AA432" s="352"/>
      <c r="AB432" s="352"/>
      <c r="AC432" s="284" t="s">
        <v>337</v>
      </c>
      <c r="AD432" s="284"/>
      <c r="AE432" s="284"/>
      <c r="AF432" s="284"/>
      <c r="AG432" s="284"/>
      <c r="AH432" s="351" t="s">
        <v>261</v>
      </c>
      <c r="AI432" s="353"/>
      <c r="AJ432" s="353"/>
      <c r="AK432" s="353"/>
      <c r="AL432" s="353" t="s">
        <v>21</v>
      </c>
      <c r="AM432" s="353"/>
      <c r="AN432" s="353"/>
      <c r="AO432" s="434"/>
      <c r="AP432" s="435" t="s">
        <v>300</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299</v>
      </c>
      <c r="K465" s="109"/>
      <c r="L465" s="109"/>
      <c r="M465" s="109"/>
      <c r="N465" s="109"/>
      <c r="O465" s="109"/>
      <c r="P465" s="354" t="s">
        <v>27</v>
      </c>
      <c r="Q465" s="354"/>
      <c r="R465" s="354"/>
      <c r="S465" s="354"/>
      <c r="T465" s="354"/>
      <c r="U465" s="354"/>
      <c r="V465" s="354"/>
      <c r="W465" s="354"/>
      <c r="X465" s="354"/>
      <c r="Y465" s="351" t="s">
        <v>352</v>
      </c>
      <c r="Z465" s="352"/>
      <c r="AA465" s="352"/>
      <c r="AB465" s="352"/>
      <c r="AC465" s="284" t="s">
        <v>337</v>
      </c>
      <c r="AD465" s="284"/>
      <c r="AE465" s="284"/>
      <c r="AF465" s="284"/>
      <c r="AG465" s="284"/>
      <c r="AH465" s="351" t="s">
        <v>261</v>
      </c>
      <c r="AI465" s="353"/>
      <c r="AJ465" s="353"/>
      <c r="AK465" s="353"/>
      <c r="AL465" s="353" t="s">
        <v>21</v>
      </c>
      <c r="AM465" s="353"/>
      <c r="AN465" s="353"/>
      <c r="AO465" s="434"/>
      <c r="AP465" s="435" t="s">
        <v>300</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299</v>
      </c>
      <c r="K498" s="109"/>
      <c r="L498" s="109"/>
      <c r="M498" s="109"/>
      <c r="N498" s="109"/>
      <c r="O498" s="109"/>
      <c r="P498" s="354" t="s">
        <v>27</v>
      </c>
      <c r="Q498" s="354"/>
      <c r="R498" s="354"/>
      <c r="S498" s="354"/>
      <c r="T498" s="354"/>
      <c r="U498" s="354"/>
      <c r="V498" s="354"/>
      <c r="W498" s="354"/>
      <c r="X498" s="354"/>
      <c r="Y498" s="351" t="s">
        <v>352</v>
      </c>
      <c r="Z498" s="352"/>
      <c r="AA498" s="352"/>
      <c r="AB498" s="352"/>
      <c r="AC498" s="284" t="s">
        <v>337</v>
      </c>
      <c r="AD498" s="284"/>
      <c r="AE498" s="284"/>
      <c r="AF498" s="284"/>
      <c r="AG498" s="284"/>
      <c r="AH498" s="351" t="s">
        <v>261</v>
      </c>
      <c r="AI498" s="353"/>
      <c r="AJ498" s="353"/>
      <c r="AK498" s="353"/>
      <c r="AL498" s="353" t="s">
        <v>21</v>
      </c>
      <c r="AM498" s="353"/>
      <c r="AN498" s="353"/>
      <c r="AO498" s="434"/>
      <c r="AP498" s="435" t="s">
        <v>300</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299</v>
      </c>
      <c r="K531" s="109"/>
      <c r="L531" s="109"/>
      <c r="M531" s="109"/>
      <c r="N531" s="109"/>
      <c r="O531" s="109"/>
      <c r="P531" s="354" t="s">
        <v>27</v>
      </c>
      <c r="Q531" s="354"/>
      <c r="R531" s="354"/>
      <c r="S531" s="354"/>
      <c r="T531" s="354"/>
      <c r="U531" s="354"/>
      <c r="V531" s="354"/>
      <c r="W531" s="354"/>
      <c r="X531" s="354"/>
      <c r="Y531" s="351" t="s">
        <v>352</v>
      </c>
      <c r="Z531" s="352"/>
      <c r="AA531" s="352"/>
      <c r="AB531" s="352"/>
      <c r="AC531" s="284" t="s">
        <v>337</v>
      </c>
      <c r="AD531" s="284"/>
      <c r="AE531" s="284"/>
      <c r="AF531" s="284"/>
      <c r="AG531" s="284"/>
      <c r="AH531" s="351" t="s">
        <v>261</v>
      </c>
      <c r="AI531" s="353"/>
      <c r="AJ531" s="353"/>
      <c r="AK531" s="353"/>
      <c r="AL531" s="353" t="s">
        <v>21</v>
      </c>
      <c r="AM531" s="353"/>
      <c r="AN531" s="353"/>
      <c r="AO531" s="434"/>
      <c r="AP531" s="435" t="s">
        <v>300</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299</v>
      </c>
      <c r="K564" s="109"/>
      <c r="L564" s="109"/>
      <c r="M564" s="109"/>
      <c r="N564" s="109"/>
      <c r="O564" s="109"/>
      <c r="P564" s="354" t="s">
        <v>27</v>
      </c>
      <c r="Q564" s="354"/>
      <c r="R564" s="354"/>
      <c r="S564" s="354"/>
      <c r="T564" s="354"/>
      <c r="U564" s="354"/>
      <c r="V564" s="354"/>
      <c r="W564" s="354"/>
      <c r="X564" s="354"/>
      <c r="Y564" s="351" t="s">
        <v>352</v>
      </c>
      <c r="Z564" s="352"/>
      <c r="AA564" s="352"/>
      <c r="AB564" s="352"/>
      <c r="AC564" s="284" t="s">
        <v>337</v>
      </c>
      <c r="AD564" s="284"/>
      <c r="AE564" s="284"/>
      <c r="AF564" s="284"/>
      <c r="AG564" s="284"/>
      <c r="AH564" s="351" t="s">
        <v>261</v>
      </c>
      <c r="AI564" s="353"/>
      <c r="AJ564" s="353"/>
      <c r="AK564" s="353"/>
      <c r="AL564" s="353" t="s">
        <v>21</v>
      </c>
      <c r="AM564" s="353"/>
      <c r="AN564" s="353"/>
      <c r="AO564" s="434"/>
      <c r="AP564" s="435" t="s">
        <v>300</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299</v>
      </c>
      <c r="K597" s="109"/>
      <c r="L597" s="109"/>
      <c r="M597" s="109"/>
      <c r="N597" s="109"/>
      <c r="O597" s="109"/>
      <c r="P597" s="354" t="s">
        <v>27</v>
      </c>
      <c r="Q597" s="354"/>
      <c r="R597" s="354"/>
      <c r="S597" s="354"/>
      <c r="T597" s="354"/>
      <c r="U597" s="354"/>
      <c r="V597" s="354"/>
      <c r="W597" s="354"/>
      <c r="X597" s="354"/>
      <c r="Y597" s="351" t="s">
        <v>352</v>
      </c>
      <c r="Z597" s="352"/>
      <c r="AA597" s="352"/>
      <c r="AB597" s="352"/>
      <c r="AC597" s="284" t="s">
        <v>337</v>
      </c>
      <c r="AD597" s="284"/>
      <c r="AE597" s="284"/>
      <c r="AF597" s="284"/>
      <c r="AG597" s="284"/>
      <c r="AH597" s="351" t="s">
        <v>261</v>
      </c>
      <c r="AI597" s="353"/>
      <c r="AJ597" s="353"/>
      <c r="AK597" s="353"/>
      <c r="AL597" s="353" t="s">
        <v>21</v>
      </c>
      <c r="AM597" s="353"/>
      <c r="AN597" s="353"/>
      <c r="AO597" s="434"/>
      <c r="AP597" s="435" t="s">
        <v>300</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299</v>
      </c>
      <c r="K630" s="109"/>
      <c r="L630" s="109"/>
      <c r="M630" s="109"/>
      <c r="N630" s="109"/>
      <c r="O630" s="109"/>
      <c r="P630" s="354" t="s">
        <v>27</v>
      </c>
      <c r="Q630" s="354"/>
      <c r="R630" s="354"/>
      <c r="S630" s="354"/>
      <c r="T630" s="354"/>
      <c r="U630" s="354"/>
      <c r="V630" s="354"/>
      <c r="W630" s="354"/>
      <c r="X630" s="354"/>
      <c r="Y630" s="351" t="s">
        <v>352</v>
      </c>
      <c r="Z630" s="352"/>
      <c r="AA630" s="352"/>
      <c r="AB630" s="352"/>
      <c r="AC630" s="284" t="s">
        <v>337</v>
      </c>
      <c r="AD630" s="284"/>
      <c r="AE630" s="284"/>
      <c r="AF630" s="284"/>
      <c r="AG630" s="284"/>
      <c r="AH630" s="351" t="s">
        <v>261</v>
      </c>
      <c r="AI630" s="353"/>
      <c r="AJ630" s="353"/>
      <c r="AK630" s="353"/>
      <c r="AL630" s="353" t="s">
        <v>21</v>
      </c>
      <c r="AM630" s="353"/>
      <c r="AN630" s="353"/>
      <c r="AO630" s="434"/>
      <c r="AP630" s="435" t="s">
        <v>300</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299</v>
      </c>
      <c r="K663" s="109"/>
      <c r="L663" s="109"/>
      <c r="M663" s="109"/>
      <c r="N663" s="109"/>
      <c r="O663" s="109"/>
      <c r="P663" s="354" t="s">
        <v>27</v>
      </c>
      <c r="Q663" s="354"/>
      <c r="R663" s="354"/>
      <c r="S663" s="354"/>
      <c r="T663" s="354"/>
      <c r="U663" s="354"/>
      <c r="V663" s="354"/>
      <c r="W663" s="354"/>
      <c r="X663" s="354"/>
      <c r="Y663" s="351" t="s">
        <v>352</v>
      </c>
      <c r="Z663" s="352"/>
      <c r="AA663" s="352"/>
      <c r="AB663" s="352"/>
      <c r="AC663" s="284" t="s">
        <v>337</v>
      </c>
      <c r="AD663" s="284"/>
      <c r="AE663" s="284"/>
      <c r="AF663" s="284"/>
      <c r="AG663" s="284"/>
      <c r="AH663" s="351" t="s">
        <v>261</v>
      </c>
      <c r="AI663" s="353"/>
      <c r="AJ663" s="353"/>
      <c r="AK663" s="353"/>
      <c r="AL663" s="353" t="s">
        <v>21</v>
      </c>
      <c r="AM663" s="353"/>
      <c r="AN663" s="353"/>
      <c r="AO663" s="434"/>
      <c r="AP663" s="435" t="s">
        <v>300</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299</v>
      </c>
      <c r="K696" s="109"/>
      <c r="L696" s="109"/>
      <c r="M696" s="109"/>
      <c r="N696" s="109"/>
      <c r="O696" s="109"/>
      <c r="P696" s="354" t="s">
        <v>27</v>
      </c>
      <c r="Q696" s="354"/>
      <c r="R696" s="354"/>
      <c r="S696" s="354"/>
      <c r="T696" s="354"/>
      <c r="U696" s="354"/>
      <c r="V696" s="354"/>
      <c r="W696" s="354"/>
      <c r="X696" s="354"/>
      <c r="Y696" s="351" t="s">
        <v>352</v>
      </c>
      <c r="Z696" s="352"/>
      <c r="AA696" s="352"/>
      <c r="AB696" s="352"/>
      <c r="AC696" s="284" t="s">
        <v>337</v>
      </c>
      <c r="AD696" s="284"/>
      <c r="AE696" s="284"/>
      <c r="AF696" s="284"/>
      <c r="AG696" s="284"/>
      <c r="AH696" s="351" t="s">
        <v>261</v>
      </c>
      <c r="AI696" s="353"/>
      <c r="AJ696" s="353"/>
      <c r="AK696" s="353"/>
      <c r="AL696" s="353" t="s">
        <v>21</v>
      </c>
      <c r="AM696" s="353"/>
      <c r="AN696" s="353"/>
      <c r="AO696" s="434"/>
      <c r="AP696" s="435" t="s">
        <v>300</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299</v>
      </c>
      <c r="K729" s="109"/>
      <c r="L729" s="109"/>
      <c r="M729" s="109"/>
      <c r="N729" s="109"/>
      <c r="O729" s="109"/>
      <c r="P729" s="354" t="s">
        <v>27</v>
      </c>
      <c r="Q729" s="354"/>
      <c r="R729" s="354"/>
      <c r="S729" s="354"/>
      <c r="T729" s="354"/>
      <c r="U729" s="354"/>
      <c r="V729" s="354"/>
      <c r="W729" s="354"/>
      <c r="X729" s="354"/>
      <c r="Y729" s="351" t="s">
        <v>352</v>
      </c>
      <c r="Z729" s="352"/>
      <c r="AA729" s="352"/>
      <c r="AB729" s="352"/>
      <c r="AC729" s="284" t="s">
        <v>337</v>
      </c>
      <c r="AD729" s="284"/>
      <c r="AE729" s="284"/>
      <c r="AF729" s="284"/>
      <c r="AG729" s="284"/>
      <c r="AH729" s="351" t="s">
        <v>261</v>
      </c>
      <c r="AI729" s="353"/>
      <c r="AJ729" s="353"/>
      <c r="AK729" s="353"/>
      <c r="AL729" s="353" t="s">
        <v>21</v>
      </c>
      <c r="AM729" s="353"/>
      <c r="AN729" s="353"/>
      <c r="AO729" s="434"/>
      <c r="AP729" s="435" t="s">
        <v>300</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299</v>
      </c>
      <c r="K762" s="109"/>
      <c r="L762" s="109"/>
      <c r="M762" s="109"/>
      <c r="N762" s="109"/>
      <c r="O762" s="109"/>
      <c r="P762" s="354" t="s">
        <v>27</v>
      </c>
      <c r="Q762" s="354"/>
      <c r="R762" s="354"/>
      <c r="S762" s="354"/>
      <c r="T762" s="354"/>
      <c r="U762" s="354"/>
      <c r="V762" s="354"/>
      <c r="W762" s="354"/>
      <c r="X762" s="354"/>
      <c r="Y762" s="351" t="s">
        <v>352</v>
      </c>
      <c r="Z762" s="352"/>
      <c r="AA762" s="352"/>
      <c r="AB762" s="352"/>
      <c r="AC762" s="284" t="s">
        <v>337</v>
      </c>
      <c r="AD762" s="284"/>
      <c r="AE762" s="284"/>
      <c r="AF762" s="284"/>
      <c r="AG762" s="284"/>
      <c r="AH762" s="351" t="s">
        <v>261</v>
      </c>
      <c r="AI762" s="353"/>
      <c r="AJ762" s="353"/>
      <c r="AK762" s="353"/>
      <c r="AL762" s="353" t="s">
        <v>21</v>
      </c>
      <c r="AM762" s="353"/>
      <c r="AN762" s="353"/>
      <c r="AO762" s="434"/>
      <c r="AP762" s="435" t="s">
        <v>300</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299</v>
      </c>
      <c r="K795" s="109"/>
      <c r="L795" s="109"/>
      <c r="M795" s="109"/>
      <c r="N795" s="109"/>
      <c r="O795" s="109"/>
      <c r="P795" s="354" t="s">
        <v>27</v>
      </c>
      <c r="Q795" s="354"/>
      <c r="R795" s="354"/>
      <c r="S795" s="354"/>
      <c r="T795" s="354"/>
      <c r="U795" s="354"/>
      <c r="V795" s="354"/>
      <c r="W795" s="354"/>
      <c r="X795" s="354"/>
      <c r="Y795" s="351" t="s">
        <v>352</v>
      </c>
      <c r="Z795" s="352"/>
      <c r="AA795" s="352"/>
      <c r="AB795" s="352"/>
      <c r="AC795" s="284" t="s">
        <v>337</v>
      </c>
      <c r="AD795" s="284"/>
      <c r="AE795" s="284"/>
      <c r="AF795" s="284"/>
      <c r="AG795" s="284"/>
      <c r="AH795" s="351" t="s">
        <v>261</v>
      </c>
      <c r="AI795" s="353"/>
      <c r="AJ795" s="353"/>
      <c r="AK795" s="353"/>
      <c r="AL795" s="353" t="s">
        <v>21</v>
      </c>
      <c r="AM795" s="353"/>
      <c r="AN795" s="353"/>
      <c r="AO795" s="434"/>
      <c r="AP795" s="435" t="s">
        <v>300</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299</v>
      </c>
      <c r="K828" s="109"/>
      <c r="L828" s="109"/>
      <c r="M828" s="109"/>
      <c r="N828" s="109"/>
      <c r="O828" s="109"/>
      <c r="P828" s="354" t="s">
        <v>27</v>
      </c>
      <c r="Q828" s="354"/>
      <c r="R828" s="354"/>
      <c r="S828" s="354"/>
      <c r="T828" s="354"/>
      <c r="U828" s="354"/>
      <c r="V828" s="354"/>
      <c r="W828" s="354"/>
      <c r="X828" s="354"/>
      <c r="Y828" s="351" t="s">
        <v>352</v>
      </c>
      <c r="Z828" s="352"/>
      <c r="AA828" s="352"/>
      <c r="AB828" s="352"/>
      <c r="AC828" s="284" t="s">
        <v>337</v>
      </c>
      <c r="AD828" s="284"/>
      <c r="AE828" s="284"/>
      <c r="AF828" s="284"/>
      <c r="AG828" s="284"/>
      <c r="AH828" s="351" t="s">
        <v>261</v>
      </c>
      <c r="AI828" s="353"/>
      <c r="AJ828" s="353"/>
      <c r="AK828" s="353"/>
      <c r="AL828" s="353" t="s">
        <v>21</v>
      </c>
      <c r="AM828" s="353"/>
      <c r="AN828" s="353"/>
      <c r="AO828" s="434"/>
      <c r="AP828" s="435" t="s">
        <v>300</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299</v>
      </c>
      <c r="K861" s="109"/>
      <c r="L861" s="109"/>
      <c r="M861" s="109"/>
      <c r="N861" s="109"/>
      <c r="O861" s="109"/>
      <c r="P861" s="354" t="s">
        <v>27</v>
      </c>
      <c r="Q861" s="354"/>
      <c r="R861" s="354"/>
      <c r="S861" s="354"/>
      <c r="T861" s="354"/>
      <c r="U861" s="354"/>
      <c r="V861" s="354"/>
      <c r="W861" s="354"/>
      <c r="X861" s="354"/>
      <c r="Y861" s="351" t="s">
        <v>352</v>
      </c>
      <c r="Z861" s="352"/>
      <c r="AA861" s="352"/>
      <c r="AB861" s="352"/>
      <c r="AC861" s="284" t="s">
        <v>337</v>
      </c>
      <c r="AD861" s="284"/>
      <c r="AE861" s="284"/>
      <c r="AF861" s="284"/>
      <c r="AG861" s="284"/>
      <c r="AH861" s="351" t="s">
        <v>261</v>
      </c>
      <c r="AI861" s="353"/>
      <c r="AJ861" s="353"/>
      <c r="AK861" s="353"/>
      <c r="AL861" s="353" t="s">
        <v>21</v>
      </c>
      <c r="AM861" s="353"/>
      <c r="AN861" s="353"/>
      <c r="AO861" s="434"/>
      <c r="AP861" s="435" t="s">
        <v>300</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299</v>
      </c>
      <c r="K894" s="109"/>
      <c r="L894" s="109"/>
      <c r="M894" s="109"/>
      <c r="N894" s="109"/>
      <c r="O894" s="109"/>
      <c r="P894" s="354" t="s">
        <v>27</v>
      </c>
      <c r="Q894" s="354"/>
      <c r="R894" s="354"/>
      <c r="S894" s="354"/>
      <c r="T894" s="354"/>
      <c r="U894" s="354"/>
      <c r="V894" s="354"/>
      <c r="W894" s="354"/>
      <c r="X894" s="354"/>
      <c r="Y894" s="351" t="s">
        <v>352</v>
      </c>
      <c r="Z894" s="352"/>
      <c r="AA894" s="352"/>
      <c r="AB894" s="352"/>
      <c r="AC894" s="284" t="s">
        <v>337</v>
      </c>
      <c r="AD894" s="284"/>
      <c r="AE894" s="284"/>
      <c r="AF894" s="284"/>
      <c r="AG894" s="284"/>
      <c r="AH894" s="351" t="s">
        <v>261</v>
      </c>
      <c r="AI894" s="353"/>
      <c r="AJ894" s="353"/>
      <c r="AK894" s="353"/>
      <c r="AL894" s="353" t="s">
        <v>21</v>
      </c>
      <c r="AM894" s="353"/>
      <c r="AN894" s="353"/>
      <c r="AO894" s="434"/>
      <c r="AP894" s="435" t="s">
        <v>300</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299</v>
      </c>
      <c r="K927" s="109"/>
      <c r="L927" s="109"/>
      <c r="M927" s="109"/>
      <c r="N927" s="109"/>
      <c r="O927" s="109"/>
      <c r="P927" s="354" t="s">
        <v>27</v>
      </c>
      <c r="Q927" s="354"/>
      <c r="R927" s="354"/>
      <c r="S927" s="354"/>
      <c r="T927" s="354"/>
      <c r="U927" s="354"/>
      <c r="V927" s="354"/>
      <c r="W927" s="354"/>
      <c r="X927" s="354"/>
      <c r="Y927" s="351" t="s">
        <v>352</v>
      </c>
      <c r="Z927" s="352"/>
      <c r="AA927" s="352"/>
      <c r="AB927" s="352"/>
      <c r="AC927" s="284" t="s">
        <v>337</v>
      </c>
      <c r="AD927" s="284"/>
      <c r="AE927" s="284"/>
      <c r="AF927" s="284"/>
      <c r="AG927" s="284"/>
      <c r="AH927" s="351" t="s">
        <v>261</v>
      </c>
      <c r="AI927" s="353"/>
      <c r="AJ927" s="353"/>
      <c r="AK927" s="353"/>
      <c r="AL927" s="353" t="s">
        <v>21</v>
      </c>
      <c r="AM927" s="353"/>
      <c r="AN927" s="353"/>
      <c r="AO927" s="434"/>
      <c r="AP927" s="435" t="s">
        <v>300</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299</v>
      </c>
      <c r="K960" s="109"/>
      <c r="L960" s="109"/>
      <c r="M960" s="109"/>
      <c r="N960" s="109"/>
      <c r="O960" s="109"/>
      <c r="P960" s="354" t="s">
        <v>27</v>
      </c>
      <c r="Q960" s="354"/>
      <c r="R960" s="354"/>
      <c r="S960" s="354"/>
      <c r="T960" s="354"/>
      <c r="U960" s="354"/>
      <c r="V960" s="354"/>
      <c r="W960" s="354"/>
      <c r="X960" s="354"/>
      <c r="Y960" s="351" t="s">
        <v>352</v>
      </c>
      <c r="Z960" s="352"/>
      <c r="AA960" s="352"/>
      <c r="AB960" s="352"/>
      <c r="AC960" s="284" t="s">
        <v>337</v>
      </c>
      <c r="AD960" s="284"/>
      <c r="AE960" s="284"/>
      <c r="AF960" s="284"/>
      <c r="AG960" s="284"/>
      <c r="AH960" s="351" t="s">
        <v>261</v>
      </c>
      <c r="AI960" s="353"/>
      <c r="AJ960" s="353"/>
      <c r="AK960" s="353"/>
      <c r="AL960" s="353" t="s">
        <v>21</v>
      </c>
      <c r="AM960" s="353"/>
      <c r="AN960" s="353"/>
      <c r="AO960" s="434"/>
      <c r="AP960" s="435" t="s">
        <v>300</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299</v>
      </c>
      <c r="K993" s="109"/>
      <c r="L993" s="109"/>
      <c r="M993" s="109"/>
      <c r="N993" s="109"/>
      <c r="O993" s="109"/>
      <c r="P993" s="354" t="s">
        <v>27</v>
      </c>
      <c r="Q993" s="354"/>
      <c r="R993" s="354"/>
      <c r="S993" s="354"/>
      <c r="T993" s="354"/>
      <c r="U993" s="354"/>
      <c r="V993" s="354"/>
      <c r="W993" s="354"/>
      <c r="X993" s="354"/>
      <c r="Y993" s="351" t="s">
        <v>352</v>
      </c>
      <c r="Z993" s="352"/>
      <c r="AA993" s="352"/>
      <c r="AB993" s="352"/>
      <c r="AC993" s="284" t="s">
        <v>337</v>
      </c>
      <c r="AD993" s="284"/>
      <c r="AE993" s="284"/>
      <c r="AF993" s="284"/>
      <c r="AG993" s="284"/>
      <c r="AH993" s="351" t="s">
        <v>261</v>
      </c>
      <c r="AI993" s="353"/>
      <c r="AJ993" s="353"/>
      <c r="AK993" s="353"/>
      <c r="AL993" s="353" t="s">
        <v>21</v>
      </c>
      <c r="AM993" s="353"/>
      <c r="AN993" s="353"/>
      <c r="AO993" s="434"/>
      <c r="AP993" s="435" t="s">
        <v>300</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299</v>
      </c>
      <c r="K1026" s="109"/>
      <c r="L1026" s="109"/>
      <c r="M1026" s="109"/>
      <c r="N1026" s="109"/>
      <c r="O1026" s="109"/>
      <c r="P1026" s="354" t="s">
        <v>27</v>
      </c>
      <c r="Q1026" s="354"/>
      <c r="R1026" s="354"/>
      <c r="S1026" s="354"/>
      <c r="T1026" s="354"/>
      <c r="U1026" s="354"/>
      <c r="V1026" s="354"/>
      <c r="W1026" s="354"/>
      <c r="X1026" s="354"/>
      <c r="Y1026" s="351" t="s">
        <v>352</v>
      </c>
      <c r="Z1026" s="352"/>
      <c r="AA1026" s="352"/>
      <c r="AB1026" s="352"/>
      <c r="AC1026" s="284" t="s">
        <v>337</v>
      </c>
      <c r="AD1026" s="284"/>
      <c r="AE1026" s="284"/>
      <c r="AF1026" s="284"/>
      <c r="AG1026" s="284"/>
      <c r="AH1026" s="351" t="s">
        <v>261</v>
      </c>
      <c r="AI1026" s="353"/>
      <c r="AJ1026" s="353"/>
      <c r="AK1026" s="353"/>
      <c r="AL1026" s="353" t="s">
        <v>21</v>
      </c>
      <c r="AM1026" s="353"/>
      <c r="AN1026" s="353"/>
      <c r="AO1026" s="434"/>
      <c r="AP1026" s="435" t="s">
        <v>300</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299</v>
      </c>
      <c r="K1059" s="109"/>
      <c r="L1059" s="109"/>
      <c r="M1059" s="109"/>
      <c r="N1059" s="109"/>
      <c r="O1059" s="109"/>
      <c r="P1059" s="354" t="s">
        <v>27</v>
      </c>
      <c r="Q1059" s="354"/>
      <c r="R1059" s="354"/>
      <c r="S1059" s="354"/>
      <c r="T1059" s="354"/>
      <c r="U1059" s="354"/>
      <c r="V1059" s="354"/>
      <c r="W1059" s="354"/>
      <c r="X1059" s="354"/>
      <c r="Y1059" s="351" t="s">
        <v>352</v>
      </c>
      <c r="Z1059" s="352"/>
      <c r="AA1059" s="352"/>
      <c r="AB1059" s="352"/>
      <c r="AC1059" s="284" t="s">
        <v>337</v>
      </c>
      <c r="AD1059" s="284"/>
      <c r="AE1059" s="284"/>
      <c r="AF1059" s="284"/>
      <c r="AG1059" s="284"/>
      <c r="AH1059" s="351" t="s">
        <v>261</v>
      </c>
      <c r="AI1059" s="353"/>
      <c r="AJ1059" s="353"/>
      <c r="AK1059" s="353"/>
      <c r="AL1059" s="353" t="s">
        <v>21</v>
      </c>
      <c r="AM1059" s="353"/>
      <c r="AN1059" s="353"/>
      <c r="AO1059" s="434"/>
      <c r="AP1059" s="435" t="s">
        <v>300</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299</v>
      </c>
      <c r="K1092" s="109"/>
      <c r="L1092" s="109"/>
      <c r="M1092" s="109"/>
      <c r="N1092" s="109"/>
      <c r="O1092" s="109"/>
      <c r="P1092" s="354" t="s">
        <v>27</v>
      </c>
      <c r="Q1092" s="354"/>
      <c r="R1092" s="354"/>
      <c r="S1092" s="354"/>
      <c r="T1092" s="354"/>
      <c r="U1092" s="354"/>
      <c r="V1092" s="354"/>
      <c r="W1092" s="354"/>
      <c r="X1092" s="354"/>
      <c r="Y1092" s="351" t="s">
        <v>352</v>
      </c>
      <c r="Z1092" s="352"/>
      <c r="AA1092" s="352"/>
      <c r="AB1092" s="352"/>
      <c r="AC1092" s="284" t="s">
        <v>337</v>
      </c>
      <c r="AD1092" s="284"/>
      <c r="AE1092" s="284"/>
      <c r="AF1092" s="284"/>
      <c r="AG1092" s="284"/>
      <c r="AH1092" s="351" t="s">
        <v>261</v>
      </c>
      <c r="AI1092" s="353"/>
      <c r="AJ1092" s="353"/>
      <c r="AK1092" s="353"/>
      <c r="AL1092" s="353" t="s">
        <v>21</v>
      </c>
      <c r="AM1092" s="353"/>
      <c r="AN1092" s="353"/>
      <c r="AO1092" s="434"/>
      <c r="AP1092" s="435" t="s">
        <v>300</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299</v>
      </c>
      <c r="K1125" s="109"/>
      <c r="L1125" s="109"/>
      <c r="M1125" s="109"/>
      <c r="N1125" s="109"/>
      <c r="O1125" s="109"/>
      <c r="P1125" s="354" t="s">
        <v>27</v>
      </c>
      <c r="Q1125" s="354"/>
      <c r="R1125" s="354"/>
      <c r="S1125" s="354"/>
      <c r="T1125" s="354"/>
      <c r="U1125" s="354"/>
      <c r="V1125" s="354"/>
      <c r="W1125" s="354"/>
      <c r="X1125" s="354"/>
      <c r="Y1125" s="351" t="s">
        <v>352</v>
      </c>
      <c r="Z1125" s="352"/>
      <c r="AA1125" s="352"/>
      <c r="AB1125" s="352"/>
      <c r="AC1125" s="284" t="s">
        <v>337</v>
      </c>
      <c r="AD1125" s="284"/>
      <c r="AE1125" s="284"/>
      <c r="AF1125" s="284"/>
      <c r="AG1125" s="284"/>
      <c r="AH1125" s="351" t="s">
        <v>261</v>
      </c>
      <c r="AI1125" s="353"/>
      <c r="AJ1125" s="353"/>
      <c r="AK1125" s="353"/>
      <c r="AL1125" s="353" t="s">
        <v>21</v>
      </c>
      <c r="AM1125" s="353"/>
      <c r="AN1125" s="353"/>
      <c r="AO1125" s="434"/>
      <c r="AP1125" s="435" t="s">
        <v>300</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299</v>
      </c>
      <c r="K1158" s="109"/>
      <c r="L1158" s="109"/>
      <c r="M1158" s="109"/>
      <c r="N1158" s="109"/>
      <c r="O1158" s="109"/>
      <c r="P1158" s="354" t="s">
        <v>27</v>
      </c>
      <c r="Q1158" s="354"/>
      <c r="R1158" s="354"/>
      <c r="S1158" s="354"/>
      <c r="T1158" s="354"/>
      <c r="U1158" s="354"/>
      <c r="V1158" s="354"/>
      <c r="W1158" s="354"/>
      <c r="X1158" s="354"/>
      <c r="Y1158" s="351" t="s">
        <v>352</v>
      </c>
      <c r="Z1158" s="352"/>
      <c r="AA1158" s="352"/>
      <c r="AB1158" s="352"/>
      <c r="AC1158" s="284" t="s">
        <v>337</v>
      </c>
      <c r="AD1158" s="284"/>
      <c r="AE1158" s="284"/>
      <c r="AF1158" s="284"/>
      <c r="AG1158" s="284"/>
      <c r="AH1158" s="351" t="s">
        <v>261</v>
      </c>
      <c r="AI1158" s="353"/>
      <c r="AJ1158" s="353"/>
      <c r="AK1158" s="353"/>
      <c r="AL1158" s="353" t="s">
        <v>21</v>
      </c>
      <c r="AM1158" s="353"/>
      <c r="AN1158" s="353"/>
      <c r="AO1158" s="434"/>
      <c r="AP1158" s="435" t="s">
        <v>300</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299</v>
      </c>
      <c r="K1191" s="109"/>
      <c r="L1191" s="109"/>
      <c r="M1191" s="109"/>
      <c r="N1191" s="109"/>
      <c r="O1191" s="109"/>
      <c r="P1191" s="354" t="s">
        <v>27</v>
      </c>
      <c r="Q1191" s="354"/>
      <c r="R1191" s="354"/>
      <c r="S1191" s="354"/>
      <c r="T1191" s="354"/>
      <c r="U1191" s="354"/>
      <c r="V1191" s="354"/>
      <c r="W1191" s="354"/>
      <c r="X1191" s="354"/>
      <c r="Y1191" s="351" t="s">
        <v>352</v>
      </c>
      <c r="Z1191" s="352"/>
      <c r="AA1191" s="352"/>
      <c r="AB1191" s="352"/>
      <c r="AC1191" s="284" t="s">
        <v>337</v>
      </c>
      <c r="AD1191" s="284"/>
      <c r="AE1191" s="284"/>
      <c r="AF1191" s="284"/>
      <c r="AG1191" s="284"/>
      <c r="AH1191" s="351" t="s">
        <v>261</v>
      </c>
      <c r="AI1191" s="353"/>
      <c r="AJ1191" s="353"/>
      <c r="AK1191" s="353"/>
      <c r="AL1191" s="353" t="s">
        <v>21</v>
      </c>
      <c r="AM1191" s="353"/>
      <c r="AN1191" s="353"/>
      <c r="AO1191" s="434"/>
      <c r="AP1191" s="435" t="s">
        <v>300</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299</v>
      </c>
      <c r="K1224" s="109"/>
      <c r="L1224" s="109"/>
      <c r="M1224" s="109"/>
      <c r="N1224" s="109"/>
      <c r="O1224" s="109"/>
      <c r="P1224" s="354" t="s">
        <v>27</v>
      </c>
      <c r="Q1224" s="354"/>
      <c r="R1224" s="354"/>
      <c r="S1224" s="354"/>
      <c r="T1224" s="354"/>
      <c r="U1224" s="354"/>
      <c r="V1224" s="354"/>
      <c r="W1224" s="354"/>
      <c r="X1224" s="354"/>
      <c r="Y1224" s="351" t="s">
        <v>352</v>
      </c>
      <c r="Z1224" s="352"/>
      <c r="AA1224" s="352"/>
      <c r="AB1224" s="352"/>
      <c r="AC1224" s="284" t="s">
        <v>337</v>
      </c>
      <c r="AD1224" s="284"/>
      <c r="AE1224" s="284"/>
      <c r="AF1224" s="284"/>
      <c r="AG1224" s="284"/>
      <c r="AH1224" s="351" t="s">
        <v>261</v>
      </c>
      <c r="AI1224" s="353"/>
      <c r="AJ1224" s="353"/>
      <c r="AK1224" s="353"/>
      <c r="AL1224" s="353" t="s">
        <v>21</v>
      </c>
      <c r="AM1224" s="353"/>
      <c r="AN1224" s="353"/>
      <c r="AO1224" s="434"/>
      <c r="AP1224" s="435" t="s">
        <v>300</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299</v>
      </c>
      <c r="K1257" s="109"/>
      <c r="L1257" s="109"/>
      <c r="M1257" s="109"/>
      <c r="N1257" s="109"/>
      <c r="O1257" s="109"/>
      <c r="P1257" s="354" t="s">
        <v>27</v>
      </c>
      <c r="Q1257" s="354"/>
      <c r="R1257" s="354"/>
      <c r="S1257" s="354"/>
      <c r="T1257" s="354"/>
      <c r="U1257" s="354"/>
      <c r="V1257" s="354"/>
      <c r="W1257" s="354"/>
      <c r="X1257" s="354"/>
      <c r="Y1257" s="351" t="s">
        <v>352</v>
      </c>
      <c r="Z1257" s="352"/>
      <c r="AA1257" s="352"/>
      <c r="AB1257" s="352"/>
      <c r="AC1257" s="284" t="s">
        <v>337</v>
      </c>
      <c r="AD1257" s="284"/>
      <c r="AE1257" s="284"/>
      <c r="AF1257" s="284"/>
      <c r="AG1257" s="284"/>
      <c r="AH1257" s="351" t="s">
        <v>261</v>
      </c>
      <c r="AI1257" s="353"/>
      <c r="AJ1257" s="353"/>
      <c r="AK1257" s="353"/>
      <c r="AL1257" s="353" t="s">
        <v>21</v>
      </c>
      <c r="AM1257" s="353"/>
      <c r="AN1257" s="353"/>
      <c r="AO1257" s="434"/>
      <c r="AP1257" s="435" t="s">
        <v>300</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299</v>
      </c>
      <c r="K1290" s="109"/>
      <c r="L1290" s="109"/>
      <c r="M1290" s="109"/>
      <c r="N1290" s="109"/>
      <c r="O1290" s="109"/>
      <c r="P1290" s="354" t="s">
        <v>27</v>
      </c>
      <c r="Q1290" s="354"/>
      <c r="R1290" s="354"/>
      <c r="S1290" s="354"/>
      <c r="T1290" s="354"/>
      <c r="U1290" s="354"/>
      <c r="V1290" s="354"/>
      <c r="W1290" s="354"/>
      <c r="X1290" s="354"/>
      <c r="Y1290" s="351" t="s">
        <v>352</v>
      </c>
      <c r="Z1290" s="352"/>
      <c r="AA1290" s="352"/>
      <c r="AB1290" s="352"/>
      <c r="AC1290" s="284" t="s">
        <v>337</v>
      </c>
      <c r="AD1290" s="284"/>
      <c r="AE1290" s="284"/>
      <c r="AF1290" s="284"/>
      <c r="AG1290" s="284"/>
      <c r="AH1290" s="351" t="s">
        <v>261</v>
      </c>
      <c r="AI1290" s="353"/>
      <c r="AJ1290" s="353"/>
      <c r="AK1290" s="353"/>
      <c r="AL1290" s="353" t="s">
        <v>21</v>
      </c>
      <c r="AM1290" s="353"/>
      <c r="AN1290" s="353"/>
      <c r="AO1290" s="434"/>
      <c r="AP1290" s="435" t="s">
        <v>300</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2020-09-18T07:16:48Z</cp:lastPrinted>
  <dcterms:created xsi:type="dcterms:W3CDTF">2012-03-13T00:50:25Z</dcterms:created>
  <dcterms:modified xsi:type="dcterms:W3CDTF">2020-10-02T02:58:51Z</dcterms:modified>
</cp:coreProperties>
</file>