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000_雇用環境・均等局　職業生活両立課\◆行政事業レビュー◆\★H28~R2　見直し\０２　レビューシート\☆修正済み格納用フォルダ☆\R2\"/>
    </mc:Choice>
  </mc:AlternateContent>
  <bookViews>
    <workbookView xWindow="9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<sst xmlns="http://schemas.openxmlformats.org/spreadsheetml/2006/main" count="2959" uniqueCount="676">
  <si>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</si>
  <si>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</si>
  <si>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</si>
  <si>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</si>
  <si>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</si>
  <si>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</si>
  <si>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</si>
  <si>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</si>
  <si>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</si>
  <si>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</si>
  <si>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</si>
  <si>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</si>
  <si>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</si>
  <si>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</si>
  <si>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</si>
  <si>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</si>
  <si>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</si>
  <si>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</si>
  <si>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</si>
  <si>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</si>
  <si>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</si>
  <si>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</si>
  <si>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</si>
  <si>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</si>
  <si>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</si>
  <si>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</si>
  <si>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</si>
  <si>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</si>
  <si>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</si>
  <si>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</si>
  <si>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</si>
  <si>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</si>
  <si>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</si>
  <si>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</si>
  <si>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</si>
  <si>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</si>
  <si>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</si>
  <si>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</si>
  <si>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</si>
  <si>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</si>
  <si>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</si>
  <si>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</si>
  <si>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</si>
  <si>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</si>
  <si>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</si>
  <si>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</si>
  <si>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</si>
  <si>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</si>
  <si>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</si>
  <si>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</si>
  <si>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</si>
  <si>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</si>
  <si>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</si>
  <si>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</si>
  <si>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</si>
  <si>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</si>
  <si>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</si>
  <si>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</si>
  <si>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</si>
  <si>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</si>
  <si>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</si>
  <si>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</si>
  <si>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</si>
  <si>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</si>
  <si>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</si>
  <si>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</si>
  <si>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</si>
  <si>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</si>
  <si>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</si>
  <si>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</si>
  <si>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</si>
  <si>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</si>
  <si>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</si>
  <si>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</si>
  <si>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</si>
  <si>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</si>
  <si>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</si>
  <si>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</si>
  <si>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</si>
  <si>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</si>
  <si>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</si>
  <si>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</si>
  <si>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</si>
  <si>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</si>
  <si>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</si>
  <si>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</si>
  <si>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</si>
  <si>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</si>
  <si>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</si>
  <si>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</si>
  <si>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</si>
  <si>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</si>
  <si>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</si>
  <si>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</si>
  <si>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</si>
  <si>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</si>
  <si>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</si>
  <si>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</si>
  <si>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</si>
  <si>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</si>
  <si>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</si>
  <si>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</si>
  <si>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</si>
  <si>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</si>
  <si>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</si>
  <si>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</si>
  <si>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</si>
  <si>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</si>
  <si>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</si>
  <si>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</si>
  <si>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</si>
  <si>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</si>
  <si>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</si>
  <si>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</si>
  <si>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</si>
  <si>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</si>
  <si>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</si>
  <si>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</si>
  <si>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</si>
  <si>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</si>
  <si>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</si>
  <si>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</si>
  <si>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</si>
  <si>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</si>
  <si>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</si>
  <si>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</si>
  <si>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</si>
  <si>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</si>
  <si>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</si>
  <si>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</si>
  <si>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</si>
  <si>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</si>
  <si>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</si>
  <si>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</si>
  <si>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</si>
  <si>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</si>
  <si>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</si>
  <si>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</si>
  <si>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</si>
  <si>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</si>
  <si>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</si>
  <si>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</si>
  <si>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</si>
  <si>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</si>
  <si>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</si>
  <si>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</si>
  <si>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</si>
  <si>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</si>
  <si>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</si>
  <si>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</si>
  <si>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</si>
  <si>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</si>
  <si>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</si>
  <si>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</si>
  <si>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</si>
  <si>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</si>
  <si>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</si>
  <si>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</si>
  <si>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</si>
  <si>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</si>
  <si>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</si>
  <si>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</si>
  <si>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</si>
  <si>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</si>
  <si>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</si>
  <si>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</si>
  <si>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</si>
  <si>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</si>
  <si>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</si>
  <si>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</si>
  <si>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</si>
  <si>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</si>
  <si>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</si>
  <si>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</si>
  <si>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</si>
  <si>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</si>
  <si>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</si>
  <si>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</si>
  <si>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</si>
  <si>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</si>
  <si>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</si>
  <si>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</si>
  <si>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</si>
  <si>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</si>
  <si>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</si>
  <si>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</si>
  <si>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</si>
  <si>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</si>
  <si>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</si>
  <si>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</si>
  <si>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</si>
  <si>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</si>
  <si>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</si>
  <si>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</si>
  <si>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</si>
  <si>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</si>
  <si>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</si>
  <si>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</si>
  <si>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</si>
  <si>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</si>
  <si>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</si>
  <si>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</si>
  <si>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</si>
  <si>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</si>
  <si>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</si>
  <si>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</si>
  <si>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</si>
  <si>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</si>
  <si>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</si>
  <si>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</si>
  <si>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</si>
  <si>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</si>
  <si>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</si>
  <si>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</si>
  <si>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</si>
  <si>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</si>
  <si>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</si>
  <si>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</si>
  <si>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</si>
  <si>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</si>
  <si>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</si>
  <si>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</si>
  <si>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</si>
  <si>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</si>
  <si>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</si>
  <si>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</si>
  <si>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</si>
  <si>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</si>
  <si>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</si>
  <si>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</si>
  <si>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</si>
  <si>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</si>
  <si>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</si>
  <si>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</si>
  <si>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</si>
  <si>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</si>
  <si>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</si>
  <si>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</si>
  <si>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</si>
  <si>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</si>
  <si>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</si>
  <si>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</si>
  <si>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</si>
  <si>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</si>
  <si>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</si>
  <si>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</si>
  <si>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</si>
  <si>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</si>
  <si>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</si>
  <si>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</si>
  <si>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</si>
  <si>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</si>
  <si>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</si>
  <si>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</si>
  <si>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</si>
  <si>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</si>
  <si>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</si>
  <si>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</si>
  <si>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</si>
  <si>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</si>
  <si>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</si>
  <si>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</si>
  <si>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</si>
  <si>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</si>
  <si>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</si>
  <si>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</si>
  <si>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</si>
  <si>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</si>
  <si>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</si>
  <si>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</si>
  <si>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</si>
  <si>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</si>
  <si>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</si>
  <si>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</si>
  <si>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</si>
  <si>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</si>
  <si>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</si>
  <si>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</si>
  <si>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</si>
  <si>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</si>
  <si>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</si>
  <si>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</si>
  <si>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</si>
  <si>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</si>
  <si>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</si>
  <si>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</si>
  <si>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</si>
  <si>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</si>
  <si>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</si>
  <si>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</si>
  <si>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</si>
  <si>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</si>
  <si>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</si>
  <si>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</si>
  <si>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</si>
  <si>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</si>
  <si>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</si>
  <si>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</si>
  <si>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</si>
  <si>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</si>
  <si>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</si>
  <si>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</si>
  <si>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</si>
  <si>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</si>
  <si>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</si>
  <si>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</si>
  <si>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</si>
  <si>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</si>
  <si>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</si>
  <si>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</si>
  <si>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</si>
  <si>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</si>
  <si>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</si>
  <si>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</si>
  <si>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</si>
  <si>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</si>
  <si>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</si>
  <si>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</si>
  <si>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</si>
  <si>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</si>
  <si>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</si>
  <si>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</si>
  <si>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</si>
  <si>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</si>
  <si>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</si>
  <si>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</si>
  <si>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</si>
  <si>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</si>
  <si>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</si>
  <si>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</si>
  <si>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</si>
  <si>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</si>
  <si>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</si>
  <si>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</si>
  <si>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</si>
  <si>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</si>
  <si>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</si>
  <si>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</si>
  <si>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</si>
  <si>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</si>
  <si>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</si>
  <si>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</si>
  <si>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</si>
  <si>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</si>
  <si>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</si>
  <si>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</si>
  <si>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</si>
  <si>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</si>
  <si>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</si>
  <si>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</si>
  <si>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</si>
  <si>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</si>
  <si>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</si>
  <si>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</si>
  <si>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</si>
  <si>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</si>
  <si>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</si>
  <si>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</si>
  <si>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</si>
  <si>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</si>
  <si>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</si>
  <si>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</si>
  <si>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</si>
  <si>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</si>
  <si>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</si>
  <si>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</si>
  <si>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</si>
  <si>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</si>
  <si>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</si>
  <si>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</si>
  <si>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</si>
  <si>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</si>
  <si>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</si>
  <si>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</si>
  <si>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</si>
  <si>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</si>
  <si>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</si>
  <si>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</si>
  <si>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</si>
  <si>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</si>
  <si>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</si>
  <si>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</si>
  <si>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</si>
  <si>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</si>
  <si>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</si>
  <si>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</si>
  <si>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</si>
  <si>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</si>
  <si>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</si>
  <si>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</si>
  <si>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</si>
  <si>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</si>
  <si>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</si>
  <si>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</si>
  <si>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</si>
  <si>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</si>
  <si>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</si>
  <si>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</si>
  <si>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</si>
  <si>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</si>
  <si>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</si>
  <si>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</si>
  <si>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</si>
  <si>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</si>
  <si>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</si>
  <si>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</si>
  <si>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</si>
  <si>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</si>
  <si>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</si>
  <si>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</si>
  <si>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</si>
  <si>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</si>
  <si>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</si>
  <si>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</si>
  <si>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</si>
  <si>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</si>
  <si>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</si>
  <si>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</si>
  <si>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</si>
  <si>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</si>
  <si>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</si>
  <si>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</si>
  <si>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</si>
  <si>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</si>
  <si>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</si>
  <si>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</si>
  <si>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</si>
  <si>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</si>
  <si>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</si>
  <si>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</si>
  <si>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</si>
  <si>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</si>
  <si>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</si>
  <si>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</si>
  <si>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</si>
  <si>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</si>
  <si>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</si>
  <si>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</si>
  <si>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</si>
  <si>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</si>
  <si>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</si>
  <si>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</si>
  <si>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</si>
  <si>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</si>
  <si>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</si>
  <si>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</si>
  <si>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</si>
  <si>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</si>
  <si>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</si>
  <si>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</si>
  <si>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</si>
  <si>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</si>
  <si>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</si>
  <si>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</si>
  <si>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</si>
  <si>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</si>
  <si>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</si>
  <si>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</si>
  <si>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</si>
  <si>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</si>
  <si>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</si>
  <si>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</si>
  <si>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</si>
  <si>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</si>
  <si>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</si>
  <si>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</si>
  <si>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</si>
  <si>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</si>
  <si>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</si>
  <si>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</si>
  <si>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</si>
  <si>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</si>
  <si>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</si>
  <si>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</si>
  <si>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</si>
  <si>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</si>
  <si>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</si>
  <si>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</si>
  <si>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</si>
  <si>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</si>
  <si>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</si>
  <si>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</si>
  <si>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</si>
  <si>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</si>
  <si>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</si>
  <si>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</si>
  <si>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</si>
  <si>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</si>
  <si>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</si>
  <si>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</si>
  <si>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</si>
  <si>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</si>
  <si>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</si>
  <si>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</si>
  <si>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</si>
  <si>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</si>
  <si>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</si>
  <si>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</si>
  <si>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</si>
  <si>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</si>
  <si>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</si>
  <si>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</si>
  <si>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</si>
  <si>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</si>
  <si>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</si>
  <si>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</si>
  <si>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</si>
  <si>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</si>
  <si>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</si>
  <si>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</si>
  <si>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</si>
  <si>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</si>
  <si>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</si>
  <si>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</si>
  <si>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</si>
  <si>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</si>
  <si>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</si>
  <si>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</si>
  <si>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</si>
  <si>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</si>
  <si>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</si>
  <si>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</si>
  <si>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</si>
  <si>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</si>
  <si>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</si>
  <si>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</si>
  <si>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</si>
  <si>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</si>
  <si>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</si>
  <si>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</si>
  <si>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</si>
  <si>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</si>
  <si>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</si>
  <si>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</si>
  <si>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</si>
  <si>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</si>
  <si>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</si>
  <si>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</si>
  <si>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</si>
  <si>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</si>
  <si>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</si>
  <si>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</si>
  <si>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</si>
  <si>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</si>
  <si>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</si>
  <si>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</si>
  <si>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</si>
  <si>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</si>
  <si>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</si>
  <si>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</si>
  <si>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</si>
  <si>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</si>
  <si>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</si>
  <si>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</si>
  <si>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</si>
  <si>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</si>
  <si>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</si>
  <si>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</si>
  <si>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</si>
  <si>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</si>
  <si>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</si>
  <si>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</si>
  <si>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安心して働き続けられる職場環境整備推進事業</t>
    <rPh sb="0" eb="2">
      <t>アンシン</t>
    </rPh>
    <rPh sb="4" eb="5">
      <t>ハタラ</t>
    </rPh>
    <rPh sb="6" eb="7">
      <t>ツヅ</t>
    </rPh>
    <rPh sb="11" eb="13">
      <t>ショクバ</t>
    </rPh>
    <rPh sb="13" eb="15">
      <t>カンキョウ</t>
    </rPh>
    <rPh sb="15" eb="17">
      <t>セイビ</t>
    </rPh>
    <rPh sb="17" eb="19">
      <t>スイシン</t>
    </rPh>
    <rPh sb="19" eb="21">
      <t>ジギョウ</t>
    </rPh>
    <phoneticPr fontId="5"/>
  </si>
  <si>
    <t>平成１９年度</t>
    <rPh sb="0" eb="2">
      <t>ヘイセイ</t>
    </rPh>
    <rPh sb="4" eb="5">
      <t>ネン</t>
    </rPh>
    <rPh sb="5" eb="6">
      <t>ド</t>
    </rPh>
    <phoneticPr fontId="22"/>
  </si>
  <si>
    <t>雇用環境・均等局</t>
  </si>
  <si>
    <t>職業生活両立課</t>
    <rPh sb="0" eb="2">
      <t>ショクギョウ</t>
    </rPh>
    <rPh sb="2" eb="4">
      <t>セイカツ</t>
    </rPh>
    <rPh sb="4" eb="7">
      <t>リョウリツカ</t>
    </rPh>
    <phoneticPr fontId="5"/>
  </si>
  <si>
    <t>厚生労働省</t>
  </si>
  <si>
    <t>雇用保険法第62条第1項第5号
育児・介護休業法</t>
  </si>
  <si>
    <t>育児・介護休業法に基づく制度の普及・定着を図ること等により、安心して働き続けられる職場環境の整備促進を図る。</t>
  </si>
  <si>
    <t>-</t>
  </si>
  <si>
    <t>育児休業、介護休業制度の実態等、仕事と家庭の両立に係る各種制度の実態の把握、法律に基づく制度の普及・定着及び適正な運用を図るため相談・指導等を行う。</t>
    <phoneticPr fontId="5"/>
  </si>
  <si>
    <t>庁費</t>
    <rPh sb="0" eb="2">
      <t>チョウヒ</t>
    </rPh>
    <phoneticPr fontId="5"/>
  </si>
  <si>
    <t>職員旅費</t>
    <rPh sb="0" eb="2">
      <t>ショクイン</t>
    </rPh>
    <rPh sb="2" eb="4">
      <t>リョヒ</t>
    </rPh>
    <phoneticPr fontId="5"/>
  </si>
  <si>
    <t>都道府県労働局が行う集団指導説明会参加事業所のうち助言対象となった事業所のうち、改善又は改善の意向を示した事業所の割合90％以上</t>
  </si>
  <si>
    <t>都道府県労働局が行う集団指導説明会参加事業所のうち助言対象となった事業所のうち、改善又は改善の意向を示した事業所の割合
（計算式）
改善又は改善の意向を示した事業所数／集団説明会参加事業所のうち助言対象となった事業所数</t>
  </si>
  <si>
    <t>-</t>
    <phoneticPr fontId="5"/>
  </si>
  <si>
    <t>事業主を対象としたアンケート</t>
  </si>
  <si>
    <t>育児休業制度等に係る相談件数50,000件以上</t>
  </si>
  <si>
    <t>件</t>
    <rPh sb="0" eb="1">
      <t>ケン</t>
    </rPh>
    <phoneticPr fontId="5"/>
  </si>
  <si>
    <t>執行額（Ｘ）/育児休業制度等にかかる相談件数（Ｙ）　　　　　　　　</t>
  </si>
  <si>
    <t>　　円</t>
    <rPh sb="2" eb="3">
      <t>エン</t>
    </rPh>
    <phoneticPr fontId="5"/>
  </si>
  <si>
    <t>　　X/Y</t>
  </si>
  <si>
    <t>20,214,567/77,963</t>
  </si>
  <si>
    <t>42,174,000/50,000</t>
    <phoneticPr fontId="5"/>
  </si>
  <si>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</si>
  <si>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</si>
  <si>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rPh sb="0" eb="2">
      <t>ダンセイ</t>
    </rPh>
    <rPh sb="3" eb="5">
      <t>イクジ</t>
    </rPh>
    <rPh sb="5" eb="7">
      <t>キュウギョウ</t>
    </rPh>
    <rPh sb="7" eb="10">
      <t>シュトクリツ</t>
    </rPh>
    <phoneticPr fontId="5"/>
  </si>
  <si>
    <t>次世代認定マーク(くるみん)取得企業数</t>
  </si>
  <si>
    <t>社</t>
    <rPh sb="0" eb="1">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</si>
  <si>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</si>
  <si>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</si>
  <si>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</si>
  <si>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</si>
  <si>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</si>
  <si>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</si>
  <si>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</si>
  <si>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</si>
  <si>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</si>
  <si>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育児休業、介護休業制度の実態等、仕事と家庭の両立に係る各種制度の実態の把握、法に基づく制度の普及・定着及び適正な運用を図るための相談・指導等を行う。
育児・介護休業法に基づく指導等を実施することにより、企業の雇用管理改善が図られることから、労働者が男女ともに育児休業等を取得しやすくなることが、育児休業取得率の施策目標達成に寄与する。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</si>
  <si>
    <t>○</t>
  </si>
  <si>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</si>
  <si>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育児休業制度等の整備は雇用保険適用事業主が実施するものであり、雇用保険制度を運用している国（労働局）で実施すべき事業である。</t>
    <rPh sb="0" eb="2">
      <t>イクジ</t>
    </rPh>
    <rPh sb="2" eb="4">
      <t>キュウギョウ</t>
    </rPh>
    <rPh sb="4" eb="6">
      <t>セイド</t>
    </rPh>
    <rPh sb="6" eb="7">
      <t>トウ</t>
    </rPh>
    <rPh sb="8" eb="10">
      <t>セイビ</t>
    </rPh>
    <rPh sb="11" eb="13">
      <t>コヨウ</t>
    </rPh>
    <rPh sb="13" eb="15">
      <t>ホケン</t>
    </rPh>
    <rPh sb="15" eb="17">
      <t>テキヨウ</t>
    </rPh>
    <rPh sb="17" eb="20">
      <t>ジギョウヌシ</t>
    </rPh>
    <rPh sb="21" eb="23">
      <t>ジッシ</t>
    </rPh>
    <rPh sb="31" eb="33">
      <t>コヨウ</t>
    </rPh>
    <rPh sb="33" eb="35">
      <t>ホケン</t>
    </rPh>
    <rPh sb="35" eb="37">
      <t>セイド</t>
    </rPh>
    <rPh sb="38" eb="40">
      <t>ウンヨウ</t>
    </rPh>
    <rPh sb="44" eb="45">
      <t>クニ</t>
    </rPh>
    <rPh sb="46" eb="48">
      <t>ロウドウ</t>
    </rPh>
    <rPh sb="48" eb="49">
      <t>キョク</t>
    </rPh>
    <rPh sb="51" eb="53">
      <t>ジッシ</t>
    </rPh>
    <rPh sb="56" eb="58">
      <t>ジギョウ</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</si>
  <si>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</si>
  <si>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無</t>
  </si>
  <si>
    <t>パンフレットの印刷の支出先は、一般競争入札により決定しており、その他は会計法、予算決算及び会計令による少額の随意契約である。</t>
    <rPh sb="7" eb="9">
      <t>インサツ</t>
    </rPh>
    <rPh sb="10" eb="12">
      <t>シシュツ</t>
    </rPh>
    <rPh sb="12" eb="13">
      <t>サキ</t>
    </rPh>
    <rPh sb="15" eb="17">
      <t>イッパン</t>
    </rPh>
    <rPh sb="17" eb="19">
      <t>キョウソウ</t>
    </rPh>
    <rPh sb="19" eb="21">
      <t>ニュウサツ</t>
    </rPh>
    <rPh sb="24" eb="26">
      <t>ケッテイ</t>
    </rPh>
    <rPh sb="33" eb="34">
      <t>タ</t>
    </rPh>
    <rPh sb="35" eb="38">
      <t>カイケイホウ</t>
    </rPh>
    <rPh sb="39" eb="41">
      <t>ヨサン</t>
    </rPh>
    <rPh sb="41" eb="43">
      <t>ケッサン</t>
    </rPh>
    <rPh sb="43" eb="44">
      <t>オヨ</t>
    </rPh>
    <rPh sb="45" eb="47">
      <t>カイケイ</t>
    </rPh>
    <rPh sb="47" eb="48">
      <t>レイ</t>
    </rPh>
    <rPh sb="51" eb="53">
      <t>ショウガク</t>
    </rPh>
    <rPh sb="54" eb="56">
      <t>ズイイ</t>
    </rPh>
    <rPh sb="56" eb="58">
      <t>ケイヤク</t>
    </rPh>
    <phoneticPr fontId="5"/>
  </si>
  <si>
    <t>安心して働き続けられる職場環境調査研究事業</t>
  </si>
  <si>
    <t>本事業（所管：雇用環境・均等局）は安心して働き続けられる職場環境調査研究事業（所管：雇用環境・均等局）と併せて、育児休業制度の活用による仕事と育児の両立支援に資する事業として行っているものである。
本事業については、そのうち、都道府県労働局による相談受付や事業主に対する説明会等に係る経費である。</t>
    <rPh sb="0" eb="1">
      <t>ホン</t>
    </rPh>
    <rPh sb="1" eb="3">
      <t>ジギョウ</t>
    </rPh>
    <rPh sb="4" eb="6">
      <t>ショカン</t>
    </rPh>
    <rPh sb="7" eb="9">
      <t>コヨウ</t>
    </rPh>
    <rPh sb="9" eb="11">
      <t>カンキョウ</t>
    </rPh>
    <rPh sb="12" eb="14">
      <t>キントウ</t>
    </rPh>
    <rPh sb="14" eb="15">
      <t>キョク</t>
    </rPh>
    <rPh sb="39" eb="41">
      <t>ショカン</t>
    </rPh>
    <rPh sb="42" eb="44">
      <t>コヨウ</t>
    </rPh>
    <rPh sb="44" eb="46">
      <t>カンキョウ</t>
    </rPh>
    <rPh sb="47" eb="49">
      <t>キントウ</t>
    </rPh>
    <rPh sb="49" eb="50">
      <t>キョク</t>
    </rPh>
    <rPh sb="99" eb="100">
      <t>ホン</t>
    </rPh>
    <phoneticPr fontId="5"/>
  </si>
  <si>
    <t>809</t>
  </si>
  <si>
    <t>625</t>
  </si>
  <si>
    <t>722</t>
  </si>
  <si>
    <t>634</t>
  </si>
  <si>
    <t>635</t>
  </si>
  <si>
    <t>624</t>
  </si>
  <si>
    <t>621</t>
  </si>
  <si>
    <t>616</t>
  </si>
  <si>
    <t>0472</t>
    <phoneticPr fontId="5"/>
  </si>
  <si>
    <t>-</t>
    <phoneticPr fontId="5"/>
  </si>
  <si>
    <t>-</t>
    <phoneticPr fontId="5"/>
  </si>
  <si>
    <t>-</t>
    <phoneticPr fontId="5"/>
  </si>
  <si>
    <t>-</t>
    <phoneticPr fontId="5"/>
  </si>
  <si>
    <t>-</t>
    <phoneticPr fontId="5"/>
  </si>
  <si>
    <t>-</t>
    <phoneticPr fontId="5"/>
  </si>
  <si>
    <t>‐</t>
  </si>
  <si>
    <t>-</t>
    <phoneticPr fontId="5"/>
  </si>
  <si>
    <t>本事業は、育児・介護休業法に基づく制度の普及・定着を図ることにより、安心して働き続けられる職場環境の整備促進のための活動経費のみで構成されており、必要最低限のものとなっている。</t>
    <rPh sb="0" eb="1">
      <t>ホン</t>
    </rPh>
    <rPh sb="1" eb="3">
      <t>ジギョウ</t>
    </rPh>
    <rPh sb="5" eb="7">
      <t>イクジ</t>
    </rPh>
    <rPh sb="8" eb="10">
      <t>カイゴ</t>
    </rPh>
    <rPh sb="10" eb="12">
      <t>キュウギョウ</t>
    </rPh>
    <rPh sb="12" eb="13">
      <t>ホウ</t>
    </rPh>
    <rPh sb="14" eb="15">
      <t>モト</t>
    </rPh>
    <rPh sb="17" eb="19">
      <t>セイド</t>
    </rPh>
    <rPh sb="20" eb="22">
      <t>フキュウ</t>
    </rPh>
    <rPh sb="23" eb="25">
      <t>テイチャク</t>
    </rPh>
    <rPh sb="26" eb="27">
      <t>ハカ</t>
    </rPh>
    <rPh sb="34" eb="36">
      <t>アンシン</t>
    </rPh>
    <rPh sb="38" eb="39">
      <t>ハタラ</t>
    </rPh>
    <rPh sb="40" eb="41">
      <t>ツヅ</t>
    </rPh>
    <rPh sb="45" eb="47">
      <t>ショクバ</t>
    </rPh>
    <rPh sb="47" eb="49">
      <t>カンキョウ</t>
    </rPh>
    <rPh sb="50" eb="52">
      <t>セイビ</t>
    </rPh>
    <rPh sb="52" eb="54">
      <t>ソクシン</t>
    </rPh>
    <rPh sb="58" eb="60">
      <t>カツドウ</t>
    </rPh>
    <rPh sb="60" eb="62">
      <t>ケイヒ</t>
    </rPh>
    <rPh sb="65" eb="67">
      <t>コウセイ</t>
    </rPh>
    <rPh sb="73" eb="75">
      <t>ヒツヨウ</t>
    </rPh>
    <rPh sb="75" eb="78">
      <t>サイテイゲン</t>
    </rPh>
    <phoneticPr fontId="5"/>
  </si>
  <si>
    <t>-</t>
    <phoneticPr fontId="5"/>
  </si>
  <si>
    <t>点検対象外</t>
    <rPh sb="0" eb="5">
      <t>テンケンタイショウガイ</t>
    </rPh>
    <phoneticPr fontId="5"/>
  </si>
  <si>
    <t>職業生活両立課長
佐藤　俊</t>
    <rPh sb="0" eb="2">
      <t>ショクギョウ</t>
    </rPh>
    <rPh sb="2" eb="4">
      <t>セイカツ</t>
    </rPh>
    <rPh sb="4" eb="7">
      <t>リョウリツカ</t>
    </rPh>
    <rPh sb="7" eb="8">
      <t>チョウ</t>
    </rPh>
    <rPh sb="9" eb="11">
      <t>サトウ</t>
    </rPh>
    <rPh sb="12" eb="13">
      <t>シュン</t>
    </rPh>
    <phoneticPr fontId="5"/>
  </si>
  <si>
    <t xml:space="preserve">「ニッポン一億総活躍プラン」（平成28年6月2日閣議決定）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「規制改革実施計画」（令和2年7月17日閣議決定）
</t>
    <rPh sb="5" eb="7">
      <t>イチオク</t>
    </rPh>
    <rPh sb="131" eb="133">
      <t>ジョセイ</t>
    </rPh>
    <rPh sb="133" eb="135">
      <t>カツヤク</t>
    </rPh>
    <rPh sb="135" eb="137">
      <t>カソク</t>
    </rPh>
    <rPh sb="141" eb="145">
      <t>ジュウテンホウシン</t>
    </rPh>
    <rPh sb="151" eb="153">
      <t>レイワ</t>
    </rPh>
    <rPh sb="154" eb="155">
      <t>ネン</t>
    </rPh>
    <rPh sb="156" eb="157">
      <t>ガツ</t>
    </rPh>
    <rPh sb="158" eb="159">
      <t>ニチ</t>
    </rPh>
    <rPh sb="173" eb="175">
      <t>ホンブ</t>
    </rPh>
    <rPh sb="175" eb="177">
      <t>ケッテイ</t>
    </rPh>
    <phoneticPr fontId="5"/>
  </si>
  <si>
    <t>17,954,310/52,708</t>
    <phoneticPr fontId="5"/>
  </si>
  <si>
    <t>25,631,110/51,641</t>
    <phoneticPr fontId="5"/>
  </si>
  <si>
    <t>△</t>
  </si>
  <si>
    <t>一般競争入札で調達するなどコスト削減に努めており、水準は妥当である。</t>
    <phoneticPr fontId="5"/>
  </si>
  <si>
    <t>広報物作成にあたって一般競争入札により執行額が予算額を下回った等のため。</t>
    <phoneticPr fontId="5"/>
  </si>
  <si>
    <t>-</t>
    <phoneticPr fontId="5"/>
  </si>
  <si>
    <t>目標を達成しており、見合った実績となっている。</t>
    <rPh sb="0" eb="2">
      <t>モクヒョウ</t>
    </rPh>
    <rPh sb="3" eb="5">
      <t>タッセイ</t>
    </rPh>
    <rPh sb="10" eb="12">
      <t>ミア</t>
    </rPh>
    <rPh sb="14" eb="16">
      <t>ジッセキ</t>
    </rPh>
    <phoneticPr fontId="5"/>
  </si>
  <si>
    <t>事業主、労働者に対する相談対応、集団説明会を実施するものであり、委託等による実施と比較して、直執行で実施することで、質の高いものとなる上、低コストで実施できている。また、成果目標を達成していることから実効性は高いものであると考えられる。</t>
    <rPh sb="32" eb="34">
      <t>イタク</t>
    </rPh>
    <rPh sb="34" eb="35">
      <t>トウ</t>
    </rPh>
    <rPh sb="38" eb="40">
      <t>ジッシ</t>
    </rPh>
    <rPh sb="41" eb="43">
      <t>ヒカク</t>
    </rPh>
    <rPh sb="46" eb="47">
      <t>チョク</t>
    </rPh>
    <rPh sb="47" eb="49">
      <t>シッコウ</t>
    </rPh>
    <rPh sb="50" eb="52">
      <t>ジッシ</t>
    </rPh>
    <rPh sb="58" eb="59">
      <t>シツ</t>
    </rPh>
    <rPh sb="60" eb="61">
      <t>タカ</t>
    </rPh>
    <rPh sb="67" eb="68">
      <t>ウエ</t>
    </rPh>
    <rPh sb="69" eb="70">
      <t>テイ</t>
    </rPh>
    <rPh sb="74" eb="76">
      <t>ジッシ</t>
    </rPh>
    <phoneticPr fontId="5"/>
  </si>
  <si>
    <t>活動見込みを上回るものとなっており、見合ったものとなっている。</t>
    <rPh sb="0" eb="2">
      <t>カツドウ</t>
    </rPh>
    <rPh sb="2" eb="4">
      <t>ミコ</t>
    </rPh>
    <rPh sb="6" eb="8">
      <t>ウワマワ</t>
    </rPh>
    <rPh sb="18" eb="20">
      <t>ミア</t>
    </rPh>
    <phoneticPr fontId="5"/>
  </si>
  <si>
    <t>作成した資料等は、都道府県労働局を通じて、事業主、労働者等に配布され、十分に活用されている。</t>
    <rPh sb="0" eb="2">
      <t>サクセイ</t>
    </rPh>
    <rPh sb="4" eb="6">
      <t>シリョウ</t>
    </rPh>
    <rPh sb="6" eb="7">
      <t>トウ</t>
    </rPh>
    <rPh sb="9" eb="13">
      <t>トドウフケン</t>
    </rPh>
    <rPh sb="13" eb="15">
      <t>ロウドウ</t>
    </rPh>
    <rPh sb="15" eb="16">
      <t>キョク</t>
    </rPh>
    <rPh sb="17" eb="18">
      <t>ツウ</t>
    </rPh>
    <rPh sb="21" eb="24">
      <t>ジギョウヌシ</t>
    </rPh>
    <rPh sb="25" eb="28">
      <t>ロウドウシャ</t>
    </rPh>
    <rPh sb="28" eb="29">
      <t>トウ</t>
    </rPh>
    <rPh sb="30" eb="32">
      <t>ハイフ</t>
    </rPh>
    <rPh sb="35" eb="37">
      <t>ジュウブン</t>
    </rPh>
    <rPh sb="38" eb="40">
      <t>カツヨウ</t>
    </rPh>
    <phoneticPr fontId="5"/>
  </si>
  <si>
    <t>事業の目標は達成できている。引き続き育児休業、介護休業制度等の実態、仕事と家庭の両立支援に係る各種制度の実態把握等を行うとともに、法律に基づく制度の普及・定着及び適正な運用を図るための指導等を行っていくこととする。</t>
    <phoneticPr fontId="5"/>
  </si>
  <si>
    <t>B.三松堂株式会社</t>
    <rPh sb="2" eb="3">
      <t>サン</t>
    </rPh>
    <rPh sb="3" eb="4">
      <t>マツ</t>
    </rPh>
    <rPh sb="4" eb="5">
      <t>ドウ</t>
    </rPh>
    <rPh sb="5" eb="7">
      <t>カブシキ</t>
    </rPh>
    <rPh sb="7" eb="9">
      <t>カイシャ</t>
    </rPh>
    <phoneticPr fontId="5"/>
  </si>
  <si>
    <t>通信運搬費</t>
    <rPh sb="0" eb="2">
      <t>ツウシン</t>
    </rPh>
    <rPh sb="2" eb="5">
      <t>ウンパンヒ</t>
    </rPh>
    <phoneticPr fontId="5"/>
  </si>
  <si>
    <t>育児・介護休業法リーフレット印刷</t>
    <rPh sb="0" eb="2">
      <t>イクジ</t>
    </rPh>
    <rPh sb="3" eb="5">
      <t>カイゴ</t>
    </rPh>
    <rPh sb="5" eb="8">
      <t>キュウギョウホウ</t>
    </rPh>
    <rPh sb="14" eb="16">
      <t>インサツ</t>
    </rPh>
    <phoneticPr fontId="5"/>
  </si>
  <si>
    <t>令和２年６月１日に改正育児・介護休業法が施行され、また、令和３年１月１日に改正育児・介護休業法施行規則等が施行されることもあって育児休業制度等に係る相談件数が依然として多い状態であることから、事業としては、高い実績をあげ、効果的な事業実施を図ることができている。</t>
    <rPh sb="0" eb="2">
      <t>レイワ</t>
    </rPh>
    <rPh sb="3" eb="4">
      <t>ネン</t>
    </rPh>
    <rPh sb="28" eb="30">
      <t>レイワ</t>
    </rPh>
    <rPh sb="31" eb="32">
      <t>ネン</t>
    </rPh>
    <rPh sb="33" eb="34">
      <t>ガツ</t>
    </rPh>
    <rPh sb="35" eb="36">
      <t>ニチ</t>
    </rPh>
    <rPh sb="37" eb="39">
      <t>カイセイ</t>
    </rPh>
    <rPh sb="39" eb="41">
      <t>イクジ</t>
    </rPh>
    <rPh sb="42" eb="44">
      <t>カイゴ</t>
    </rPh>
    <rPh sb="44" eb="47">
      <t>キュウギョウホウ</t>
    </rPh>
    <rPh sb="47" eb="49">
      <t>セコウ</t>
    </rPh>
    <rPh sb="49" eb="51">
      <t>キソク</t>
    </rPh>
    <rPh sb="51" eb="52">
      <t>トウ</t>
    </rPh>
    <rPh sb="53" eb="55">
      <t>セコウ</t>
    </rPh>
    <phoneticPr fontId="5"/>
  </si>
  <si>
    <t>通信運搬費等</t>
    <rPh sb="0" eb="2">
      <t>ツウシン</t>
    </rPh>
    <rPh sb="2" eb="5">
      <t>ウンパンヒ</t>
    </rPh>
    <rPh sb="5" eb="6">
      <t>トウ</t>
    </rPh>
    <phoneticPr fontId="5"/>
  </si>
  <si>
    <t>職員旅費</t>
    <rPh sb="0" eb="2">
      <t>ショクイン</t>
    </rPh>
    <rPh sb="2" eb="4">
      <t>リョヒ</t>
    </rPh>
    <phoneticPr fontId="5"/>
  </si>
  <si>
    <t>育児・介護休業法の普及・定着のための経費</t>
    <rPh sb="0" eb="2">
      <t>イクジ</t>
    </rPh>
    <rPh sb="3" eb="5">
      <t>カイゴ</t>
    </rPh>
    <rPh sb="5" eb="8">
      <t>キュウギョウホウ</t>
    </rPh>
    <rPh sb="9" eb="11">
      <t>フキュウ</t>
    </rPh>
    <rPh sb="12" eb="14">
      <t>テイチャク</t>
    </rPh>
    <rPh sb="18" eb="20">
      <t>ケイヒ</t>
    </rPh>
    <phoneticPr fontId="5"/>
  </si>
  <si>
    <t>A.長崎労働局</t>
    <rPh sb="2" eb="4">
      <t>ナガサキ</t>
    </rPh>
    <rPh sb="4" eb="7">
      <t>ロウドウキョク</t>
    </rPh>
    <phoneticPr fontId="5"/>
  </si>
  <si>
    <t>長崎労働局</t>
    <rPh sb="0" eb="2">
      <t>ナガサキ</t>
    </rPh>
    <rPh sb="2" eb="5">
      <t>ロウドウキョク</t>
    </rPh>
    <phoneticPr fontId="5"/>
  </si>
  <si>
    <t>三重労働局</t>
    <rPh sb="0" eb="2">
      <t>ミエ</t>
    </rPh>
    <rPh sb="2" eb="5">
      <t>ロウドウキョク</t>
    </rPh>
    <phoneticPr fontId="5"/>
  </si>
  <si>
    <t>熊本労働局</t>
    <rPh sb="0" eb="2">
      <t>クマモト</t>
    </rPh>
    <rPh sb="2" eb="5">
      <t>ロウドウキョク</t>
    </rPh>
    <phoneticPr fontId="5"/>
  </si>
  <si>
    <t>岩手労働局</t>
    <rPh sb="0" eb="2">
      <t>イワテ</t>
    </rPh>
    <rPh sb="2" eb="5">
      <t>ロウドウキョク</t>
    </rPh>
    <phoneticPr fontId="5"/>
  </si>
  <si>
    <t>和歌山労働局</t>
    <rPh sb="0" eb="3">
      <t>ワカヤマ</t>
    </rPh>
    <rPh sb="3" eb="6">
      <t>ロウドウキョク</t>
    </rPh>
    <phoneticPr fontId="5"/>
  </si>
  <si>
    <t>栃木労働局</t>
    <rPh sb="0" eb="2">
      <t>トチギ</t>
    </rPh>
    <rPh sb="2" eb="5">
      <t>ロウドウキョク</t>
    </rPh>
    <phoneticPr fontId="5"/>
  </si>
  <si>
    <t>鳥取労働局</t>
    <rPh sb="0" eb="2">
      <t>トットリ</t>
    </rPh>
    <rPh sb="2" eb="5">
      <t>ロウドウキョク</t>
    </rPh>
    <phoneticPr fontId="5"/>
  </si>
  <si>
    <t>岐阜労働局</t>
    <rPh sb="0" eb="2">
      <t>ギフ</t>
    </rPh>
    <rPh sb="2" eb="5">
      <t>ロウドウキョク</t>
    </rPh>
    <phoneticPr fontId="5"/>
  </si>
  <si>
    <t>島根労働局</t>
    <rPh sb="0" eb="2">
      <t>シマネ</t>
    </rPh>
    <rPh sb="2" eb="5">
      <t>ロウドウキョク</t>
    </rPh>
    <phoneticPr fontId="5"/>
  </si>
  <si>
    <t>育児・介護休業法普及・定着経費</t>
    <rPh sb="0" eb="2">
      <t>イクジ</t>
    </rPh>
    <rPh sb="3" eb="5">
      <t>カイゴ</t>
    </rPh>
    <rPh sb="5" eb="8">
      <t>キュウギョウホウ</t>
    </rPh>
    <rPh sb="8" eb="10">
      <t>フキュウ</t>
    </rPh>
    <rPh sb="11" eb="13">
      <t>テイチャク</t>
    </rPh>
    <rPh sb="13" eb="15">
      <t>ケイヒ</t>
    </rPh>
    <phoneticPr fontId="5"/>
  </si>
  <si>
    <t>三松堂印刷株式会社</t>
    <rPh sb="0" eb="1">
      <t>サン</t>
    </rPh>
    <rPh sb="1" eb="2">
      <t>マツ</t>
    </rPh>
    <rPh sb="2" eb="3">
      <t>ドウ</t>
    </rPh>
    <rPh sb="3" eb="5">
      <t>インサツ</t>
    </rPh>
    <rPh sb="5" eb="9">
      <t>カブシキガイシャ</t>
    </rPh>
    <phoneticPr fontId="5"/>
  </si>
  <si>
    <t>育児・介護休業法パンフレット印刷</t>
    <rPh sb="0" eb="2">
      <t>イクジ</t>
    </rPh>
    <rPh sb="3" eb="5">
      <t>カイゴ</t>
    </rPh>
    <rPh sb="5" eb="8">
      <t>キュウギョウホウ</t>
    </rPh>
    <rPh sb="14" eb="16">
      <t>インサツ</t>
    </rPh>
    <phoneticPr fontId="5"/>
  </si>
  <si>
    <t>-</t>
    <phoneticPr fontId="5"/>
  </si>
  <si>
    <t>執行率を勘案して積算を見直す等事業内容を精査し、予算額の縮減について検討すること。</t>
  </si>
  <si>
    <t>執行率が64％となっている要因は、広報物作成にあたって一般競争入札により執行額が予算額を下回ったこと等による。また、新型コロナウイルス感染症により、集団指導説明会等の年度内の開催を中止したこと等も影響していると考えられる。令和7年までに男性の育児休業取得率30％の目標を掲げているところ、男性の育児休業取得促進等のためには、法律に基づく制度の普及・定着をより一層進める必要があるため、必要額を計上して要求したい。</t>
    <rPh sb="0" eb="3">
      <t>シッコウリツ</t>
    </rPh>
    <rPh sb="13" eb="15">
      <t>ヨウイン</t>
    </rPh>
    <rPh sb="17" eb="19">
      <t>コウホウ</t>
    </rPh>
    <rPh sb="19" eb="20">
      <t>ブツ</t>
    </rPh>
    <rPh sb="20" eb="22">
      <t>サクセイ</t>
    </rPh>
    <rPh sb="27" eb="29">
      <t>イッパン</t>
    </rPh>
    <rPh sb="29" eb="31">
      <t>キョウソウ</t>
    </rPh>
    <rPh sb="31" eb="33">
      <t>ニュウサツ</t>
    </rPh>
    <rPh sb="36" eb="38">
      <t>シッコウ</t>
    </rPh>
    <rPh sb="38" eb="39">
      <t>ガク</t>
    </rPh>
    <rPh sb="40" eb="43">
      <t>ヨサンガク</t>
    </rPh>
    <rPh sb="44" eb="46">
      <t>シタマワ</t>
    </rPh>
    <rPh sb="50" eb="51">
      <t>トウ</t>
    </rPh>
    <rPh sb="58" eb="60">
      <t>シンガタ</t>
    </rPh>
    <rPh sb="67" eb="70">
      <t>カンセンショウ</t>
    </rPh>
    <rPh sb="74" eb="76">
      <t>シュウダン</t>
    </rPh>
    <rPh sb="76" eb="78">
      <t>シドウ</t>
    </rPh>
    <rPh sb="78" eb="81">
      <t>セツメイカイ</t>
    </rPh>
    <rPh sb="81" eb="82">
      <t>トウ</t>
    </rPh>
    <rPh sb="83" eb="86">
      <t>ネンドナイ</t>
    </rPh>
    <rPh sb="87" eb="89">
      <t>カイサイ</t>
    </rPh>
    <rPh sb="90" eb="92">
      <t>チュウシ</t>
    </rPh>
    <rPh sb="96" eb="97">
      <t>トウ</t>
    </rPh>
    <rPh sb="98" eb="100">
      <t>エイキョウ</t>
    </rPh>
    <rPh sb="105" eb="106">
      <t>カンガ</t>
    </rPh>
    <rPh sb="111" eb="113">
      <t>レイワ</t>
    </rPh>
    <rPh sb="114" eb="115">
      <t>ネン</t>
    </rPh>
    <rPh sb="118" eb="120">
      <t>ダンセイ</t>
    </rPh>
    <rPh sb="121" eb="123">
      <t>イクジ</t>
    </rPh>
    <rPh sb="123" eb="125">
      <t>キュウギョウ</t>
    </rPh>
    <rPh sb="125" eb="128">
      <t>シュトクリツ</t>
    </rPh>
    <rPh sb="132" eb="134">
      <t>モクヒョウ</t>
    </rPh>
    <rPh sb="135" eb="136">
      <t>カカ</t>
    </rPh>
    <rPh sb="144" eb="146">
      <t>ダンセイ</t>
    </rPh>
    <rPh sb="147" eb="149">
      <t>イクジ</t>
    </rPh>
    <rPh sb="149" eb="151">
      <t>キュウギョウ</t>
    </rPh>
    <rPh sb="179" eb="181">
      <t>イッソウ</t>
    </rPh>
    <rPh sb="181" eb="182">
      <t>スス</t>
    </rPh>
    <rPh sb="184" eb="186">
      <t>ヒツヨウ</t>
    </rPh>
    <rPh sb="192" eb="194">
      <t>ヒツヨウ</t>
    </rPh>
    <rPh sb="194" eb="195">
      <t>ガク</t>
    </rPh>
    <rPh sb="196" eb="198">
      <t>ケイジョウ</t>
    </rPh>
    <rPh sb="200" eb="202">
      <t>ヨウキュウ</t>
    </rPh>
    <phoneticPr fontId="5"/>
  </si>
  <si>
    <t>本事業は、事業主から徴収した雇用保険料を財源に、事業所において育児休業制度等の普及・定着を図ることにより、雇用保険被保険者の失業の予防その他雇用の安定に資するため、受益者との負担関係は妥当である。</t>
    <rPh sb="24" eb="27">
      <t>ジギョウショ</t>
    </rPh>
    <rPh sb="53" eb="55">
      <t>コヨウ</t>
    </rPh>
    <rPh sb="55" eb="57">
      <t>ホケン</t>
    </rPh>
    <rPh sb="57" eb="61">
      <t>ヒホケンシャ</t>
    </rPh>
    <rPh sb="62" eb="64">
      <t>シツギョウ</t>
    </rPh>
    <rPh sb="65" eb="67">
      <t>ヨボウ</t>
    </rPh>
    <rPh sb="69" eb="70">
      <t>ホカ</t>
    </rPh>
    <phoneticPr fontId="5"/>
  </si>
  <si>
    <t>株式会社オリエンタル物流</t>
    <phoneticPr fontId="5"/>
  </si>
  <si>
    <t>三松堂印刷株式会社</t>
    <phoneticPr fontId="5"/>
  </si>
  <si>
    <t>サンテックサービス株式会社</t>
    <phoneticPr fontId="5"/>
  </si>
  <si>
    <t>東京都プリプレス・トッパン株式会社</t>
    <phoneticPr fontId="5"/>
  </si>
  <si>
    <t>均等法・育休法周知パンフレット印刷</t>
    <rPh sb="7" eb="9">
      <t>シュウチ</t>
    </rPh>
    <phoneticPr fontId="5"/>
  </si>
  <si>
    <t>育介法概要パンフレット発送</t>
    <rPh sb="3" eb="5">
      <t>ガイヨウ</t>
    </rPh>
    <phoneticPr fontId="5"/>
  </si>
  <si>
    <t>均等法・育休法周知パンフレット発送</t>
    <phoneticPr fontId="5"/>
  </si>
  <si>
    <t>育介法リーフレット印刷</t>
    <phoneticPr fontId="5"/>
  </si>
  <si>
    <t>育介法リーフレット発送</t>
    <phoneticPr fontId="5"/>
  </si>
  <si>
    <t>改正育介法に係る周知経費計上による増</t>
    <rPh sb="0" eb="2">
      <t>カイセイ</t>
    </rPh>
    <rPh sb="2" eb="3">
      <t>イク</t>
    </rPh>
    <rPh sb="3" eb="4">
      <t>カイ</t>
    </rPh>
    <rPh sb="4" eb="5">
      <t>ホウ</t>
    </rPh>
    <rPh sb="6" eb="7">
      <t>カカ</t>
    </rPh>
    <rPh sb="8" eb="10">
      <t>シュウチ</t>
    </rPh>
    <rPh sb="10" eb="12">
      <t>ケイヒ</t>
    </rPh>
    <rPh sb="12" eb="14">
      <t>ケイジョウ</t>
    </rPh>
    <rPh sb="17" eb="18">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</si>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</sst>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133350</xdr:colOff>
      <xdr:row>742</xdr:row>
      <xdr:rowOff>57150</xdr:rowOff>
    </xdr:from>
    <xdr:to>
      <xdr:col>35</xdr:col>
      <xdr:colOff>63587</xdr:colOff>
      <xdr:row>744</xdr:row>
      <xdr:rowOff>65153</xdr:rowOff>
    </xdr:to>
    <xdr:sp macro="" textlink="">
      <xdr:nvSpPr>
        <xdr:cNvPr id="2" name="正方形/長方形 1"/>
        <xdr:cNvSpPr/>
      </xdr:nvSpPr>
      <xdr:spPr>
        <a:xfrm>
          <a:off x="3933825" y="45329475"/>
          <a:ext cx="3130637" cy="7128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26</a:t>
          </a:r>
          <a:r>
            <a:rPr kumimoji="1" lang="ja-JP" altLang="en-US" sz="1100"/>
            <a:t>百万円</a:t>
          </a:r>
          <a:endParaRPr kumimoji="1" lang="en-US" altLang="ja-JP" sz="1100"/>
        </a:p>
      </xdr:txBody>
    </xdr:sp>
    <xdr:clientData/>
  </xdr:twoCellAnchor>
  <xdr:twoCellAnchor>
    <xdr:from>
      <xdr:col>20</xdr:col>
      <xdr:colOff>19050</xdr:colOff>
      <xdr:row>744</xdr:row>
      <xdr:rowOff>228600</xdr:rowOff>
    </xdr:from>
    <xdr:to>
      <xdr:col>34</xdr:col>
      <xdr:colOff>147764</xdr:colOff>
      <xdr:row>745</xdr:row>
      <xdr:rowOff>177118</xdr:rowOff>
    </xdr:to>
    <xdr:sp macro="" textlink="">
      <xdr:nvSpPr>
        <xdr:cNvPr id="3" name="正方形/長方形 2"/>
        <xdr:cNvSpPr/>
      </xdr:nvSpPr>
      <xdr:spPr>
        <a:xfrm>
          <a:off x="4019550" y="46205775"/>
          <a:ext cx="2929064" cy="3009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業務指導、パンフレットの作成</a:t>
          </a:r>
          <a:r>
            <a:rPr kumimoji="1" lang="en-US" altLang="ja-JP" sz="1100"/>
            <a:t>〕</a:t>
          </a:r>
          <a:endParaRPr kumimoji="1" lang="ja-JP" altLang="en-US" sz="1100"/>
        </a:p>
      </xdr:txBody>
    </xdr:sp>
    <xdr:clientData/>
  </xdr:twoCellAnchor>
  <xdr:twoCellAnchor>
    <xdr:from>
      <xdr:col>10</xdr:col>
      <xdr:colOff>125942</xdr:colOff>
      <xdr:row>746</xdr:row>
      <xdr:rowOff>15875</xdr:rowOff>
    </xdr:from>
    <xdr:to>
      <xdr:col>25</xdr:col>
      <xdr:colOff>9611</xdr:colOff>
      <xdr:row>746</xdr:row>
      <xdr:rowOff>315258</xdr:rowOff>
    </xdr:to>
    <xdr:sp macro="" textlink="">
      <xdr:nvSpPr>
        <xdr:cNvPr id="4" name="正方形/長方形 3"/>
        <xdr:cNvSpPr/>
      </xdr:nvSpPr>
      <xdr:spPr>
        <a:xfrm>
          <a:off x="2136775" y="47482125"/>
          <a:ext cx="2899919" cy="2993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12</xdr:col>
      <xdr:colOff>95250</xdr:colOff>
      <xdr:row>747</xdr:row>
      <xdr:rowOff>4233</xdr:rowOff>
    </xdr:from>
    <xdr:to>
      <xdr:col>23</xdr:col>
      <xdr:colOff>143859</xdr:colOff>
      <xdr:row>749</xdr:row>
      <xdr:rowOff>71086</xdr:rowOff>
    </xdr:to>
    <xdr:sp macro="" textlink="">
      <xdr:nvSpPr>
        <xdr:cNvPr id="5" name="正方形/長方形 4"/>
        <xdr:cNvSpPr/>
      </xdr:nvSpPr>
      <xdr:spPr>
        <a:xfrm>
          <a:off x="2508250" y="47819733"/>
          <a:ext cx="2260526" cy="7653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r>
            <a:rPr kumimoji="1" lang="en-US" altLang="ja-JP" sz="1100"/>
            <a:t>47</a:t>
          </a:r>
          <a:r>
            <a:rPr kumimoji="1" lang="ja-JP" altLang="en-US" sz="1100"/>
            <a:t>局）　　　</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37</xdr:col>
      <xdr:colOff>17992</xdr:colOff>
      <xdr:row>746</xdr:row>
      <xdr:rowOff>20108</xdr:rowOff>
    </xdr:from>
    <xdr:to>
      <xdr:col>50</xdr:col>
      <xdr:colOff>3891</xdr:colOff>
      <xdr:row>746</xdr:row>
      <xdr:rowOff>319491</xdr:rowOff>
    </xdr:to>
    <xdr:sp macro="" textlink="">
      <xdr:nvSpPr>
        <xdr:cNvPr id="6" name="正方形/長方形 5"/>
        <xdr:cNvSpPr/>
      </xdr:nvSpPr>
      <xdr:spPr>
        <a:xfrm>
          <a:off x="7458075" y="47486358"/>
          <a:ext cx="2906899" cy="2993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31</xdr:col>
      <xdr:colOff>120650</xdr:colOff>
      <xdr:row>747</xdr:row>
      <xdr:rowOff>13759</xdr:rowOff>
    </xdr:from>
    <xdr:to>
      <xdr:col>42</xdr:col>
      <xdr:colOff>171376</xdr:colOff>
      <xdr:row>749</xdr:row>
      <xdr:rowOff>80612</xdr:rowOff>
    </xdr:to>
    <xdr:sp macro="" textlink="">
      <xdr:nvSpPr>
        <xdr:cNvPr id="7" name="正方形/長方形 6"/>
        <xdr:cNvSpPr/>
      </xdr:nvSpPr>
      <xdr:spPr>
        <a:xfrm>
          <a:off x="6354233" y="47829259"/>
          <a:ext cx="2262643" cy="7653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．民間会社等（４社）　　　</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20</xdr:col>
      <xdr:colOff>180975</xdr:colOff>
      <xdr:row>744</xdr:row>
      <xdr:rowOff>209550</xdr:rowOff>
    </xdr:from>
    <xdr:to>
      <xdr:col>20</xdr:col>
      <xdr:colOff>181323</xdr:colOff>
      <xdr:row>746</xdr:row>
      <xdr:rowOff>259491</xdr:rowOff>
    </xdr:to>
    <xdr:cxnSp macro="">
      <xdr:nvCxnSpPr>
        <xdr:cNvPr id="8" name="直線矢印コネクタ 7"/>
        <xdr:cNvCxnSpPr/>
      </xdr:nvCxnSpPr>
      <xdr:spPr>
        <a:xfrm>
          <a:off x="4181475" y="46186725"/>
          <a:ext cx="348" cy="75479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152400</xdr:colOff>
      <xdr:row>744</xdr:row>
      <xdr:rowOff>228600</xdr:rowOff>
    </xdr:from>
    <xdr:to>
      <xdr:col>33</xdr:col>
      <xdr:colOff>153368</xdr:colOff>
      <xdr:row>746</xdr:row>
      <xdr:rowOff>278542</xdr:rowOff>
    </xdr:to>
    <xdr:cxnSp macro="">
      <xdr:nvCxnSpPr>
        <xdr:cNvPr id="9" name="直線矢印コネクタ 8"/>
        <xdr:cNvCxnSpPr/>
      </xdr:nvCxnSpPr>
      <xdr:spPr>
        <a:xfrm flipH="1">
          <a:off x="6753225" y="46205775"/>
          <a:ext cx="968" cy="7547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42334</xdr:colOff>
      <xdr:row>749</xdr:row>
      <xdr:rowOff>154516</xdr:rowOff>
    </xdr:from>
    <xdr:to>
      <xdr:col>25</xdr:col>
      <xdr:colOff>163069</xdr:colOff>
      <xdr:row>750</xdr:row>
      <xdr:rowOff>299650</xdr:rowOff>
    </xdr:to>
    <xdr:sp macro="" textlink="">
      <xdr:nvSpPr>
        <xdr:cNvPr id="11" name="正方形/長方形 10"/>
        <xdr:cNvSpPr/>
      </xdr:nvSpPr>
      <xdr:spPr>
        <a:xfrm>
          <a:off x="2053167" y="48668516"/>
          <a:ext cx="3136985" cy="4943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育児・介護休業法に基づく制度の普及・定着に向けた規定整備指導等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19050</xdr:colOff>
      <xdr:row>749</xdr:row>
      <xdr:rowOff>152400</xdr:rowOff>
    </xdr:from>
    <xdr:to>
      <xdr:col>46</xdr:col>
      <xdr:colOff>132808</xdr:colOff>
      <xdr:row>750</xdr:row>
      <xdr:rowOff>149884</xdr:rowOff>
    </xdr:to>
    <xdr:sp macro="" textlink="">
      <xdr:nvSpPr>
        <xdr:cNvPr id="12" name="正方形/長方形 11"/>
        <xdr:cNvSpPr/>
      </xdr:nvSpPr>
      <xdr:spPr>
        <a:xfrm>
          <a:off x="6252633" y="48666400"/>
          <a:ext cx="3130008" cy="34673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育児・介護休業法のパンフレット等</a:t>
          </a:r>
          <a:r>
            <a:rPr kumimoji="1" lang="ja-JP" altLang="ja-JP" sz="1100">
              <a:solidFill>
                <a:schemeClr val="dk1"/>
              </a:solidFill>
              <a:effectLst/>
              <a:latin typeface="+mn-lt"/>
              <a:ea typeface="+mn-ea"/>
              <a:cs typeface="+mn-cs"/>
            </a:rPr>
            <a:t>印刷</a:t>
          </a:r>
          <a:r>
            <a:rPr kumimoji="1" lang="ja-JP" altLang="en-US" sz="1100">
              <a:solidFill>
                <a:schemeClr val="dk1"/>
              </a:solidFill>
              <a:effectLst/>
              <a:latin typeface="+mn-lt"/>
              <a:ea typeface="+mn-ea"/>
              <a:cs typeface="+mn-cs"/>
            </a:rPr>
            <a:t>・発送</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90" zoomScaleNormal="75" zoomScaleSheetLayoutView="90" zoomScalePageLayoutView="85" workbookViewId="0">
      <selection activeCell="BF871" sqref="BF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484</v>
      </c>
      <c r="AT2" s="983"/>
      <c r="AU2" s="983"/>
      <c r="AV2" s="51" t="str">
        <f>IF(AW2="", "", "-")</f>
        <v/>
      </c>
      <c r="AW2" s="928"/>
      <c r="AX2" s="928"/>
    </row>
    <row r="3" spans="1:50" ht="21" customHeight="1" thickBot="1" x14ac:dyDescent="0.2">
      <c r="A3" s="876" t="s">
        <v>430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566</v>
      </c>
      <c r="AK3" s="878"/>
      <c r="AL3" s="878"/>
      <c r="AM3" s="878"/>
      <c r="AN3" s="878"/>
      <c r="AO3" s="878"/>
      <c r="AP3" s="878"/>
      <c r="AQ3" s="878"/>
      <c r="AR3" s="878"/>
      <c r="AS3" s="878"/>
      <c r="AT3" s="878"/>
      <c r="AU3" s="878"/>
      <c r="AV3" s="878"/>
      <c r="AW3" s="878"/>
      <c r="AX3" s="24" t="s">
        <v>65</v>
      </c>
    </row>
    <row r="4" spans="1:50" ht="24.75" customHeight="1" x14ac:dyDescent="0.15">
      <c r="A4" s="718" t="s">
        <v>25</v>
      </c>
      <c r="B4" s="719"/>
      <c r="C4" s="719"/>
      <c r="D4" s="719"/>
      <c r="E4" s="719"/>
      <c r="F4" s="719"/>
      <c r="G4" s="696" t="s">
        <v>562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0" t="s">
        <v>563</v>
      </c>
      <c r="H5" s="851"/>
      <c r="I5" s="851"/>
      <c r="J5" s="851"/>
      <c r="K5" s="851"/>
      <c r="L5" s="851"/>
      <c r="M5" s="852" t="s">
        <v>66</v>
      </c>
      <c r="N5" s="853"/>
      <c r="O5" s="853"/>
      <c r="P5" s="853"/>
      <c r="Q5" s="853"/>
      <c r="R5" s="854"/>
      <c r="S5" s="855" t="s">
        <v>70</v>
      </c>
      <c r="T5" s="851"/>
      <c r="U5" s="851"/>
      <c r="V5" s="851"/>
      <c r="W5" s="851"/>
      <c r="X5" s="856"/>
      <c r="Y5" s="712" t="s">
        <v>3</v>
      </c>
      <c r="Z5" s="557"/>
      <c r="AA5" s="557"/>
      <c r="AB5" s="557"/>
      <c r="AC5" s="557"/>
      <c r="AD5" s="558"/>
      <c r="AE5" s="713" t="s">
        <v>565</v>
      </c>
      <c r="AF5" s="713"/>
      <c r="AG5" s="713"/>
      <c r="AH5" s="713"/>
      <c r="AI5" s="713"/>
      <c r="AJ5" s="713"/>
      <c r="AK5" s="713"/>
      <c r="AL5" s="713"/>
      <c r="AM5" s="713"/>
      <c r="AN5" s="713"/>
      <c r="AO5" s="713"/>
      <c r="AP5" s="714"/>
      <c r="AQ5" s="715" t="s">
        <v>627</v>
      </c>
      <c r="AR5" s="716"/>
      <c r="AS5" s="716"/>
      <c r="AT5" s="716"/>
      <c r="AU5" s="716"/>
      <c r="AV5" s="716"/>
      <c r="AW5" s="716"/>
      <c r="AX5" s="717"/>
    </row>
    <row r="6" spans="1:50" ht="39" customHeight="1" x14ac:dyDescent="0.15">
      <c r="A6" s="720" t="s">
        <v>4</v>
      </c>
      <c r="B6" s="721"/>
      <c r="C6" s="721"/>
      <c r="D6" s="721"/>
      <c r="E6" s="721"/>
      <c r="F6" s="721"/>
      <c r="G6" s="406" t="str">
        <f>入力規則等!F39</f>
        <v>労働保険特別会計雇用勘定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251.25" customHeight="1" x14ac:dyDescent="0.15">
      <c r="A7" s="509" t="s">
        <v>22</v>
      </c>
      <c r="B7" s="510"/>
      <c r="C7" s="510"/>
      <c r="D7" s="510"/>
      <c r="E7" s="510"/>
      <c r="F7" s="511"/>
      <c r="G7" s="512" t="s">
        <v>567</v>
      </c>
      <c r="H7" s="513"/>
      <c r="I7" s="513"/>
      <c r="J7" s="513"/>
      <c r="K7" s="513"/>
      <c r="L7" s="513"/>
      <c r="M7" s="513"/>
      <c r="N7" s="513"/>
      <c r="O7" s="513"/>
      <c r="P7" s="513"/>
      <c r="Q7" s="513"/>
      <c r="R7" s="513"/>
      <c r="S7" s="513"/>
      <c r="T7" s="513"/>
      <c r="U7" s="513"/>
      <c r="V7" s="513"/>
      <c r="W7" s="513"/>
      <c r="X7" s="514"/>
      <c r="Y7" s="939" t="s">
        <v>394</v>
      </c>
      <c r="Z7" s="457"/>
      <c r="AA7" s="457"/>
      <c r="AB7" s="457"/>
      <c r="AC7" s="457"/>
      <c r="AD7" s="940"/>
      <c r="AE7" s="929" t="s">
        <v>628</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9" t="s">
        <v>259</v>
      </c>
      <c r="B8" s="510"/>
      <c r="C8" s="510"/>
      <c r="D8" s="510"/>
      <c r="E8" s="510"/>
      <c r="F8" s="511"/>
      <c r="G8" s="950" t="str">
        <f>入力規則等!A27</f>
        <v>高齢社会対策、子ども・若者育成支援、少子化社会対策、男女共同参画</v>
      </c>
      <c r="H8" s="734"/>
      <c r="I8" s="734"/>
      <c r="J8" s="734"/>
      <c r="K8" s="734"/>
      <c r="L8" s="734"/>
      <c r="M8" s="734"/>
      <c r="N8" s="734"/>
      <c r="O8" s="734"/>
      <c r="P8" s="734"/>
      <c r="Q8" s="734"/>
      <c r="R8" s="734"/>
      <c r="S8" s="734"/>
      <c r="T8" s="734"/>
      <c r="U8" s="734"/>
      <c r="V8" s="734"/>
      <c r="W8" s="734"/>
      <c r="X8" s="951"/>
      <c r="Y8" s="857" t="s">
        <v>260</v>
      </c>
      <c r="Z8" s="858"/>
      <c r="AA8" s="858"/>
      <c r="AB8" s="858"/>
      <c r="AC8" s="858"/>
      <c r="AD8" s="859"/>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0" t="s">
        <v>23</v>
      </c>
      <c r="B9" s="861"/>
      <c r="C9" s="861"/>
      <c r="D9" s="861"/>
      <c r="E9" s="861"/>
      <c r="F9" s="861"/>
      <c r="G9" s="768" t="s">
        <v>568</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80.25" customHeight="1" x14ac:dyDescent="0.15">
      <c r="A10" s="673" t="s">
        <v>30</v>
      </c>
      <c r="B10" s="674"/>
      <c r="C10" s="674"/>
      <c r="D10" s="674"/>
      <c r="E10" s="674"/>
      <c r="F10" s="674"/>
      <c r="G10" s="768" t="s">
        <v>570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3" t="s">
        <v>24</v>
      </c>
      <c r="B12" s="994"/>
      <c r="C12" s="994"/>
      <c r="D12" s="994"/>
      <c r="E12" s="994"/>
      <c r="F12" s="995"/>
      <c r="G12" s="774"/>
      <c r="H12" s="775"/>
      <c r="I12" s="775"/>
      <c r="J12" s="775"/>
      <c r="K12" s="775"/>
      <c r="L12" s="775"/>
      <c r="M12" s="775"/>
      <c r="N12" s="775"/>
      <c r="O12" s="775"/>
      <c r="P12" s="429" t="s">
        <v>397</v>
      </c>
      <c r="Q12" s="430"/>
      <c r="R12" s="430"/>
      <c r="S12" s="430"/>
      <c r="T12" s="430"/>
      <c r="U12" s="430"/>
      <c r="V12" s="431"/>
      <c r="W12" s="429" t="s">
        <v>417</v>
      </c>
      <c r="X12" s="430"/>
      <c r="Y12" s="430"/>
      <c r="Z12" s="430"/>
      <c r="AA12" s="430"/>
      <c r="AB12" s="430"/>
      <c r="AC12" s="431"/>
      <c r="AD12" s="429" t="s">
        <v>424</v>
      </c>
      <c r="AE12" s="430"/>
      <c r="AF12" s="430"/>
      <c r="AG12" s="430"/>
      <c r="AH12" s="430"/>
      <c r="AI12" s="430"/>
      <c r="AJ12" s="431"/>
      <c r="AK12" s="429" t="s">
        <v>431</v>
      </c>
      <c r="AL12" s="430"/>
      <c r="AM12" s="430"/>
      <c r="AN12" s="430"/>
      <c r="AO12" s="430"/>
      <c r="AP12" s="430"/>
      <c r="AQ12" s="431"/>
      <c r="AR12" s="429" t="s">
        <v>432</v>
      </c>
      <c r="AS12" s="430"/>
      <c r="AT12" s="430"/>
      <c r="AU12" s="430"/>
      <c r="AV12" s="430"/>
      <c r="AW12" s="430"/>
      <c r="AX12" s="736"/>
    </row>
    <row r="13" spans="1:50" ht="21" customHeight="1" x14ac:dyDescent="0.15">
      <c r="A13" s="625"/>
      <c r="B13" s="626"/>
      <c r="C13" s="626"/>
      <c r="D13" s="626"/>
      <c r="E13" s="626"/>
      <c r="F13" s="627"/>
      <c r="G13" s="737" t="s">
        <v>6</v>
      </c>
      <c r="H13" s="738"/>
      <c r="I13" s="778" t="s">
        <v>7</v>
      </c>
      <c r="J13" s="779"/>
      <c r="K13" s="779"/>
      <c r="L13" s="779"/>
      <c r="M13" s="779"/>
      <c r="N13" s="779"/>
      <c r="O13" s="780"/>
      <c r="P13" s="670">
        <v>40</v>
      </c>
      <c r="Q13" s="671"/>
      <c r="R13" s="671"/>
      <c r="S13" s="671"/>
      <c r="T13" s="671"/>
      <c r="U13" s="671"/>
      <c r="V13" s="672"/>
      <c r="W13" s="670">
        <v>40</v>
      </c>
      <c r="X13" s="671"/>
      <c r="Y13" s="671"/>
      <c r="Z13" s="671"/>
      <c r="AA13" s="671"/>
      <c r="AB13" s="671"/>
      <c r="AC13" s="672"/>
      <c r="AD13" s="670">
        <v>42</v>
      </c>
      <c r="AE13" s="671"/>
      <c r="AF13" s="671"/>
      <c r="AG13" s="671"/>
      <c r="AH13" s="671"/>
      <c r="AI13" s="671"/>
      <c r="AJ13" s="672"/>
      <c r="AK13" s="670">
        <v>42</v>
      </c>
      <c r="AL13" s="671"/>
      <c r="AM13" s="671"/>
      <c r="AN13" s="671"/>
      <c r="AO13" s="671"/>
      <c r="AP13" s="671"/>
      <c r="AQ13" s="672"/>
      <c r="AR13" s="936">
        <v>53</v>
      </c>
      <c r="AS13" s="937"/>
      <c r="AT13" s="937"/>
      <c r="AU13" s="937"/>
      <c r="AV13" s="937"/>
      <c r="AW13" s="937"/>
      <c r="AX13" s="938"/>
    </row>
    <row r="14" spans="1:50" ht="21" customHeight="1" x14ac:dyDescent="0.15">
      <c r="A14" s="625"/>
      <c r="B14" s="626"/>
      <c r="C14" s="626"/>
      <c r="D14" s="626"/>
      <c r="E14" s="626"/>
      <c r="F14" s="627"/>
      <c r="G14" s="739"/>
      <c r="H14" s="740"/>
      <c r="I14" s="725" t="s">
        <v>8</v>
      </c>
      <c r="J14" s="776"/>
      <c r="K14" s="776"/>
      <c r="L14" s="776"/>
      <c r="M14" s="776"/>
      <c r="N14" s="776"/>
      <c r="O14" s="777"/>
      <c r="P14" s="670" t="s">
        <v>569</v>
      </c>
      <c r="Q14" s="671"/>
      <c r="R14" s="671"/>
      <c r="S14" s="671"/>
      <c r="T14" s="671"/>
      <c r="U14" s="671"/>
      <c r="V14" s="672"/>
      <c r="W14" s="670" t="s">
        <v>569</v>
      </c>
      <c r="X14" s="671"/>
      <c r="Y14" s="671"/>
      <c r="Z14" s="671"/>
      <c r="AA14" s="671"/>
      <c r="AB14" s="671"/>
      <c r="AC14" s="672"/>
      <c r="AD14" s="670" t="s">
        <v>569</v>
      </c>
      <c r="AE14" s="671"/>
      <c r="AF14" s="671"/>
      <c r="AG14" s="671"/>
      <c r="AH14" s="671"/>
      <c r="AI14" s="671"/>
      <c r="AJ14" s="672"/>
      <c r="AK14" s="670" t="s">
        <v>569</v>
      </c>
      <c r="AL14" s="671"/>
      <c r="AM14" s="671"/>
      <c r="AN14" s="671"/>
      <c r="AO14" s="671"/>
      <c r="AP14" s="671"/>
      <c r="AQ14" s="672"/>
      <c r="AR14" s="802"/>
      <c r="AS14" s="802"/>
      <c r="AT14" s="802"/>
      <c r="AU14" s="802"/>
      <c r="AV14" s="802"/>
      <c r="AW14" s="802"/>
      <c r="AX14" s="803"/>
    </row>
    <row r="15" spans="1:50" ht="21" customHeight="1" x14ac:dyDescent="0.15">
      <c r="A15" s="625"/>
      <c r="B15" s="626"/>
      <c r="C15" s="626"/>
      <c r="D15" s="626"/>
      <c r="E15" s="626"/>
      <c r="F15" s="627"/>
      <c r="G15" s="739"/>
      <c r="H15" s="740"/>
      <c r="I15" s="725" t="s">
        <v>51</v>
      </c>
      <c r="J15" s="726"/>
      <c r="K15" s="726"/>
      <c r="L15" s="726"/>
      <c r="M15" s="726"/>
      <c r="N15" s="726"/>
      <c r="O15" s="727"/>
      <c r="P15" s="670" t="s">
        <v>569</v>
      </c>
      <c r="Q15" s="671"/>
      <c r="R15" s="671"/>
      <c r="S15" s="671"/>
      <c r="T15" s="671"/>
      <c r="U15" s="671"/>
      <c r="V15" s="672"/>
      <c r="W15" s="670" t="s">
        <v>569</v>
      </c>
      <c r="X15" s="671"/>
      <c r="Y15" s="671"/>
      <c r="Z15" s="671"/>
      <c r="AA15" s="671"/>
      <c r="AB15" s="671"/>
      <c r="AC15" s="672"/>
      <c r="AD15" s="670" t="s">
        <v>569</v>
      </c>
      <c r="AE15" s="671"/>
      <c r="AF15" s="671"/>
      <c r="AG15" s="671"/>
      <c r="AH15" s="671"/>
      <c r="AI15" s="671"/>
      <c r="AJ15" s="672"/>
      <c r="AK15" s="670" t="s">
        <v>569</v>
      </c>
      <c r="AL15" s="671"/>
      <c r="AM15" s="671"/>
      <c r="AN15" s="671"/>
      <c r="AO15" s="671"/>
      <c r="AP15" s="671"/>
      <c r="AQ15" s="672"/>
      <c r="AR15" s="670" t="s">
        <v>674</v>
      </c>
      <c r="AS15" s="671"/>
      <c r="AT15" s="671"/>
      <c r="AU15" s="671"/>
      <c r="AV15" s="671"/>
      <c r="AW15" s="671"/>
      <c r="AX15" s="820"/>
    </row>
    <row r="16" spans="1:50" ht="21" customHeight="1" x14ac:dyDescent="0.15">
      <c r="A16" s="625"/>
      <c r="B16" s="626"/>
      <c r="C16" s="626"/>
      <c r="D16" s="626"/>
      <c r="E16" s="626"/>
      <c r="F16" s="627"/>
      <c r="G16" s="739"/>
      <c r="H16" s="740"/>
      <c r="I16" s="725" t="s">
        <v>52</v>
      </c>
      <c r="J16" s="726"/>
      <c r="K16" s="726"/>
      <c r="L16" s="726"/>
      <c r="M16" s="726"/>
      <c r="N16" s="726"/>
      <c r="O16" s="727"/>
      <c r="P16" s="670" t="s">
        <v>569</v>
      </c>
      <c r="Q16" s="671"/>
      <c r="R16" s="671"/>
      <c r="S16" s="671"/>
      <c r="T16" s="671"/>
      <c r="U16" s="671"/>
      <c r="V16" s="672"/>
      <c r="W16" s="670" t="s">
        <v>569</v>
      </c>
      <c r="X16" s="671"/>
      <c r="Y16" s="671"/>
      <c r="Z16" s="671"/>
      <c r="AA16" s="671"/>
      <c r="AB16" s="671"/>
      <c r="AC16" s="672"/>
      <c r="AD16" s="670" t="s">
        <v>569</v>
      </c>
      <c r="AE16" s="671"/>
      <c r="AF16" s="671"/>
      <c r="AG16" s="671"/>
      <c r="AH16" s="671"/>
      <c r="AI16" s="671"/>
      <c r="AJ16" s="672"/>
      <c r="AK16" s="670" t="s">
        <v>569</v>
      </c>
      <c r="AL16" s="671"/>
      <c r="AM16" s="671"/>
      <c r="AN16" s="671"/>
      <c r="AO16" s="671"/>
      <c r="AP16" s="671"/>
      <c r="AQ16" s="672"/>
      <c r="AR16" s="771"/>
      <c r="AS16" s="772"/>
      <c r="AT16" s="772"/>
      <c r="AU16" s="772"/>
      <c r="AV16" s="772"/>
      <c r="AW16" s="772"/>
      <c r="AX16" s="773"/>
    </row>
    <row r="17" spans="1:50" ht="24.75" customHeight="1" x14ac:dyDescent="0.15">
      <c r="A17" s="625"/>
      <c r="B17" s="626"/>
      <c r="C17" s="626"/>
      <c r="D17" s="626"/>
      <c r="E17" s="626"/>
      <c r="F17" s="627"/>
      <c r="G17" s="739"/>
      <c r="H17" s="740"/>
      <c r="I17" s="725" t="s">
        <v>50</v>
      </c>
      <c r="J17" s="776"/>
      <c r="K17" s="776"/>
      <c r="L17" s="776"/>
      <c r="M17" s="776"/>
      <c r="N17" s="776"/>
      <c r="O17" s="777"/>
      <c r="P17" s="670" t="s">
        <v>569</v>
      </c>
      <c r="Q17" s="671"/>
      <c r="R17" s="671"/>
      <c r="S17" s="671"/>
      <c r="T17" s="671"/>
      <c r="U17" s="671"/>
      <c r="V17" s="672"/>
      <c r="W17" s="670" t="s">
        <v>569</v>
      </c>
      <c r="X17" s="671"/>
      <c r="Y17" s="671"/>
      <c r="Z17" s="671"/>
      <c r="AA17" s="671"/>
      <c r="AB17" s="671"/>
      <c r="AC17" s="672"/>
      <c r="AD17" s="670" t="s">
        <v>569</v>
      </c>
      <c r="AE17" s="671"/>
      <c r="AF17" s="671"/>
      <c r="AG17" s="671"/>
      <c r="AH17" s="671"/>
      <c r="AI17" s="671"/>
      <c r="AJ17" s="672"/>
      <c r="AK17" s="670" t="s">
        <v>569</v>
      </c>
      <c r="AL17" s="671"/>
      <c r="AM17" s="671"/>
      <c r="AN17" s="671"/>
      <c r="AO17" s="671"/>
      <c r="AP17" s="671"/>
      <c r="AQ17" s="672"/>
      <c r="AR17" s="934"/>
      <c r="AS17" s="934"/>
      <c r="AT17" s="934"/>
      <c r="AU17" s="934"/>
      <c r="AV17" s="934"/>
      <c r="AW17" s="934"/>
      <c r="AX17" s="935"/>
    </row>
    <row r="18" spans="1:50" ht="24.75" customHeight="1" x14ac:dyDescent="0.15">
      <c r="A18" s="625"/>
      <c r="B18" s="626"/>
      <c r="C18" s="626"/>
      <c r="D18" s="626"/>
      <c r="E18" s="626"/>
      <c r="F18" s="627"/>
      <c r="G18" s="741"/>
      <c r="H18" s="742"/>
      <c r="I18" s="730" t="s">
        <v>20</v>
      </c>
      <c r="J18" s="731"/>
      <c r="K18" s="731"/>
      <c r="L18" s="731"/>
      <c r="M18" s="731"/>
      <c r="N18" s="731"/>
      <c r="O18" s="732"/>
      <c r="P18" s="887">
        <f>SUM(P13:V17)</f>
        <v>40</v>
      </c>
      <c r="Q18" s="888"/>
      <c r="R18" s="888"/>
      <c r="S18" s="888"/>
      <c r="T18" s="888"/>
      <c r="U18" s="888"/>
      <c r="V18" s="889"/>
      <c r="W18" s="887">
        <f>SUM(W13:AC17)</f>
        <v>40</v>
      </c>
      <c r="X18" s="888"/>
      <c r="Y18" s="888"/>
      <c r="Z18" s="888"/>
      <c r="AA18" s="888"/>
      <c r="AB18" s="888"/>
      <c r="AC18" s="889"/>
      <c r="AD18" s="887">
        <f>SUM(AD13:AJ17)</f>
        <v>42</v>
      </c>
      <c r="AE18" s="888"/>
      <c r="AF18" s="888"/>
      <c r="AG18" s="888"/>
      <c r="AH18" s="888"/>
      <c r="AI18" s="888"/>
      <c r="AJ18" s="889"/>
      <c r="AK18" s="887">
        <f>SUM(AK13:AQ17)</f>
        <v>42</v>
      </c>
      <c r="AL18" s="888"/>
      <c r="AM18" s="888"/>
      <c r="AN18" s="888"/>
      <c r="AO18" s="888"/>
      <c r="AP18" s="888"/>
      <c r="AQ18" s="889"/>
      <c r="AR18" s="887">
        <f>SUM(AR13:AX17)</f>
        <v>53</v>
      </c>
      <c r="AS18" s="888"/>
      <c r="AT18" s="888"/>
      <c r="AU18" s="888"/>
      <c r="AV18" s="888"/>
      <c r="AW18" s="888"/>
      <c r="AX18" s="890"/>
    </row>
    <row r="19" spans="1:50" ht="24.75" customHeight="1" x14ac:dyDescent="0.15">
      <c r="A19" s="625"/>
      <c r="B19" s="626"/>
      <c r="C19" s="626"/>
      <c r="D19" s="626"/>
      <c r="E19" s="626"/>
      <c r="F19" s="627"/>
      <c r="G19" s="885" t="s">
        <v>9</v>
      </c>
      <c r="H19" s="886"/>
      <c r="I19" s="886"/>
      <c r="J19" s="886"/>
      <c r="K19" s="886"/>
      <c r="L19" s="886"/>
      <c r="M19" s="886"/>
      <c r="N19" s="886"/>
      <c r="O19" s="886"/>
      <c r="P19" s="670">
        <v>20</v>
      </c>
      <c r="Q19" s="671"/>
      <c r="R19" s="671"/>
      <c r="S19" s="671"/>
      <c r="T19" s="671"/>
      <c r="U19" s="671"/>
      <c r="V19" s="672"/>
      <c r="W19" s="670">
        <v>18</v>
      </c>
      <c r="X19" s="671"/>
      <c r="Y19" s="671"/>
      <c r="Z19" s="671"/>
      <c r="AA19" s="671"/>
      <c r="AB19" s="671"/>
      <c r="AC19" s="672"/>
      <c r="AD19" s="670">
        <v>26</v>
      </c>
      <c r="AE19" s="671"/>
      <c r="AF19" s="671"/>
      <c r="AG19" s="671"/>
      <c r="AH19" s="671"/>
      <c r="AI19" s="671"/>
      <c r="AJ19" s="672"/>
      <c r="AK19" s="328"/>
      <c r="AL19" s="328"/>
      <c r="AM19" s="328"/>
      <c r="AN19" s="328"/>
      <c r="AO19" s="328"/>
      <c r="AP19" s="328"/>
      <c r="AQ19" s="328"/>
      <c r="AR19" s="328"/>
      <c r="AS19" s="328"/>
      <c r="AT19" s="328"/>
      <c r="AU19" s="328"/>
      <c r="AV19" s="328"/>
      <c r="AW19" s="328"/>
      <c r="AX19" s="330"/>
    </row>
    <row r="20" spans="1:50" ht="24.75" customHeight="1" x14ac:dyDescent="0.15">
      <c r="A20" s="625"/>
      <c r="B20" s="626"/>
      <c r="C20" s="626"/>
      <c r="D20" s="626"/>
      <c r="E20" s="626"/>
      <c r="F20" s="627"/>
      <c r="G20" s="885" t="s">
        <v>10</v>
      </c>
      <c r="H20" s="886"/>
      <c r="I20" s="886"/>
      <c r="J20" s="886"/>
      <c r="K20" s="886"/>
      <c r="L20" s="886"/>
      <c r="M20" s="886"/>
      <c r="N20" s="886"/>
      <c r="O20" s="886"/>
      <c r="P20" s="316">
        <f>IF(P18=0, "-", SUM(P19)/P18)</f>
        <v>0.5</v>
      </c>
      <c r="Q20" s="316"/>
      <c r="R20" s="316"/>
      <c r="S20" s="316"/>
      <c r="T20" s="316"/>
      <c r="U20" s="316"/>
      <c r="V20" s="316"/>
      <c r="W20" s="316">
        <f t="shared" ref="W20" si="0">IF(W18=0, "-", SUM(W19)/W18)</f>
        <v>0.45</v>
      </c>
      <c r="X20" s="316"/>
      <c r="Y20" s="316"/>
      <c r="Z20" s="316"/>
      <c r="AA20" s="316"/>
      <c r="AB20" s="316"/>
      <c r="AC20" s="316"/>
      <c r="AD20" s="316">
        <f t="shared" ref="AD20" si="1">IF(AD18=0, "-", SUM(AD19)/AD18)</f>
        <v>0.61904761904761907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0"/>
      <c r="B21" s="861"/>
      <c r="C21" s="861"/>
      <c r="D21" s="861"/>
      <c r="E21" s="861"/>
      <c r="F21" s="996"/>
      <c r="G21" s="314" t="s">
        <v>358</v>
      </c>
      <c r="H21" s="315"/>
      <c r="I21" s="315"/>
      <c r="J21" s="315"/>
      <c r="K21" s="315"/>
      <c r="L21" s="315"/>
      <c r="M21" s="315"/>
      <c r="N21" s="315"/>
      <c r="O21" s="315"/>
      <c r="P21" s="316">
        <f>IF(P19=0, "-", SUM(P19)/SUM(P13,P14))</f>
        <v>0.5</v>
      </c>
      <c r="Q21" s="316"/>
      <c r="R21" s="316"/>
      <c r="S21" s="316"/>
      <c r="T21" s="316"/>
      <c r="U21" s="316"/>
      <c r="V21" s="316"/>
      <c r="W21" s="316">
        <f t="shared" ref="W21" si="2">IF(W19=0, "-", SUM(W19)/SUM(W13,W14))</f>
        <v>0.45</v>
      </c>
      <c r="X21" s="316"/>
      <c r="Y21" s="316"/>
      <c r="Z21" s="316"/>
      <c r="AA21" s="316"/>
      <c r="AB21" s="316"/>
      <c r="AC21" s="316"/>
      <c r="AD21" s="316">
        <f t="shared" ref="AD21" si="3">IF(AD19=0, "-", SUM(AD19)/SUM(AD13,AD14))</f>
        <v>0.61904761904761907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433</v>
      </c>
      <c r="B22" s="964"/>
      <c r="C22" s="964"/>
      <c r="D22" s="964"/>
      <c r="E22" s="964"/>
      <c r="F22" s="965"/>
      <c r="G22" s="1001" t="s">
        <v>337</v>
      </c>
      <c r="H22" s="220"/>
      <c r="I22" s="220"/>
      <c r="J22" s="220"/>
      <c r="K22" s="220"/>
      <c r="L22" s="220"/>
      <c r="M22" s="220"/>
      <c r="N22" s="220"/>
      <c r="O22" s="221"/>
      <c r="P22" s="952" t="s">
        <v>434</v>
      </c>
      <c r="Q22" s="220"/>
      <c r="R22" s="220"/>
      <c r="S22" s="220"/>
      <c r="T22" s="220"/>
      <c r="U22" s="220"/>
      <c r="V22" s="221"/>
      <c r="W22" s="952" t="s">
        <v>435</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15">
      <c r="A23" s="966"/>
      <c r="B23" s="967"/>
      <c r="C23" s="967"/>
      <c r="D23" s="967"/>
      <c r="E23" s="967"/>
      <c r="F23" s="968"/>
      <c r="G23" s="1002" t="s">
        <v>571</v>
      </c>
      <c r="H23" s="1003"/>
      <c r="I23" s="1003"/>
      <c r="J23" s="1003"/>
      <c r="K23" s="1003"/>
      <c r="L23" s="1003"/>
      <c r="M23" s="1003"/>
      <c r="N23" s="1003"/>
      <c r="O23" s="1004"/>
      <c r="P23" s="936">
        <v>37</v>
      </c>
      <c r="Q23" s="937"/>
      <c r="R23" s="937"/>
      <c r="S23" s="937"/>
      <c r="T23" s="937"/>
      <c r="U23" s="937"/>
      <c r="V23" s="953"/>
      <c r="W23" s="936">
        <v>48</v>
      </c>
      <c r="X23" s="937"/>
      <c r="Y23" s="937"/>
      <c r="Z23" s="937"/>
      <c r="AA23" s="937"/>
      <c r="AB23" s="937"/>
      <c r="AC23" s="953"/>
      <c r="AD23" s="973" t="s">
        <v>673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572</v>
      </c>
      <c r="H24" s="955"/>
      <c r="I24" s="955"/>
      <c r="J24" s="955"/>
      <c r="K24" s="955"/>
      <c r="L24" s="955"/>
      <c r="M24" s="955"/>
      <c r="N24" s="955"/>
      <c r="O24" s="956"/>
      <c r="P24" s="670">
        <v>5</v>
      </c>
      <c r="Q24" s="671"/>
      <c r="R24" s="671"/>
      <c r="S24" s="671"/>
      <c r="T24" s="671"/>
      <c r="U24" s="671"/>
      <c r="V24" s="672"/>
      <c r="W24" s="670">
        <v>5</v>
      </c>
      <c r="X24" s="671"/>
      <c r="Y24" s="671"/>
      <c r="Z24" s="671"/>
      <c r="AA24" s="671"/>
      <c r="AB24" s="671"/>
      <c r="AC24" s="67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70"/>
      <c r="Q25" s="671"/>
      <c r="R25" s="671"/>
      <c r="S25" s="671"/>
      <c r="T25" s="671"/>
      <c r="U25" s="671"/>
      <c r="V25" s="672"/>
      <c r="W25" s="670"/>
      <c r="X25" s="671"/>
      <c r="Y25" s="671"/>
      <c r="Z25" s="671"/>
      <c r="AA25" s="671"/>
      <c r="AB25" s="671"/>
      <c r="AC25" s="67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70"/>
      <c r="Q26" s="671"/>
      <c r="R26" s="671"/>
      <c r="S26" s="671"/>
      <c r="T26" s="671"/>
      <c r="U26" s="671"/>
      <c r="V26" s="672"/>
      <c r="W26" s="670"/>
      <c r="X26" s="671"/>
      <c r="Y26" s="671"/>
      <c r="Z26" s="671"/>
      <c r="AA26" s="671"/>
      <c r="AB26" s="671"/>
      <c r="AC26" s="67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70"/>
      <c r="Q27" s="671"/>
      <c r="R27" s="671"/>
      <c r="S27" s="671"/>
      <c r="T27" s="671"/>
      <c r="U27" s="671"/>
      <c r="V27" s="672"/>
      <c r="W27" s="670"/>
      <c r="X27" s="671"/>
      <c r="Y27" s="671"/>
      <c r="Z27" s="671"/>
      <c r="AA27" s="671"/>
      <c r="AB27" s="671"/>
      <c r="AC27" s="67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341</v>
      </c>
      <c r="H28" s="958"/>
      <c r="I28" s="958"/>
      <c r="J28" s="958"/>
      <c r="K28" s="958"/>
      <c r="L28" s="958"/>
      <c r="M28" s="958"/>
      <c r="N28" s="958"/>
      <c r="O28" s="959"/>
      <c r="P28" s="887">
        <f>P29-SUM(P23:P27)</f>
        <v>0</v>
      </c>
      <c r="Q28" s="888"/>
      <c r="R28" s="888"/>
      <c r="S28" s="888"/>
      <c r="T28" s="888"/>
      <c r="U28" s="888"/>
      <c r="V28" s="889"/>
      <c r="W28" s="887">
        <f>W29-SUM(W23:W27)</f>
        <v>0</v>
      </c>
      <c r="X28" s="888"/>
      <c r="Y28" s="888"/>
      <c r="Z28" s="888"/>
      <c r="AA28" s="888"/>
      <c r="AB28" s="888"/>
      <c r="AC28" s="88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338</v>
      </c>
      <c r="H29" s="961"/>
      <c r="I29" s="961"/>
      <c r="J29" s="961"/>
      <c r="K29" s="961"/>
      <c r="L29" s="961"/>
      <c r="M29" s="961"/>
      <c r="N29" s="961"/>
      <c r="O29" s="962"/>
      <c r="P29" s="670">
        <f>AK13</f>
        <v>42</v>
      </c>
      <c r="Q29" s="671"/>
      <c r="R29" s="671"/>
      <c r="S29" s="671"/>
      <c r="T29" s="671"/>
      <c r="U29" s="671"/>
      <c r="V29" s="672"/>
      <c r="W29" s="984">
        <f>AR13</f>
        <v>53</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70" t="s">
        <v>353</v>
      </c>
      <c r="B30" s="871"/>
      <c r="C30" s="871"/>
      <c r="D30" s="871"/>
      <c r="E30" s="871"/>
      <c r="F30" s="872"/>
      <c r="G30" s="787" t="s">
        <v>146</v>
      </c>
      <c r="H30" s="788"/>
      <c r="I30" s="788"/>
      <c r="J30" s="788"/>
      <c r="K30" s="788"/>
      <c r="L30" s="788"/>
      <c r="M30" s="788"/>
      <c r="N30" s="788"/>
      <c r="O30" s="789"/>
      <c r="P30" s="865" t="s">
        <v>59</v>
      </c>
      <c r="Q30" s="788"/>
      <c r="R30" s="788"/>
      <c r="S30" s="788"/>
      <c r="T30" s="788"/>
      <c r="U30" s="788"/>
      <c r="V30" s="788"/>
      <c r="W30" s="788"/>
      <c r="X30" s="789"/>
      <c r="Y30" s="862"/>
      <c r="Z30" s="863"/>
      <c r="AA30" s="864"/>
      <c r="AB30" s="866" t="s">
        <v>11</v>
      </c>
      <c r="AC30" s="867"/>
      <c r="AD30" s="868"/>
      <c r="AE30" s="866" t="s">
        <v>397</v>
      </c>
      <c r="AF30" s="867"/>
      <c r="AG30" s="867"/>
      <c r="AH30" s="868"/>
      <c r="AI30" s="866" t="s">
        <v>419</v>
      </c>
      <c r="AJ30" s="867"/>
      <c r="AK30" s="867"/>
      <c r="AL30" s="868"/>
      <c r="AM30" s="932" t="s">
        <v>424</v>
      </c>
      <c r="AN30" s="932"/>
      <c r="AO30" s="932"/>
      <c r="AP30" s="866"/>
      <c r="AQ30" s="781" t="s">
        <v>235</v>
      </c>
      <c r="AR30" s="782"/>
      <c r="AS30" s="782"/>
      <c r="AT30" s="783"/>
      <c r="AU30" s="788" t="s">
        <v>134</v>
      </c>
      <c r="AV30" s="788"/>
      <c r="AW30" s="788"/>
      <c r="AX30" s="933"/>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5"/>
      <c r="AC31" s="246"/>
      <c r="AD31" s="247"/>
      <c r="AE31" s="245"/>
      <c r="AF31" s="246"/>
      <c r="AG31" s="246"/>
      <c r="AH31" s="247"/>
      <c r="AI31" s="245"/>
      <c r="AJ31" s="246"/>
      <c r="AK31" s="246"/>
      <c r="AL31" s="247"/>
      <c r="AM31" s="249"/>
      <c r="AN31" s="249"/>
      <c r="AO31" s="249"/>
      <c r="AP31" s="245"/>
      <c r="AQ31" s="601" t="s">
        <v>575</v>
      </c>
      <c r="AR31" s="199"/>
      <c r="AS31" s="132" t="s">
        <v>236</v>
      </c>
      <c r="AT31" s="133"/>
      <c r="AU31" s="198">
        <v>2</v>
      </c>
      <c r="AV31" s="198"/>
      <c r="AW31" s="409" t="s">
        <v>181</v>
      </c>
      <c r="AX31" s="410"/>
    </row>
    <row r="32" spans="1:50" ht="54.95" customHeight="1" x14ac:dyDescent="0.15">
      <c r="A32" s="414"/>
      <c r="B32" s="412"/>
      <c r="C32" s="412"/>
      <c r="D32" s="412"/>
      <c r="E32" s="412"/>
      <c r="F32" s="413"/>
      <c r="G32" s="575" t="s">
        <v>573</v>
      </c>
      <c r="H32" s="576"/>
      <c r="I32" s="576"/>
      <c r="J32" s="576"/>
      <c r="K32" s="576"/>
      <c r="L32" s="576"/>
      <c r="M32" s="576"/>
      <c r="N32" s="576"/>
      <c r="O32" s="577"/>
      <c r="P32" s="104" t="s">
        <v>574</v>
      </c>
      <c r="Q32" s="104"/>
      <c r="R32" s="104"/>
      <c r="S32" s="104"/>
      <c r="T32" s="104"/>
      <c r="U32" s="104"/>
      <c r="V32" s="104"/>
      <c r="W32" s="104"/>
      <c r="X32" s="105"/>
      <c r="Y32" s="485" t="s">
        <v>12</v>
      </c>
      <c r="Z32" s="545"/>
      <c r="AA32" s="546"/>
      <c r="AB32" s="869" t="s">
        <v>182</v>
      </c>
      <c r="AC32" s="869"/>
      <c r="AD32" s="869"/>
      <c r="AE32" s="216">
        <v>97.6</v>
      </c>
      <c r="AF32" s="217"/>
      <c r="AG32" s="217"/>
      <c r="AH32" s="217"/>
      <c r="AI32" s="216">
        <v>95.7</v>
      </c>
      <c r="AJ32" s="217"/>
      <c r="AK32" s="217"/>
      <c r="AL32" s="217"/>
      <c r="AM32" s="216">
        <v>95.6</v>
      </c>
      <c r="AN32" s="217"/>
      <c r="AO32" s="217"/>
      <c r="AP32" s="217"/>
      <c r="AQ32" s="340" t="s">
        <v>569</v>
      </c>
      <c r="AR32" s="206"/>
      <c r="AS32" s="206"/>
      <c r="AT32" s="341"/>
      <c r="AU32" s="217" t="s">
        <v>569</v>
      </c>
      <c r="AV32" s="217"/>
      <c r="AW32" s="217"/>
      <c r="AX32" s="219"/>
    </row>
    <row r="33" spans="1:50" ht="54.95" customHeight="1" x14ac:dyDescent="0.15">
      <c r="A33" s="415"/>
      <c r="B33" s="416"/>
      <c r="C33" s="416"/>
      <c r="D33" s="416"/>
      <c r="E33" s="416"/>
      <c r="F33" s="417"/>
      <c r="G33" s="578"/>
      <c r="H33" s="579"/>
      <c r="I33" s="579"/>
      <c r="J33" s="579"/>
      <c r="K33" s="579"/>
      <c r="L33" s="579"/>
      <c r="M33" s="579"/>
      <c r="N33" s="579"/>
      <c r="O33" s="580"/>
      <c r="P33" s="107"/>
      <c r="Q33" s="107"/>
      <c r="R33" s="107"/>
      <c r="S33" s="107"/>
      <c r="T33" s="107"/>
      <c r="U33" s="107"/>
      <c r="V33" s="107"/>
      <c r="W33" s="107"/>
      <c r="X33" s="108"/>
      <c r="Y33" s="429" t="s">
        <v>54</v>
      </c>
      <c r="Z33" s="430"/>
      <c r="AA33" s="431"/>
      <c r="AB33" s="869" t="s">
        <v>182</v>
      </c>
      <c r="AC33" s="869"/>
      <c r="AD33" s="869"/>
      <c r="AE33" s="216">
        <v>90</v>
      </c>
      <c r="AF33" s="217"/>
      <c r="AG33" s="217"/>
      <c r="AH33" s="217"/>
      <c r="AI33" s="216">
        <v>90</v>
      </c>
      <c r="AJ33" s="217"/>
      <c r="AK33" s="217"/>
      <c r="AL33" s="217"/>
      <c r="AM33" s="216">
        <v>90</v>
      </c>
      <c r="AN33" s="217"/>
      <c r="AO33" s="217"/>
      <c r="AP33" s="217"/>
      <c r="AQ33" s="340" t="s">
        <v>569</v>
      </c>
      <c r="AR33" s="206"/>
      <c r="AS33" s="206"/>
      <c r="AT33" s="341"/>
      <c r="AU33" s="217">
        <v>90</v>
      </c>
      <c r="AV33" s="217"/>
      <c r="AW33" s="217"/>
      <c r="AX33" s="219"/>
    </row>
    <row r="34" spans="1:50" ht="54.95" customHeight="1" x14ac:dyDescent="0.15">
      <c r="A34" s="414"/>
      <c r="B34" s="412"/>
      <c r="C34" s="412"/>
      <c r="D34" s="412"/>
      <c r="E34" s="412"/>
      <c r="F34" s="413"/>
      <c r="G34" s="581"/>
      <c r="H34" s="582"/>
      <c r="I34" s="582"/>
      <c r="J34" s="582"/>
      <c r="K34" s="582"/>
      <c r="L34" s="582"/>
      <c r="M34" s="582"/>
      <c r="N34" s="582"/>
      <c r="O34" s="583"/>
      <c r="P34" s="110"/>
      <c r="Q34" s="110"/>
      <c r="R34" s="110"/>
      <c r="S34" s="110"/>
      <c r="T34" s="110"/>
      <c r="U34" s="110"/>
      <c r="V34" s="110"/>
      <c r="W34" s="110"/>
      <c r="X34" s="111"/>
      <c r="Y34" s="429" t="s">
        <v>13</v>
      </c>
      <c r="Z34" s="430"/>
      <c r="AA34" s="431"/>
      <c r="AB34" s="570" t="s">
        <v>182</v>
      </c>
      <c r="AC34" s="570"/>
      <c r="AD34" s="570"/>
      <c r="AE34" s="216">
        <v>108.4</v>
      </c>
      <c r="AF34" s="217"/>
      <c r="AG34" s="217"/>
      <c r="AH34" s="217"/>
      <c r="AI34" s="216">
        <v>106.3</v>
      </c>
      <c r="AJ34" s="217"/>
      <c r="AK34" s="217"/>
      <c r="AL34" s="217"/>
      <c r="AM34" s="216">
        <v>106.2</v>
      </c>
      <c r="AN34" s="217"/>
      <c r="AO34" s="217"/>
      <c r="AP34" s="217"/>
      <c r="AQ34" s="340" t="s">
        <v>569</v>
      </c>
      <c r="AR34" s="206"/>
      <c r="AS34" s="206"/>
      <c r="AT34" s="341"/>
      <c r="AU34" s="217" t="s">
        <v>569</v>
      </c>
      <c r="AV34" s="217"/>
      <c r="AW34" s="217"/>
      <c r="AX34" s="219"/>
    </row>
    <row r="35" spans="1:50" ht="23.25" customHeight="1" x14ac:dyDescent="0.15">
      <c r="A35" s="224" t="s">
        <v>385</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4" t="s">
        <v>353</v>
      </c>
      <c r="B37" s="785"/>
      <c r="C37" s="785"/>
      <c r="D37" s="785"/>
      <c r="E37" s="785"/>
      <c r="F37" s="786"/>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2" t="s">
        <v>397</v>
      </c>
      <c r="AF37" s="243"/>
      <c r="AG37" s="243"/>
      <c r="AH37" s="244"/>
      <c r="AI37" s="242" t="s">
        <v>395</v>
      </c>
      <c r="AJ37" s="243"/>
      <c r="AK37" s="243"/>
      <c r="AL37" s="244"/>
      <c r="AM37" s="248" t="s">
        <v>424</v>
      </c>
      <c r="AN37" s="248"/>
      <c r="AO37" s="248"/>
      <c r="AP37" s="248"/>
      <c r="AQ37" s="150" t="s">
        <v>235</v>
      </c>
      <c r="AR37" s="151"/>
      <c r="AS37" s="151"/>
      <c r="AT37" s="152"/>
      <c r="AU37" s="425" t="s">
        <v>134</v>
      </c>
      <c r="AV37" s="425"/>
      <c r="AW37" s="425"/>
      <c r="AX37" s="927"/>
    </row>
    <row r="38" spans="1:50" ht="18.75" hidden="1"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5"/>
      <c r="AC38" s="246"/>
      <c r="AD38" s="247"/>
      <c r="AE38" s="245"/>
      <c r="AF38" s="246"/>
      <c r="AG38" s="246"/>
      <c r="AH38" s="247"/>
      <c r="AI38" s="245"/>
      <c r="AJ38" s="246"/>
      <c r="AK38" s="246"/>
      <c r="AL38" s="247"/>
      <c r="AM38" s="249"/>
      <c r="AN38" s="249"/>
      <c r="AO38" s="249"/>
      <c r="AP38" s="249"/>
      <c r="AQ38" s="601"/>
      <c r="AR38" s="199"/>
      <c r="AS38" s="132" t="s">
        <v>236</v>
      </c>
      <c r="AT38" s="133"/>
      <c r="AU38" s="198"/>
      <c r="AV38" s="198"/>
      <c r="AW38" s="409" t="s">
        <v>181</v>
      </c>
      <c r="AX38" s="410"/>
    </row>
    <row r="39" spans="1:50" ht="23.25" hidden="1" customHeight="1" x14ac:dyDescent="0.15">
      <c r="A39" s="414"/>
      <c r="B39" s="412"/>
      <c r="C39" s="412"/>
      <c r="D39" s="412"/>
      <c r="E39" s="412"/>
      <c r="F39" s="413"/>
      <c r="G39" s="575"/>
      <c r="H39" s="576"/>
      <c r="I39" s="576"/>
      <c r="J39" s="576"/>
      <c r="K39" s="576"/>
      <c r="L39" s="576"/>
      <c r="M39" s="576"/>
      <c r="N39" s="576"/>
      <c r="O39" s="577"/>
      <c r="P39" s="104"/>
      <c r="Q39" s="104"/>
      <c r="R39" s="104"/>
      <c r="S39" s="104"/>
      <c r="T39" s="104"/>
      <c r="U39" s="104"/>
      <c r="V39" s="104"/>
      <c r="W39" s="104"/>
      <c r="X39" s="105"/>
      <c r="Y39" s="485" t="s">
        <v>12</v>
      </c>
      <c r="Z39" s="545"/>
      <c r="AA39" s="546"/>
      <c r="AB39" s="475"/>
      <c r="AC39" s="475"/>
      <c r="AD39" s="47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5"/>
      <c r="B40" s="416"/>
      <c r="C40" s="416"/>
      <c r="D40" s="416"/>
      <c r="E40" s="416"/>
      <c r="F40" s="417"/>
      <c r="G40" s="578"/>
      <c r="H40" s="579"/>
      <c r="I40" s="579"/>
      <c r="J40" s="579"/>
      <c r="K40" s="579"/>
      <c r="L40" s="579"/>
      <c r="M40" s="579"/>
      <c r="N40" s="579"/>
      <c r="O40" s="580"/>
      <c r="P40" s="107"/>
      <c r="Q40" s="107"/>
      <c r="R40" s="107"/>
      <c r="S40" s="107"/>
      <c r="T40" s="107"/>
      <c r="U40" s="107"/>
      <c r="V40" s="107"/>
      <c r="W40" s="107"/>
      <c r="X40" s="108"/>
      <c r="Y40" s="429" t="s">
        <v>54</v>
      </c>
      <c r="Z40" s="430"/>
      <c r="AA40" s="431"/>
      <c r="AB40" s="537"/>
      <c r="AC40" s="537"/>
      <c r="AD40" s="5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8"/>
      <c r="B41" s="419"/>
      <c r="C41" s="419"/>
      <c r="D41" s="419"/>
      <c r="E41" s="419"/>
      <c r="F41" s="420"/>
      <c r="G41" s="581"/>
      <c r="H41" s="582"/>
      <c r="I41" s="582"/>
      <c r="J41" s="582"/>
      <c r="K41" s="582"/>
      <c r="L41" s="582"/>
      <c r="M41" s="582"/>
      <c r="N41" s="582"/>
      <c r="O41" s="583"/>
      <c r="P41" s="110"/>
      <c r="Q41" s="110"/>
      <c r="R41" s="110"/>
      <c r="S41" s="110"/>
      <c r="T41" s="110"/>
      <c r="U41" s="110"/>
      <c r="V41" s="110"/>
      <c r="W41" s="110"/>
      <c r="X41" s="111"/>
      <c r="Y41" s="429" t="s">
        <v>13</v>
      </c>
      <c r="Z41" s="430"/>
      <c r="AA41" s="431"/>
      <c r="AB41" s="570" t="s">
        <v>182</v>
      </c>
      <c r="AC41" s="570"/>
      <c r="AD41" s="57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353</v>
      </c>
      <c r="B44" s="785"/>
      <c r="C44" s="785"/>
      <c r="D44" s="785"/>
      <c r="E44" s="785"/>
      <c r="F44" s="786"/>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2" t="s">
        <v>397</v>
      </c>
      <c r="AF44" s="243"/>
      <c r="AG44" s="243"/>
      <c r="AH44" s="244"/>
      <c r="AI44" s="242" t="s">
        <v>395</v>
      </c>
      <c r="AJ44" s="243"/>
      <c r="AK44" s="243"/>
      <c r="AL44" s="244"/>
      <c r="AM44" s="248" t="s">
        <v>424</v>
      </c>
      <c r="AN44" s="248"/>
      <c r="AO44" s="248"/>
      <c r="AP44" s="248"/>
      <c r="AQ44" s="150" t="s">
        <v>235</v>
      </c>
      <c r="AR44" s="151"/>
      <c r="AS44" s="151"/>
      <c r="AT44" s="152"/>
      <c r="AU44" s="425" t="s">
        <v>134</v>
      </c>
      <c r="AV44" s="425"/>
      <c r="AW44" s="425"/>
      <c r="AX44" s="927"/>
    </row>
    <row r="45" spans="1:50" ht="18.75" hidden="1"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5"/>
      <c r="AC45" s="246"/>
      <c r="AD45" s="247"/>
      <c r="AE45" s="245"/>
      <c r="AF45" s="246"/>
      <c r="AG45" s="246"/>
      <c r="AH45" s="247"/>
      <c r="AI45" s="245"/>
      <c r="AJ45" s="246"/>
      <c r="AK45" s="246"/>
      <c r="AL45" s="247"/>
      <c r="AM45" s="249"/>
      <c r="AN45" s="249"/>
      <c r="AO45" s="249"/>
      <c r="AP45" s="249"/>
      <c r="AQ45" s="601"/>
      <c r="AR45" s="199"/>
      <c r="AS45" s="132" t="s">
        <v>236</v>
      </c>
      <c r="AT45" s="133"/>
      <c r="AU45" s="198"/>
      <c r="AV45" s="198"/>
      <c r="AW45" s="409" t="s">
        <v>181</v>
      </c>
      <c r="AX45" s="410"/>
    </row>
    <row r="46" spans="1:50" ht="23.25" hidden="1" customHeight="1" x14ac:dyDescent="0.15">
      <c r="A46" s="414"/>
      <c r="B46" s="412"/>
      <c r="C46" s="412"/>
      <c r="D46" s="412"/>
      <c r="E46" s="412"/>
      <c r="F46" s="413"/>
      <c r="G46" s="575"/>
      <c r="H46" s="576"/>
      <c r="I46" s="576"/>
      <c r="J46" s="576"/>
      <c r="K46" s="576"/>
      <c r="L46" s="576"/>
      <c r="M46" s="576"/>
      <c r="N46" s="576"/>
      <c r="O46" s="577"/>
      <c r="P46" s="104"/>
      <c r="Q46" s="104"/>
      <c r="R46" s="104"/>
      <c r="S46" s="104"/>
      <c r="T46" s="104"/>
      <c r="U46" s="104"/>
      <c r="V46" s="104"/>
      <c r="W46" s="104"/>
      <c r="X46" s="105"/>
      <c r="Y46" s="485" t="s">
        <v>12</v>
      </c>
      <c r="Z46" s="545"/>
      <c r="AA46" s="546"/>
      <c r="AB46" s="475"/>
      <c r="AC46" s="475"/>
      <c r="AD46" s="47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5"/>
      <c r="B47" s="416"/>
      <c r="C47" s="416"/>
      <c r="D47" s="416"/>
      <c r="E47" s="416"/>
      <c r="F47" s="417"/>
      <c r="G47" s="578"/>
      <c r="H47" s="579"/>
      <c r="I47" s="579"/>
      <c r="J47" s="579"/>
      <c r="K47" s="579"/>
      <c r="L47" s="579"/>
      <c r="M47" s="579"/>
      <c r="N47" s="579"/>
      <c r="O47" s="580"/>
      <c r="P47" s="107"/>
      <c r="Q47" s="107"/>
      <c r="R47" s="107"/>
      <c r="S47" s="107"/>
      <c r="T47" s="107"/>
      <c r="U47" s="107"/>
      <c r="V47" s="107"/>
      <c r="W47" s="107"/>
      <c r="X47" s="108"/>
      <c r="Y47" s="429" t="s">
        <v>54</v>
      </c>
      <c r="Z47" s="430"/>
      <c r="AA47" s="431"/>
      <c r="AB47" s="537"/>
      <c r="AC47" s="537"/>
      <c r="AD47" s="5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8"/>
      <c r="B48" s="419"/>
      <c r="C48" s="419"/>
      <c r="D48" s="419"/>
      <c r="E48" s="419"/>
      <c r="F48" s="420"/>
      <c r="G48" s="581"/>
      <c r="H48" s="582"/>
      <c r="I48" s="582"/>
      <c r="J48" s="582"/>
      <c r="K48" s="582"/>
      <c r="L48" s="582"/>
      <c r="M48" s="582"/>
      <c r="N48" s="582"/>
      <c r="O48" s="583"/>
      <c r="P48" s="110"/>
      <c r="Q48" s="110"/>
      <c r="R48" s="110"/>
      <c r="S48" s="110"/>
      <c r="T48" s="110"/>
      <c r="U48" s="110"/>
      <c r="V48" s="110"/>
      <c r="W48" s="110"/>
      <c r="X48" s="111"/>
      <c r="Y48" s="429" t="s">
        <v>13</v>
      </c>
      <c r="Z48" s="430"/>
      <c r="AA48" s="431"/>
      <c r="AB48" s="570" t="s">
        <v>182</v>
      </c>
      <c r="AC48" s="570"/>
      <c r="AD48" s="57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1" t="s">
        <v>353</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2" t="s">
        <v>397</v>
      </c>
      <c r="AF51" s="243"/>
      <c r="AG51" s="243"/>
      <c r="AH51" s="244"/>
      <c r="AI51" s="242" t="s">
        <v>395</v>
      </c>
      <c r="AJ51" s="243"/>
      <c r="AK51" s="243"/>
      <c r="AL51" s="244"/>
      <c r="AM51" s="248" t="s">
        <v>424</v>
      </c>
      <c r="AN51" s="248"/>
      <c r="AO51" s="248"/>
      <c r="AP51" s="248"/>
      <c r="AQ51" s="150" t="s">
        <v>235</v>
      </c>
      <c r="AR51" s="151"/>
      <c r="AS51" s="151"/>
      <c r="AT51" s="152"/>
      <c r="AU51" s="941" t="s">
        <v>134</v>
      </c>
      <c r="AV51" s="941"/>
      <c r="AW51" s="941"/>
      <c r="AX51" s="942"/>
    </row>
    <row r="52" spans="1:50" ht="18.75" hidden="1"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5"/>
      <c r="AC52" s="246"/>
      <c r="AD52" s="247"/>
      <c r="AE52" s="245"/>
      <c r="AF52" s="246"/>
      <c r="AG52" s="246"/>
      <c r="AH52" s="247"/>
      <c r="AI52" s="245"/>
      <c r="AJ52" s="246"/>
      <c r="AK52" s="246"/>
      <c r="AL52" s="247"/>
      <c r="AM52" s="249"/>
      <c r="AN52" s="249"/>
      <c r="AO52" s="249"/>
      <c r="AP52" s="249"/>
      <c r="AQ52" s="601"/>
      <c r="AR52" s="199"/>
      <c r="AS52" s="132" t="s">
        <v>236</v>
      </c>
      <c r="AT52" s="133"/>
      <c r="AU52" s="198"/>
      <c r="AV52" s="198"/>
      <c r="AW52" s="409" t="s">
        <v>181</v>
      </c>
      <c r="AX52" s="410"/>
    </row>
    <row r="53" spans="1:50" ht="23.25" hidden="1" customHeight="1" x14ac:dyDescent="0.15">
      <c r="A53" s="414"/>
      <c r="B53" s="412"/>
      <c r="C53" s="412"/>
      <c r="D53" s="412"/>
      <c r="E53" s="412"/>
      <c r="F53" s="413"/>
      <c r="G53" s="575"/>
      <c r="H53" s="576"/>
      <c r="I53" s="576"/>
      <c r="J53" s="576"/>
      <c r="K53" s="576"/>
      <c r="L53" s="576"/>
      <c r="M53" s="576"/>
      <c r="N53" s="576"/>
      <c r="O53" s="577"/>
      <c r="P53" s="104"/>
      <c r="Q53" s="104"/>
      <c r="R53" s="104"/>
      <c r="S53" s="104"/>
      <c r="T53" s="104"/>
      <c r="U53" s="104"/>
      <c r="V53" s="104"/>
      <c r="W53" s="104"/>
      <c r="X53" s="105"/>
      <c r="Y53" s="485" t="s">
        <v>12</v>
      </c>
      <c r="Z53" s="545"/>
      <c r="AA53" s="546"/>
      <c r="AB53" s="475"/>
      <c r="AC53" s="475"/>
      <c r="AD53" s="47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5"/>
      <c r="B54" s="416"/>
      <c r="C54" s="416"/>
      <c r="D54" s="416"/>
      <c r="E54" s="416"/>
      <c r="F54" s="417"/>
      <c r="G54" s="578"/>
      <c r="H54" s="579"/>
      <c r="I54" s="579"/>
      <c r="J54" s="579"/>
      <c r="K54" s="579"/>
      <c r="L54" s="579"/>
      <c r="M54" s="579"/>
      <c r="N54" s="579"/>
      <c r="O54" s="580"/>
      <c r="P54" s="107"/>
      <c r="Q54" s="107"/>
      <c r="R54" s="107"/>
      <c r="S54" s="107"/>
      <c r="T54" s="107"/>
      <c r="U54" s="107"/>
      <c r="V54" s="107"/>
      <c r="W54" s="107"/>
      <c r="X54" s="108"/>
      <c r="Y54" s="429" t="s">
        <v>54</v>
      </c>
      <c r="Z54" s="430"/>
      <c r="AA54" s="431"/>
      <c r="AB54" s="537"/>
      <c r="AC54" s="537"/>
      <c r="AD54" s="5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8"/>
      <c r="B55" s="419"/>
      <c r="C55" s="419"/>
      <c r="D55" s="419"/>
      <c r="E55" s="419"/>
      <c r="F55" s="420"/>
      <c r="G55" s="581"/>
      <c r="H55" s="582"/>
      <c r="I55" s="582"/>
      <c r="J55" s="582"/>
      <c r="K55" s="582"/>
      <c r="L55" s="582"/>
      <c r="M55" s="582"/>
      <c r="N55" s="582"/>
      <c r="O55" s="583"/>
      <c r="P55" s="110"/>
      <c r="Q55" s="110"/>
      <c r="R55" s="110"/>
      <c r="S55" s="110"/>
      <c r="T55" s="110"/>
      <c r="U55" s="110"/>
      <c r="V55" s="110"/>
      <c r="W55" s="110"/>
      <c r="X55" s="111"/>
      <c r="Y55" s="429" t="s">
        <v>13</v>
      </c>
      <c r="Z55" s="430"/>
      <c r="AA55" s="431"/>
      <c r="AB55" s="605" t="s">
        <v>14</v>
      </c>
      <c r="AC55" s="605"/>
      <c r="AD55" s="60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1" t="s">
        <v>353</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2" t="s">
        <v>397</v>
      </c>
      <c r="AF58" s="243"/>
      <c r="AG58" s="243"/>
      <c r="AH58" s="244"/>
      <c r="AI58" s="242" t="s">
        <v>395</v>
      </c>
      <c r="AJ58" s="243"/>
      <c r="AK58" s="243"/>
      <c r="AL58" s="244"/>
      <c r="AM58" s="248" t="s">
        <v>424</v>
      </c>
      <c r="AN58" s="248"/>
      <c r="AO58" s="248"/>
      <c r="AP58" s="248"/>
      <c r="AQ58" s="150" t="s">
        <v>235</v>
      </c>
      <c r="AR58" s="151"/>
      <c r="AS58" s="151"/>
      <c r="AT58" s="152"/>
      <c r="AU58" s="941" t="s">
        <v>134</v>
      </c>
      <c r="AV58" s="941"/>
      <c r="AW58" s="941"/>
      <c r="AX58" s="942"/>
    </row>
    <row r="59" spans="1:50" ht="18.75" hidden="1"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5"/>
      <c r="AC59" s="246"/>
      <c r="AD59" s="247"/>
      <c r="AE59" s="245"/>
      <c r="AF59" s="246"/>
      <c r="AG59" s="246"/>
      <c r="AH59" s="247"/>
      <c r="AI59" s="245"/>
      <c r="AJ59" s="246"/>
      <c r="AK59" s="246"/>
      <c r="AL59" s="247"/>
      <c r="AM59" s="249"/>
      <c r="AN59" s="249"/>
      <c r="AO59" s="249"/>
      <c r="AP59" s="249"/>
      <c r="AQ59" s="601"/>
      <c r="AR59" s="199"/>
      <c r="AS59" s="132" t="s">
        <v>236</v>
      </c>
      <c r="AT59" s="133"/>
      <c r="AU59" s="198"/>
      <c r="AV59" s="198"/>
      <c r="AW59" s="409" t="s">
        <v>181</v>
      </c>
      <c r="AX59" s="410"/>
    </row>
    <row r="60" spans="1:50" ht="23.25" hidden="1" customHeight="1" x14ac:dyDescent="0.15">
      <c r="A60" s="414"/>
      <c r="B60" s="412"/>
      <c r="C60" s="412"/>
      <c r="D60" s="412"/>
      <c r="E60" s="412"/>
      <c r="F60" s="413"/>
      <c r="G60" s="575"/>
      <c r="H60" s="576"/>
      <c r="I60" s="576"/>
      <c r="J60" s="576"/>
      <c r="K60" s="576"/>
      <c r="L60" s="576"/>
      <c r="M60" s="576"/>
      <c r="N60" s="576"/>
      <c r="O60" s="577"/>
      <c r="P60" s="104"/>
      <c r="Q60" s="104"/>
      <c r="R60" s="104"/>
      <c r="S60" s="104"/>
      <c r="T60" s="104"/>
      <c r="U60" s="104"/>
      <c r="V60" s="104"/>
      <c r="W60" s="104"/>
      <c r="X60" s="105"/>
      <c r="Y60" s="485" t="s">
        <v>12</v>
      </c>
      <c r="Z60" s="545"/>
      <c r="AA60" s="546"/>
      <c r="AB60" s="475"/>
      <c r="AC60" s="475"/>
      <c r="AD60" s="47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5"/>
      <c r="B61" s="416"/>
      <c r="C61" s="416"/>
      <c r="D61" s="416"/>
      <c r="E61" s="416"/>
      <c r="F61" s="417"/>
      <c r="G61" s="578"/>
      <c r="H61" s="579"/>
      <c r="I61" s="579"/>
      <c r="J61" s="579"/>
      <c r="K61" s="579"/>
      <c r="L61" s="579"/>
      <c r="M61" s="579"/>
      <c r="N61" s="579"/>
      <c r="O61" s="580"/>
      <c r="P61" s="107"/>
      <c r="Q61" s="107"/>
      <c r="R61" s="107"/>
      <c r="S61" s="107"/>
      <c r="T61" s="107"/>
      <c r="U61" s="107"/>
      <c r="V61" s="107"/>
      <c r="W61" s="107"/>
      <c r="X61" s="108"/>
      <c r="Y61" s="429" t="s">
        <v>54</v>
      </c>
      <c r="Z61" s="430"/>
      <c r="AA61" s="431"/>
      <c r="AB61" s="537"/>
      <c r="AC61" s="537"/>
      <c r="AD61" s="5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5"/>
      <c r="B62" s="416"/>
      <c r="C62" s="416"/>
      <c r="D62" s="416"/>
      <c r="E62" s="416"/>
      <c r="F62" s="417"/>
      <c r="G62" s="581"/>
      <c r="H62" s="582"/>
      <c r="I62" s="582"/>
      <c r="J62" s="582"/>
      <c r="K62" s="582"/>
      <c r="L62" s="582"/>
      <c r="M62" s="582"/>
      <c r="N62" s="582"/>
      <c r="O62" s="583"/>
      <c r="P62" s="110"/>
      <c r="Q62" s="110"/>
      <c r="R62" s="110"/>
      <c r="S62" s="110"/>
      <c r="T62" s="110"/>
      <c r="U62" s="110"/>
      <c r="V62" s="110"/>
      <c r="W62" s="110"/>
      <c r="X62" s="111"/>
      <c r="Y62" s="429" t="s">
        <v>13</v>
      </c>
      <c r="Z62" s="430"/>
      <c r="AA62" s="431"/>
      <c r="AB62" s="570" t="s">
        <v>14</v>
      </c>
      <c r="AC62" s="570"/>
      <c r="AD62" s="57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6" t="s">
        <v>354</v>
      </c>
      <c r="B65" s="497"/>
      <c r="C65" s="497"/>
      <c r="D65" s="497"/>
      <c r="E65" s="497"/>
      <c r="F65" s="498"/>
      <c r="G65" s="499"/>
      <c r="H65" s="237" t="s">
        <v>146</v>
      </c>
      <c r="I65" s="237"/>
      <c r="J65" s="237"/>
      <c r="K65" s="237"/>
      <c r="L65" s="237"/>
      <c r="M65" s="237"/>
      <c r="N65" s="237"/>
      <c r="O65" s="238"/>
      <c r="P65" s="236" t="s">
        <v>59</v>
      </c>
      <c r="Q65" s="237"/>
      <c r="R65" s="237"/>
      <c r="S65" s="237"/>
      <c r="T65" s="237"/>
      <c r="U65" s="237"/>
      <c r="V65" s="238"/>
      <c r="W65" s="501" t="s">
        <v>349</v>
      </c>
      <c r="X65" s="502"/>
      <c r="Y65" s="505"/>
      <c r="Z65" s="505"/>
      <c r="AA65" s="506"/>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9"/>
      <c r="B66" s="490"/>
      <c r="C66" s="490"/>
      <c r="D66" s="490"/>
      <c r="E66" s="490"/>
      <c r="F66" s="491"/>
      <c r="G66" s="500"/>
      <c r="H66" s="240"/>
      <c r="I66" s="240"/>
      <c r="J66" s="240"/>
      <c r="K66" s="240"/>
      <c r="L66" s="240"/>
      <c r="M66" s="240"/>
      <c r="N66" s="240"/>
      <c r="O66" s="241"/>
      <c r="P66" s="239"/>
      <c r="Q66" s="240"/>
      <c r="R66" s="240"/>
      <c r="S66" s="240"/>
      <c r="T66" s="240"/>
      <c r="U66" s="240"/>
      <c r="V66" s="241"/>
      <c r="W66" s="503"/>
      <c r="X66" s="504"/>
      <c r="Y66" s="507"/>
      <c r="Z66" s="507"/>
      <c r="AA66" s="50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9"/>
      <c r="B67" s="490"/>
      <c r="C67" s="490"/>
      <c r="D67" s="490"/>
      <c r="E67" s="490"/>
      <c r="F67" s="49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9"/>
      <c r="B68" s="490"/>
      <c r="C68" s="490"/>
      <c r="D68" s="490"/>
      <c r="E68" s="490"/>
      <c r="F68" s="49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9"/>
      <c r="B69" s="490"/>
      <c r="C69" s="490"/>
      <c r="D69" s="490"/>
      <c r="E69" s="490"/>
      <c r="F69" s="49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9" t="s">
        <v>359</v>
      </c>
      <c r="B70" s="490"/>
      <c r="C70" s="490"/>
      <c r="D70" s="490"/>
      <c r="E70" s="490"/>
      <c r="F70" s="491"/>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9"/>
      <c r="B71" s="490"/>
      <c r="C71" s="490"/>
      <c r="D71" s="490"/>
      <c r="E71" s="490"/>
      <c r="F71" s="49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2"/>
      <c r="B72" s="493"/>
      <c r="C72" s="493"/>
      <c r="D72" s="493"/>
      <c r="E72" s="493"/>
      <c r="F72" s="49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0" t="s">
        <v>354</v>
      </c>
      <c r="B73" s="521"/>
      <c r="C73" s="521"/>
      <c r="D73" s="521"/>
      <c r="E73" s="521"/>
      <c r="F73" s="522"/>
      <c r="G73" s="593"/>
      <c r="H73" s="129" t="s">
        <v>146</v>
      </c>
      <c r="I73" s="129"/>
      <c r="J73" s="129"/>
      <c r="K73" s="129"/>
      <c r="L73" s="129"/>
      <c r="M73" s="129"/>
      <c r="N73" s="129"/>
      <c r="O73" s="130"/>
      <c r="P73" s="158" t="s">
        <v>59</v>
      </c>
      <c r="Q73" s="129"/>
      <c r="R73" s="129"/>
      <c r="S73" s="129"/>
      <c r="T73" s="129"/>
      <c r="U73" s="129"/>
      <c r="V73" s="129"/>
      <c r="W73" s="129"/>
      <c r="X73" s="130"/>
      <c r="Y73" s="595"/>
      <c r="Z73" s="596"/>
      <c r="AA73" s="597"/>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23"/>
      <c r="B74" s="524"/>
      <c r="C74" s="524"/>
      <c r="D74" s="524"/>
      <c r="E74" s="524"/>
      <c r="F74" s="525"/>
      <c r="G74" s="59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1"/>
      <c r="AR74" s="199"/>
      <c r="AS74" s="132" t="s">
        <v>236</v>
      </c>
      <c r="AT74" s="133"/>
      <c r="AU74" s="601"/>
      <c r="AV74" s="199"/>
      <c r="AW74" s="132" t="s">
        <v>181</v>
      </c>
      <c r="AX74" s="194"/>
    </row>
    <row r="75" spans="1:50" ht="23.25" hidden="1" customHeight="1" x14ac:dyDescent="0.15">
      <c r="A75" s="523"/>
      <c r="B75" s="524"/>
      <c r="C75" s="524"/>
      <c r="D75" s="524"/>
      <c r="E75" s="524"/>
      <c r="F75" s="525"/>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3"/>
      <c r="B76" s="524"/>
      <c r="C76" s="524"/>
      <c r="D76" s="524"/>
      <c r="E76" s="524"/>
      <c r="F76" s="525"/>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3"/>
      <c r="B77" s="524"/>
      <c r="C77" s="524"/>
      <c r="D77" s="524"/>
      <c r="E77" s="524"/>
      <c r="F77" s="525"/>
      <c r="G77" s="622"/>
      <c r="H77" s="110"/>
      <c r="I77" s="110"/>
      <c r="J77" s="110"/>
      <c r="K77" s="110"/>
      <c r="L77" s="110"/>
      <c r="M77" s="110"/>
      <c r="N77" s="110"/>
      <c r="O77" s="111"/>
      <c r="P77" s="107"/>
      <c r="Q77" s="107"/>
      <c r="R77" s="107"/>
      <c r="S77" s="107"/>
      <c r="T77" s="107"/>
      <c r="U77" s="107"/>
      <c r="V77" s="107"/>
      <c r="W77" s="107"/>
      <c r="X77" s="108"/>
      <c r="Y77" s="158" t="s">
        <v>13</v>
      </c>
      <c r="Z77" s="129"/>
      <c r="AA77" s="130"/>
      <c r="AB77" s="590" t="s">
        <v>14</v>
      </c>
      <c r="AC77" s="590"/>
      <c r="AD77" s="590"/>
      <c r="AE77" s="899"/>
      <c r="AF77" s="900"/>
      <c r="AG77" s="900"/>
      <c r="AH77" s="900"/>
      <c r="AI77" s="899"/>
      <c r="AJ77" s="900"/>
      <c r="AK77" s="900"/>
      <c r="AL77" s="900"/>
      <c r="AM77" s="899"/>
      <c r="AN77" s="900"/>
      <c r="AO77" s="900"/>
      <c r="AP77" s="900"/>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98"/>
      <c r="I78" s="599"/>
      <c r="J78" s="599"/>
      <c r="K78" s="599"/>
      <c r="L78" s="599"/>
      <c r="M78" s="599"/>
      <c r="N78" s="599"/>
      <c r="O78" s="600"/>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6" t="s">
        <v>348</v>
      </c>
      <c r="AP79" s="277"/>
      <c r="AQ79" s="277"/>
      <c r="AR79" s="80" t="s">
        <v>346</v>
      </c>
      <c r="AS79" s="276"/>
      <c r="AT79" s="277"/>
      <c r="AU79" s="277"/>
      <c r="AV79" s="277"/>
      <c r="AW79" s="277"/>
      <c r="AX79" s="997"/>
    </row>
    <row r="80" spans="1:50" ht="18.75" hidden="1" customHeight="1" x14ac:dyDescent="0.15">
      <c r="A80" s="873" t="s">
        <v>147</v>
      </c>
      <c r="B80" s="538" t="s">
        <v>345</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436</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4"/>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4"/>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893"/>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4"/>
    </row>
    <row r="83" spans="1:60" ht="22.5" hidden="1" customHeight="1" x14ac:dyDescent="0.15">
      <c r="A83" s="874"/>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895"/>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6"/>
    </row>
    <row r="84" spans="1:60" ht="19.5" hidden="1" customHeight="1" x14ac:dyDescent="0.15">
      <c r="A84" s="874"/>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897"/>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8"/>
    </row>
    <row r="85" spans="1:60" ht="18.75" hidden="1" customHeight="1" x14ac:dyDescent="0.15">
      <c r="A85" s="874"/>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7" t="s">
        <v>134</v>
      </c>
      <c r="AV85" s="547"/>
      <c r="AW85" s="547"/>
      <c r="AX85" s="548"/>
      <c r="AY85" s="10"/>
      <c r="AZ85" s="10"/>
      <c r="BA85" s="10"/>
      <c r="BB85" s="10"/>
      <c r="BC85" s="10"/>
    </row>
    <row r="86" spans="1:60" ht="18.75" hidden="1" customHeight="1" x14ac:dyDescent="0.15">
      <c r="A86" s="874"/>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9" t="s">
        <v>181</v>
      </c>
      <c r="AX86" s="410"/>
      <c r="AY86" s="10"/>
      <c r="AZ86" s="10"/>
      <c r="BA86" s="10"/>
      <c r="BB86" s="10"/>
      <c r="BC86" s="10"/>
      <c r="BD86" s="10"/>
      <c r="BE86" s="10"/>
      <c r="BF86" s="10"/>
      <c r="BG86" s="10"/>
      <c r="BH86" s="10"/>
    </row>
    <row r="87" spans="1:60" ht="23.25" hidden="1" customHeight="1" x14ac:dyDescent="0.15">
      <c r="A87" s="874"/>
      <c r="B87" s="442"/>
      <c r="C87" s="442"/>
      <c r="D87" s="442"/>
      <c r="E87" s="442"/>
      <c r="F87" s="443"/>
      <c r="G87" s="103"/>
      <c r="H87" s="104"/>
      <c r="I87" s="104"/>
      <c r="J87" s="104"/>
      <c r="K87" s="104"/>
      <c r="L87" s="104"/>
      <c r="M87" s="104"/>
      <c r="N87" s="104"/>
      <c r="O87" s="105"/>
      <c r="P87" s="104"/>
      <c r="Q87" s="528"/>
      <c r="R87" s="528"/>
      <c r="S87" s="528"/>
      <c r="T87" s="528"/>
      <c r="U87" s="528"/>
      <c r="V87" s="528"/>
      <c r="W87" s="528"/>
      <c r="X87" s="529"/>
      <c r="Y87" s="572" t="s">
        <v>62</v>
      </c>
      <c r="Z87" s="573"/>
      <c r="AA87" s="574"/>
      <c r="AB87" s="475"/>
      <c r="AC87" s="475"/>
      <c r="AD87" s="47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4"/>
      <c r="B88" s="442"/>
      <c r="C88" s="442"/>
      <c r="D88" s="442"/>
      <c r="E88" s="442"/>
      <c r="F88" s="443"/>
      <c r="G88" s="106"/>
      <c r="H88" s="107"/>
      <c r="I88" s="107"/>
      <c r="J88" s="107"/>
      <c r="K88" s="107"/>
      <c r="L88" s="107"/>
      <c r="M88" s="107"/>
      <c r="N88" s="107"/>
      <c r="O88" s="108"/>
      <c r="P88" s="530"/>
      <c r="Q88" s="530"/>
      <c r="R88" s="530"/>
      <c r="S88" s="530"/>
      <c r="T88" s="530"/>
      <c r="U88" s="530"/>
      <c r="V88" s="530"/>
      <c r="W88" s="530"/>
      <c r="X88" s="531"/>
      <c r="Y88" s="472" t="s">
        <v>54</v>
      </c>
      <c r="Z88" s="473"/>
      <c r="AA88" s="474"/>
      <c r="AB88" s="537"/>
      <c r="AC88" s="537"/>
      <c r="AD88" s="53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4"/>
      <c r="B89" s="543"/>
      <c r="C89" s="543"/>
      <c r="D89" s="543"/>
      <c r="E89" s="543"/>
      <c r="F89" s="544"/>
      <c r="G89" s="109"/>
      <c r="H89" s="110"/>
      <c r="I89" s="110"/>
      <c r="J89" s="110"/>
      <c r="K89" s="110"/>
      <c r="L89" s="110"/>
      <c r="M89" s="110"/>
      <c r="N89" s="110"/>
      <c r="O89" s="111"/>
      <c r="P89" s="175"/>
      <c r="Q89" s="175"/>
      <c r="R89" s="175"/>
      <c r="S89" s="175"/>
      <c r="T89" s="175"/>
      <c r="U89" s="175"/>
      <c r="V89" s="175"/>
      <c r="W89" s="175"/>
      <c r="X89" s="571"/>
      <c r="Y89" s="472" t="s">
        <v>13</v>
      </c>
      <c r="Z89" s="473"/>
      <c r="AA89" s="474"/>
      <c r="AB89" s="605" t="s">
        <v>14</v>
      </c>
      <c r="AC89" s="605"/>
      <c r="AD89" s="60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4"/>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7" t="s">
        <v>134</v>
      </c>
      <c r="AV90" s="547"/>
      <c r="AW90" s="547"/>
      <c r="AX90" s="548"/>
    </row>
    <row r="91" spans="1:60" ht="18.75" hidden="1" customHeight="1" x14ac:dyDescent="0.15">
      <c r="A91" s="874"/>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9" t="s">
        <v>181</v>
      </c>
      <c r="AX91" s="410"/>
      <c r="AY91" s="10"/>
      <c r="AZ91" s="10"/>
      <c r="BA91" s="10"/>
      <c r="BB91" s="10"/>
      <c r="BC91" s="10"/>
    </row>
    <row r="92" spans="1:60" ht="23.25" hidden="1" customHeight="1" x14ac:dyDescent="0.15">
      <c r="A92" s="874"/>
      <c r="B92" s="442"/>
      <c r="C92" s="442"/>
      <c r="D92" s="442"/>
      <c r="E92" s="442"/>
      <c r="F92" s="443"/>
      <c r="G92" s="103"/>
      <c r="H92" s="104"/>
      <c r="I92" s="104"/>
      <c r="J92" s="104"/>
      <c r="K92" s="104"/>
      <c r="L92" s="104"/>
      <c r="M92" s="104"/>
      <c r="N92" s="104"/>
      <c r="O92" s="105"/>
      <c r="P92" s="104"/>
      <c r="Q92" s="528"/>
      <c r="R92" s="528"/>
      <c r="S92" s="528"/>
      <c r="T92" s="528"/>
      <c r="U92" s="528"/>
      <c r="V92" s="528"/>
      <c r="W92" s="528"/>
      <c r="X92" s="529"/>
      <c r="Y92" s="572" t="s">
        <v>62</v>
      </c>
      <c r="Z92" s="573"/>
      <c r="AA92" s="574"/>
      <c r="AB92" s="475"/>
      <c r="AC92" s="475"/>
      <c r="AD92" s="47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4"/>
      <c r="B93" s="442"/>
      <c r="C93" s="442"/>
      <c r="D93" s="442"/>
      <c r="E93" s="442"/>
      <c r="F93" s="443"/>
      <c r="G93" s="106"/>
      <c r="H93" s="107"/>
      <c r="I93" s="107"/>
      <c r="J93" s="107"/>
      <c r="K93" s="107"/>
      <c r="L93" s="107"/>
      <c r="M93" s="107"/>
      <c r="N93" s="107"/>
      <c r="O93" s="108"/>
      <c r="P93" s="530"/>
      <c r="Q93" s="530"/>
      <c r="R93" s="530"/>
      <c r="S93" s="530"/>
      <c r="T93" s="530"/>
      <c r="U93" s="530"/>
      <c r="V93" s="530"/>
      <c r="W93" s="530"/>
      <c r="X93" s="531"/>
      <c r="Y93" s="472" t="s">
        <v>54</v>
      </c>
      <c r="Z93" s="473"/>
      <c r="AA93" s="474"/>
      <c r="AB93" s="537"/>
      <c r="AC93" s="537"/>
      <c r="AD93" s="53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4"/>
      <c r="B94" s="543"/>
      <c r="C94" s="543"/>
      <c r="D94" s="543"/>
      <c r="E94" s="543"/>
      <c r="F94" s="544"/>
      <c r="G94" s="109"/>
      <c r="H94" s="110"/>
      <c r="I94" s="110"/>
      <c r="J94" s="110"/>
      <c r="K94" s="110"/>
      <c r="L94" s="110"/>
      <c r="M94" s="110"/>
      <c r="N94" s="110"/>
      <c r="O94" s="111"/>
      <c r="P94" s="175"/>
      <c r="Q94" s="175"/>
      <c r="R94" s="175"/>
      <c r="S94" s="175"/>
      <c r="T94" s="175"/>
      <c r="U94" s="175"/>
      <c r="V94" s="175"/>
      <c r="W94" s="175"/>
      <c r="X94" s="571"/>
      <c r="Y94" s="472" t="s">
        <v>13</v>
      </c>
      <c r="Z94" s="473"/>
      <c r="AA94" s="474"/>
      <c r="AB94" s="605" t="s">
        <v>14</v>
      </c>
      <c r="AC94" s="605"/>
      <c r="AD94" s="60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4"/>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7" t="s">
        <v>134</v>
      </c>
      <c r="AV95" s="547"/>
      <c r="AW95" s="547"/>
      <c r="AX95" s="548"/>
      <c r="AY95" s="10"/>
      <c r="AZ95" s="10"/>
      <c r="BA95" s="10"/>
      <c r="BB95" s="10"/>
      <c r="BC95" s="10"/>
      <c r="BD95" s="10"/>
      <c r="BE95" s="10"/>
      <c r="BF95" s="10"/>
      <c r="BG95" s="10"/>
      <c r="BH95" s="10"/>
    </row>
    <row r="96" spans="1:60" ht="18.75" hidden="1" customHeight="1" x14ac:dyDescent="0.15">
      <c r="A96" s="874"/>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9" t="s">
        <v>181</v>
      </c>
      <c r="AX96" s="410"/>
    </row>
    <row r="97" spans="1:60" ht="23.25" hidden="1" customHeight="1" x14ac:dyDescent="0.15">
      <c r="A97" s="874"/>
      <c r="B97" s="442"/>
      <c r="C97" s="442"/>
      <c r="D97" s="442"/>
      <c r="E97" s="442"/>
      <c r="F97" s="443"/>
      <c r="G97" s="103"/>
      <c r="H97" s="104"/>
      <c r="I97" s="104"/>
      <c r="J97" s="104"/>
      <c r="K97" s="104"/>
      <c r="L97" s="104"/>
      <c r="M97" s="104"/>
      <c r="N97" s="104"/>
      <c r="O97" s="105"/>
      <c r="P97" s="104"/>
      <c r="Q97" s="528"/>
      <c r="R97" s="528"/>
      <c r="S97" s="528"/>
      <c r="T97" s="528"/>
      <c r="U97" s="528"/>
      <c r="V97" s="528"/>
      <c r="W97" s="528"/>
      <c r="X97" s="529"/>
      <c r="Y97" s="572" t="s">
        <v>62</v>
      </c>
      <c r="Z97" s="573"/>
      <c r="AA97" s="574"/>
      <c r="AB97" s="482"/>
      <c r="AC97" s="483"/>
      <c r="AD97" s="48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4"/>
      <c r="B98" s="442"/>
      <c r="C98" s="442"/>
      <c r="D98" s="442"/>
      <c r="E98" s="442"/>
      <c r="F98" s="443"/>
      <c r="G98" s="106"/>
      <c r="H98" s="107"/>
      <c r="I98" s="107"/>
      <c r="J98" s="107"/>
      <c r="K98" s="107"/>
      <c r="L98" s="107"/>
      <c r="M98" s="107"/>
      <c r="N98" s="107"/>
      <c r="O98" s="108"/>
      <c r="P98" s="530"/>
      <c r="Q98" s="530"/>
      <c r="R98" s="530"/>
      <c r="S98" s="530"/>
      <c r="T98" s="530"/>
      <c r="U98" s="530"/>
      <c r="V98" s="530"/>
      <c r="W98" s="530"/>
      <c r="X98" s="531"/>
      <c r="Y98" s="472" t="s">
        <v>54</v>
      </c>
      <c r="Z98" s="473"/>
      <c r="AA98" s="474"/>
      <c r="AB98" s="476"/>
      <c r="AC98" s="477"/>
      <c r="AD98" s="47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5"/>
      <c r="B99" s="444"/>
      <c r="C99" s="444"/>
      <c r="D99" s="444"/>
      <c r="E99" s="444"/>
      <c r="F99" s="445"/>
      <c r="G99" s="591"/>
      <c r="H99" s="214"/>
      <c r="I99" s="214"/>
      <c r="J99" s="214"/>
      <c r="K99" s="214"/>
      <c r="L99" s="214"/>
      <c r="M99" s="214"/>
      <c r="N99" s="214"/>
      <c r="O99" s="592"/>
      <c r="P99" s="532"/>
      <c r="Q99" s="532"/>
      <c r="R99" s="532"/>
      <c r="S99" s="532"/>
      <c r="T99" s="532"/>
      <c r="U99" s="532"/>
      <c r="V99" s="532"/>
      <c r="W99" s="532"/>
      <c r="X99" s="533"/>
      <c r="Y99" s="904" t="s">
        <v>13</v>
      </c>
      <c r="Z99" s="905"/>
      <c r="AA99" s="906"/>
      <c r="AB99" s="901" t="s">
        <v>14</v>
      </c>
      <c r="AC99" s="902"/>
      <c r="AD99" s="903"/>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355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2"/>
      <c r="Z100" s="863"/>
      <c r="AA100" s="864"/>
      <c r="AB100" s="495" t="s">
        <v>11</v>
      </c>
      <c r="AC100" s="495"/>
      <c r="AD100" s="495"/>
      <c r="AE100" s="553" t="s">
        <v>397</v>
      </c>
      <c r="AF100" s="554"/>
      <c r="AG100" s="554"/>
      <c r="AH100" s="555"/>
      <c r="AI100" s="553" t="s">
        <v>417</v>
      </c>
      <c r="AJ100" s="554"/>
      <c r="AK100" s="554"/>
      <c r="AL100" s="555"/>
      <c r="AM100" s="553" t="s">
        <v>424</v>
      </c>
      <c r="AN100" s="554"/>
      <c r="AO100" s="554"/>
      <c r="AP100" s="555"/>
      <c r="AQ100" s="318" t="s">
        <v>437</v>
      </c>
      <c r="AR100" s="319"/>
      <c r="AS100" s="319"/>
      <c r="AT100" s="320"/>
      <c r="AU100" s="318" t="s">
        <v>438</v>
      </c>
      <c r="AV100" s="319"/>
      <c r="AW100" s="319"/>
      <c r="AX100" s="321"/>
    </row>
    <row r="101" spans="1:60" ht="23.25" customHeight="1" x14ac:dyDescent="0.15">
      <c r="A101" s="436"/>
      <c r="B101" s="437"/>
      <c r="C101" s="437"/>
      <c r="D101" s="437"/>
      <c r="E101" s="437"/>
      <c r="F101" s="438"/>
      <c r="G101" s="104" t="s">
        <v>577</v>
      </c>
      <c r="H101" s="104"/>
      <c r="I101" s="104"/>
      <c r="J101" s="104"/>
      <c r="K101" s="104"/>
      <c r="L101" s="104"/>
      <c r="M101" s="104"/>
      <c r="N101" s="104"/>
      <c r="O101" s="104"/>
      <c r="P101" s="104"/>
      <c r="Q101" s="104"/>
      <c r="R101" s="104"/>
      <c r="S101" s="104"/>
      <c r="T101" s="104"/>
      <c r="U101" s="104"/>
      <c r="V101" s="104"/>
      <c r="W101" s="104"/>
      <c r="X101" s="105"/>
      <c r="Y101" s="556" t="s">
        <v>55</v>
      </c>
      <c r="Z101" s="557"/>
      <c r="AA101" s="558"/>
      <c r="AB101" s="475" t="s">
        <v>578</v>
      </c>
      <c r="AC101" s="475"/>
      <c r="AD101" s="475"/>
      <c r="AE101" s="216">
        <v>77963</v>
      </c>
      <c r="AF101" s="217"/>
      <c r="AG101" s="217"/>
      <c r="AH101" s="218"/>
      <c r="AI101" s="216">
        <v>52708</v>
      </c>
      <c r="AJ101" s="217"/>
      <c r="AK101" s="217"/>
      <c r="AL101" s="218"/>
      <c r="AM101" s="216">
        <v>51641</v>
      </c>
      <c r="AN101" s="217"/>
      <c r="AO101" s="217"/>
      <c r="AP101" s="218"/>
      <c r="AQ101" s="216" t="s">
        <v>620</v>
      </c>
      <c r="AR101" s="217"/>
      <c r="AS101" s="217"/>
      <c r="AT101" s="218"/>
      <c r="AU101" s="216" t="s">
        <v>625</v>
      </c>
      <c r="AV101" s="217"/>
      <c r="AW101" s="217"/>
      <c r="AX101" s="218"/>
    </row>
    <row r="102" spans="1:60" ht="23.25" customHeight="1" x14ac:dyDescent="0.15">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11"/>
      <c r="Y102" s="459" t="s">
        <v>56</v>
      </c>
      <c r="Z102" s="460"/>
      <c r="AA102" s="461"/>
      <c r="AB102" s="475" t="s">
        <v>578</v>
      </c>
      <c r="AC102" s="475"/>
      <c r="AD102" s="475"/>
      <c r="AE102" s="432">
        <v>50000</v>
      </c>
      <c r="AF102" s="432"/>
      <c r="AG102" s="432"/>
      <c r="AH102" s="432"/>
      <c r="AI102" s="432">
        <v>50000</v>
      </c>
      <c r="AJ102" s="432"/>
      <c r="AK102" s="432"/>
      <c r="AL102" s="432"/>
      <c r="AM102" s="432">
        <v>50000</v>
      </c>
      <c r="AN102" s="432"/>
      <c r="AO102" s="432"/>
      <c r="AP102" s="432"/>
      <c r="AQ102" s="271">
        <v>50000</v>
      </c>
      <c r="AR102" s="272"/>
      <c r="AS102" s="272"/>
      <c r="AT102" s="317"/>
      <c r="AU102" s="271">
        <v>50000</v>
      </c>
      <c r="AV102" s="272"/>
      <c r="AW102" s="272"/>
      <c r="AX102" s="317"/>
    </row>
    <row r="103" spans="1:60" ht="31.5" hidden="1" customHeight="1" x14ac:dyDescent="0.15">
      <c r="A103" s="433" t="s">
        <v>355</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397</v>
      </c>
      <c r="AF103" s="430"/>
      <c r="AG103" s="430"/>
      <c r="AH103" s="431"/>
      <c r="AI103" s="429" t="s">
        <v>395</v>
      </c>
      <c r="AJ103" s="430"/>
      <c r="AK103" s="430"/>
      <c r="AL103" s="431"/>
      <c r="AM103" s="429" t="s">
        <v>424</v>
      </c>
      <c r="AN103" s="430"/>
      <c r="AO103" s="430"/>
      <c r="AP103" s="431"/>
      <c r="AQ103" s="282" t="s">
        <v>437</v>
      </c>
      <c r="AR103" s="283"/>
      <c r="AS103" s="283"/>
      <c r="AT103" s="322"/>
      <c r="AU103" s="282" t="s">
        <v>438</v>
      </c>
      <c r="AV103" s="283"/>
      <c r="AW103" s="283"/>
      <c r="AX103" s="284"/>
    </row>
    <row r="104" spans="1:60" ht="23.25" hidden="1" customHeight="1" x14ac:dyDescent="0.15">
      <c r="A104" s="436"/>
      <c r="B104" s="437"/>
      <c r="C104" s="437"/>
      <c r="D104" s="437"/>
      <c r="E104" s="437"/>
      <c r="F104" s="438"/>
      <c r="G104" s="104"/>
      <c r="H104" s="104"/>
      <c r="I104" s="104"/>
      <c r="J104" s="104"/>
      <c r="K104" s="104"/>
      <c r="L104" s="104"/>
      <c r="M104" s="104"/>
      <c r="N104" s="104"/>
      <c r="O104" s="104"/>
      <c r="P104" s="104"/>
      <c r="Q104" s="104"/>
      <c r="R104" s="104"/>
      <c r="S104" s="104"/>
      <c r="T104" s="104"/>
      <c r="U104" s="104"/>
      <c r="V104" s="104"/>
      <c r="W104" s="104"/>
      <c r="X104" s="105"/>
      <c r="Y104" s="479" t="s">
        <v>55</v>
      </c>
      <c r="Z104" s="480"/>
      <c r="AA104" s="481"/>
      <c r="AB104" s="559"/>
      <c r="AC104" s="560"/>
      <c r="AD104" s="56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11"/>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7"/>
      <c r="AS105" s="217"/>
      <c r="AT105" s="218"/>
      <c r="AU105" s="271"/>
      <c r="AV105" s="272"/>
      <c r="AW105" s="272"/>
      <c r="AX105" s="317"/>
    </row>
    <row r="106" spans="1:60" ht="31.5" hidden="1" customHeight="1" x14ac:dyDescent="0.15">
      <c r="A106" s="433" t="s">
        <v>355</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397</v>
      </c>
      <c r="AF106" s="430"/>
      <c r="AG106" s="430"/>
      <c r="AH106" s="431"/>
      <c r="AI106" s="429" t="s">
        <v>395</v>
      </c>
      <c r="AJ106" s="430"/>
      <c r="AK106" s="430"/>
      <c r="AL106" s="431"/>
      <c r="AM106" s="429" t="s">
        <v>424</v>
      </c>
      <c r="AN106" s="430"/>
      <c r="AO106" s="430"/>
      <c r="AP106" s="431"/>
      <c r="AQ106" s="282" t="s">
        <v>437</v>
      </c>
      <c r="AR106" s="283"/>
      <c r="AS106" s="283"/>
      <c r="AT106" s="322"/>
      <c r="AU106" s="282" t="s">
        <v>438</v>
      </c>
      <c r="AV106" s="283"/>
      <c r="AW106" s="283"/>
      <c r="AX106" s="284"/>
    </row>
    <row r="107" spans="1:60" ht="23.25" hidden="1" customHeight="1" x14ac:dyDescent="0.15">
      <c r="A107" s="436"/>
      <c r="B107" s="437"/>
      <c r="C107" s="437"/>
      <c r="D107" s="437"/>
      <c r="E107" s="437"/>
      <c r="F107" s="438"/>
      <c r="G107" s="104"/>
      <c r="H107" s="104"/>
      <c r="I107" s="104"/>
      <c r="J107" s="104"/>
      <c r="K107" s="104"/>
      <c r="L107" s="104"/>
      <c r="M107" s="104"/>
      <c r="N107" s="104"/>
      <c r="O107" s="104"/>
      <c r="P107" s="104"/>
      <c r="Q107" s="104"/>
      <c r="R107" s="104"/>
      <c r="S107" s="104"/>
      <c r="T107" s="104"/>
      <c r="U107" s="104"/>
      <c r="V107" s="104"/>
      <c r="W107" s="104"/>
      <c r="X107" s="10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7"/>
      <c r="AS107" s="217"/>
      <c r="AT107" s="218"/>
      <c r="AU107" s="216"/>
      <c r="AV107" s="217"/>
      <c r="AW107" s="217"/>
      <c r="AX107" s="218"/>
    </row>
    <row r="108" spans="1:60" ht="23.25" hidden="1" customHeight="1" x14ac:dyDescent="0.15">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11"/>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7"/>
      <c r="AS108" s="217"/>
      <c r="AT108" s="218"/>
      <c r="AU108" s="271"/>
      <c r="AV108" s="272"/>
      <c r="AW108" s="272"/>
      <c r="AX108" s="317"/>
    </row>
    <row r="109" spans="1:60" ht="31.5" hidden="1" customHeight="1" x14ac:dyDescent="0.15">
      <c r="A109" s="433" t="s">
        <v>355</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397</v>
      </c>
      <c r="AF109" s="430"/>
      <c r="AG109" s="430"/>
      <c r="AH109" s="431"/>
      <c r="AI109" s="429" t="s">
        <v>395</v>
      </c>
      <c r="AJ109" s="430"/>
      <c r="AK109" s="430"/>
      <c r="AL109" s="431"/>
      <c r="AM109" s="429" t="s">
        <v>424</v>
      </c>
      <c r="AN109" s="430"/>
      <c r="AO109" s="430"/>
      <c r="AP109" s="431"/>
      <c r="AQ109" s="282" t="s">
        <v>437</v>
      </c>
      <c r="AR109" s="283"/>
      <c r="AS109" s="283"/>
      <c r="AT109" s="322"/>
      <c r="AU109" s="282" t="s">
        <v>438</v>
      </c>
      <c r="AV109" s="283"/>
      <c r="AW109" s="283"/>
      <c r="AX109" s="284"/>
    </row>
    <row r="110" spans="1:60" ht="23.25" hidden="1" customHeight="1" x14ac:dyDescent="0.15">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0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7"/>
      <c r="AS110" s="217"/>
      <c r="AT110" s="218"/>
      <c r="AU110" s="216"/>
      <c r="AV110" s="217"/>
      <c r="AW110" s="217"/>
      <c r="AX110" s="218"/>
    </row>
    <row r="111" spans="1:60" ht="23.25" hidden="1" customHeight="1" x14ac:dyDescent="0.15">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11"/>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7"/>
      <c r="AS111" s="217"/>
      <c r="AT111" s="218"/>
      <c r="AU111" s="271"/>
      <c r="AV111" s="272"/>
      <c r="AW111" s="272"/>
      <c r="AX111" s="317"/>
    </row>
    <row r="112" spans="1:60" ht="31.5" hidden="1" customHeight="1" x14ac:dyDescent="0.15">
      <c r="A112" s="433" t="s">
        <v>355</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397</v>
      </c>
      <c r="AF112" s="430"/>
      <c r="AG112" s="430"/>
      <c r="AH112" s="431"/>
      <c r="AI112" s="429" t="s">
        <v>395</v>
      </c>
      <c r="AJ112" s="430"/>
      <c r="AK112" s="430"/>
      <c r="AL112" s="431"/>
      <c r="AM112" s="429" t="s">
        <v>424</v>
      </c>
      <c r="AN112" s="430"/>
      <c r="AO112" s="430"/>
      <c r="AP112" s="431"/>
      <c r="AQ112" s="282" t="s">
        <v>437</v>
      </c>
      <c r="AR112" s="283"/>
      <c r="AS112" s="283"/>
      <c r="AT112" s="322"/>
      <c r="AU112" s="282" t="s">
        <v>438</v>
      </c>
      <c r="AV112" s="283"/>
      <c r="AW112" s="283"/>
      <c r="AX112" s="284"/>
    </row>
    <row r="113" spans="1:50" ht="23.25" hidden="1" customHeight="1" x14ac:dyDescent="0.15">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0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7"/>
      <c r="AS113" s="217"/>
      <c r="AT113" s="218"/>
      <c r="AU113" s="216"/>
      <c r="AV113" s="217"/>
      <c r="AW113" s="217"/>
      <c r="AX113" s="218"/>
    </row>
    <row r="114" spans="1:50" ht="23.25" hidden="1" customHeight="1" x14ac:dyDescent="0.15">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11"/>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7"/>
      <c r="AS114" s="217"/>
      <c r="AT114" s="218"/>
      <c r="AU114" s="216"/>
      <c r="AV114" s="217"/>
      <c r="AW114" s="217"/>
      <c r="AX114" s="218"/>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397</v>
      </c>
      <c r="AF115" s="430"/>
      <c r="AG115" s="430"/>
      <c r="AH115" s="431"/>
      <c r="AI115" s="429" t="s">
        <v>395</v>
      </c>
      <c r="AJ115" s="430"/>
      <c r="AK115" s="430"/>
      <c r="AL115" s="431"/>
      <c r="AM115" s="429" t="s">
        <v>424</v>
      </c>
      <c r="AN115" s="430"/>
      <c r="AO115" s="430"/>
      <c r="AP115" s="431"/>
      <c r="AQ115" s="602" t="s">
        <v>439</v>
      </c>
      <c r="AR115" s="603"/>
      <c r="AS115" s="603"/>
      <c r="AT115" s="603"/>
      <c r="AU115" s="603"/>
      <c r="AV115" s="603"/>
      <c r="AW115" s="603"/>
      <c r="AX115" s="604"/>
    </row>
    <row r="116" spans="1:50" ht="23.25" customHeight="1" x14ac:dyDescent="0.15">
      <c r="A116" s="453"/>
      <c r="B116" s="454"/>
      <c r="C116" s="454"/>
      <c r="D116" s="454"/>
      <c r="E116" s="454"/>
      <c r="F116" s="455"/>
      <c r="G116" s="404" t="s">
        <v>579</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t="s">
        <v>580</v>
      </c>
      <c r="AC116" s="477"/>
      <c r="AD116" s="478"/>
      <c r="AE116" s="432">
        <v>259</v>
      </c>
      <c r="AF116" s="432"/>
      <c r="AG116" s="432"/>
      <c r="AH116" s="432"/>
      <c r="AI116" s="432">
        <v>341</v>
      </c>
      <c r="AJ116" s="432"/>
      <c r="AK116" s="432"/>
      <c r="AL116" s="432"/>
      <c r="AM116" s="432">
        <v>496</v>
      </c>
      <c r="AN116" s="432"/>
      <c r="AO116" s="432"/>
      <c r="AP116" s="432"/>
      <c r="AQ116" s="216">
        <v>843</v>
      </c>
      <c r="AR116" s="217"/>
      <c r="AS116" s="217"/>
      <c r="AT116" s="217"/>
      <c r="AU116" s="217"/>
      <c r="AV116" s="217"/>
      <c r="AW116" s="217"/>
      <c r="AX116" s="219"/>
    </row>
    <row r="117" spans="1:50" ht="46.5" customHeight="1" thickBot="1" x14ac:dyDescent="0.2">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581</v>
      </c>
      <c r="AC117" s="487"/>
      <c r="AD117" s="488"/>
      <c r="AE117" s="565" t="s">
        <v>582</v>
      </c>
      <c r="AF117" s="565"/>
      <c r="AG117" s="565"/>
      <c r="AH117" s="565"/>
      <c r="AI117" s="565" t="s">
        <v>629</v>
      </c>
      <c r="AJ117" s="565"/>
      <c r="AK117" s="565"/>
      <c r="AL117" s="565"/>
      <c r="AM117" s="565" t="s">
        <v>630</v>
      </c>
      <c r="AN117" s="565"/>
      <c r="AO117" s="565"/>
      <c r="AP117" s="565"/>
      <c r="AQ117" s="565" t="s">
        <v>583</v>
      </c>
      <c r="AR117" s="565"/>
      <c r="AS117" s="565"/>
      <c r="AT117" s="565"/>
      <c r="AU117" s="565"/>
      <c r="AV117" s="565"/>
      <c r="AW117" s="565"/>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397</v>
      </c>
      <c r="AF118" s="430"/>
      <c r="AG118" s="430"/>
      <c r="AH118" s="431"/>
      <c r="AI118" s="429" t="s">
        <v>395</v>
      </c>
      <c r="AJ118" s="430"/>
      <c r="AK118" s="430"/>
      <c r="AL118" s="431"/>
      <c r="AM118" s="429" t="s">
        <v>424</v>
      </c>
      <c r="AN118" s="430"/>
      <c r="AO118" s="430"/>
      <c r="AP118" s="431"/>
      <c r="AQ118" s="602" t="s">
        <v>439</v>
      </c>
      <c r="AR118" s="603"/>
      <c r="AS118" s="603"/>
      <c r="AT118" s="603"/>
      <c r="AU118" s="603"/>
      <c r="AV118" s="603"/>
      <c r="AW118" s="603"/>
      <c r="AX118" s="604"/>
    </row>
    <row r="119" spans="1:50" ht="23.25" hidden="1" customHeight="1" x14ac:dyDescent="0.15">
      <c r="A119" s="453"/>
      <c r="B119" s="454"/>
      <c r="C119" s="454"/>
      <c r="D119" s="454"/>
      <c r="E119" s="454"/>
      <c r="F119" s="455"/>
      <c r="G119" s="404" t="s">
        <v>363</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362</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397</v>
      </c>
      <c r="AF121" s="430"/>
      <c r="AG121" s="430"/>
      <c r="AH121" s="431"/>
      <c r="AI121" s="429" t="s">
        <v>395</v>
      </c>
      <c r="AJ121" s="430"/>
      <c r="AK121" s="430"/>
      <c r="AL121" s="431"/>
      <c r="AM121" s="429" t="s">
        <v>424</v>
      </c>
      <c r="AN121" s="430"/>
      <c r="AO121" s="430"/>
      <c r="AP121" s="431"/>
      <c r="AQ121" s="602" t="s">
        <v>439</v>
      </c>
      <c r="AR121" s="603"/>
      <c r="AS121" s="603"/>
      <c r="AT121" s="603"/>
      <c r="AU121" s="603"/>
      <c r="AV121" s="603"/>
      <c r="AW121" s="603"/>
      <c r="AX121" s="604"/>
    </row>
    <row r="122" spans="1:50" ht="23.25" hidden="1" customHeight="1" x14ac:dyDescent="0.15">
      <c r="A122" s="453"/>
      <c r="B122" s="454"/>
      <c r="C122" s="454"/>
      <c r="D122" s="454"/>
      <c r="E122" s="454"/>
      <c r="F122" s="455"/>
      <c r="G122" s="404" t="s">
        <v>364</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thickBot="1" x14ac:dyDescent="0.2">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365</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397</v>
      </c>
      <c r="AF124" s="430"/>
      <c r="AG124" s="430"/>
      <c r="AH124" s="431"/>
      <c r="AI124" s="429" t="s">
        <v>395</v>
      </c>
      <c r="AJ124" s="430"/>
      <c r="AK124" s="430"/>
      <c r="AL124" s="431"/>
      <c r="AM124" s="429" t="s">
        <v>424</v>
      </c>
      <c r="AN124" s="430"/>
      <c r="AO124" s="430"/>
      <c r="AP124" s="431"/>
      <c r="AQ124" s="602" t="s">
        <v>439</v>
      </c>
      <c r="AR124" s="603"/>
      <c r="AS124" s="603"/>
      <c r="AT124" s="603"/>
      <c r="AU124" s="603"/>
      <c r="AV124" s="603"/>
      <c r="AW124" s="603"/>
      <c r="AX124" s="604"/>
    </row>
    <row r="125" spans="1:50" ht="23.25" hidden="1" customHeight="1" x14ac:dyDescent="0.15">
      <c r="A125" s="453"/>
      <c r="B125" s="454"/>
      <c r="C125" s="454"/>
      <c r="D125" s="454"/>
      <c r="E125" s="454"/>
      <c r="F125" s="455"/>
      <c r="G125" s="404" t="s">
        <v>364</v>
      </c>
      <c r="H125" s="404"/>
      <c r="I125" s="404"/>
      <c r="J125" s="404"/>
      <c r="K125" s="404"/>
      <c r="L125" s="404"/>
      <c r="M125" s="404"/>
      <c r="N125" s="404"/>
      <c r="O125" s="404"/>
      <c r="P125" s="404"/>
      <c r="Q125" s="404"/>
      <c r="R125" s="404"/>
      <c r="S125" s="404"/>
      <c r="T125" s="404"/>
      <c r="U125" s="404"/>
      <c r="V125" s="404"/>
      <c r="W125" s="404"/>
      <c r="X125" s="946"/>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7"/>
      <c r="Y126" s="485" t="s">
        <v>49</v>
      </c>
      <c r="Z126" s="460"/>
      <c r="AA126" s="461"/>
      <c r="AB126" s="486" t="s">
        <v>362</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1" t="s">
        <v>15</v>
      </c>
      <c r="B127" s="454"/>
      <c r="C127" s="454"/>
      <c r="D127" s="454"/>
      <c r="E127" s="454"/>
      <c r="F127" s="455"/>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9" t="s">
        <v>397</v>
      </c>
      <c r="AF127" s="430"/>
      <c r="AG127" s="430"/>
      <c r="AH127" s="431"/>
      <c r="AI127" s="429" t="s">
        <v>395</v>
      </c>
      <c r="AJ127" s="430"/>
      <c r="AK127" s="430"/>
      <c r="AL127" s="431"/>
      <c r="AM127" s="429" t="s">
        <v>424</v>
      </c>
      <c r="AN127" s="430"/>
      <c r="AO127" s="430"/>
      <c r="AP127" s="431"/>
      <c r="AQ127" s="602" t="s">
        <v>439</v>
      </c>
      <c r="AR127" s="603"/>
      <c r="AS127" s="603"/>
      <c r="AT127" s="603"/>
      <c r="AU127" s="603"/>
      <c r="AV127" s="603"/>
      <c r="AW127" s="603"/>
      <c r="AX127" s="604"/>
    </row>
    <row r="128" spans="1:50" ht="23.25" hidden="1" customHeight="1" x14ac:dyDescent="0.15">
      <c r="A128" s="453"/>
      <c r="B128" s="454"/>
      <c r="C128" s="454"/>
      <c r="D128" s="454"/>
      <c r="E128" s="454"/>
      <c r="F128" s="455"/>
      <c r="G128" s="404" t="s">
        <v>364</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362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7" t="s">
        <v>412</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7</v>
      </c>
      <c r="AV133" s="199"/>
      <c r="AW133" s="132" t="s">
        <v>181</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v>5.0999999999999996</v>
      </c>
      <c r="AF134" s="206"/>
      <c r="AG134" s="206"/>
      <c r="AH134" s="206"/>
      <c r="AI134" s="205">
        <v>6.2</v>
      </c>
      <c r="AJ134" s="206"/>
      <c r="AK134" s="206"/>
      <c r="AL134" s="206"/>
      <c r="AM134" s="205">
        <v>7.5</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v>3.2</v>
      </c>
      <c r="AF135" s="206"/>
      <c r="AG135" s="206"/>
      <c r="AH135" s="206"/>
      <c r="AI135" s="205">
        <v>5.0999999999999996</v>
      </c>
      <c r="AJ135" s="206"/>
      <c r="AK135" s="206"/>
      <c r="AL135" s="206"/>
      <c r="AM135" s="205">
        <v>6.2</v>
      </c>
      <c r="AN135" s="206"/>
      <c r="AO135" s="206"/>
      <c r="AP135" s="206"/>
      <c r="AQ135" s="205">
        <v>13</v>
      </c>
      <c r="AR135" s="206"/>
      <c r="AS135" s="206"/>
      <c r="AT135" s="206"/>
      <c r="AU135" s="205">
        <v>30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236</v>
      </c>
      <c r="AT137" s="133"/>
      <c r="AU137" s="199">
        <v>7</v>
      </c>
      <c r="AV137" s="199"/>
      <c r="AW137" s="132" t="s">
        <v>181</v>
      </c>
      <c r="AX137" s="194"/>
    </row>
    <row r="138" spans="1:50" ht="39.75" customHeight="1" x14ac:dyDescent="0.15">
      <c r="A138" s="188"/>
      <c r="B138" s="185"/>
      <c r="C138" s="179"/>
      <c r="D138" s="185"/>
      <c r="E138" s="179"/>
      <c r="F138" s="180"/>
      <c r="G138" s="103" t="s">
        <v>587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588</v>
      </c>
      <c r="AC138" s="204"/>
      <c r="AD138" s="204"/>
      <c r="AE138" s="205">
        <v>2878</v>
      </c>
      <c r="AF138" s="206"/>
      <c r="AG138" s="206"/>
      <c r="AH138" s="206"/>
      <c r="AI138" s="205">
        <v>3085</v>
      </c>
      <c r="AJ138" s="206"/>
      <c r="AK138" s="206"/>
      <c r="AL138" s="206"/>
      <c r="AM138" s="205">
        <v>3312</v>
      </c>
      <c r="AN138" s="206"/>
      <c r="AO138" s="206"/>
      <c r="AP138" s="206"/>
      <c r="AQ138" s="205" t="s">
        <v>589</v>
      </c>
      <c r="AR138" s="206"/>
      <c r="AS138" s="206"/>
      <c r="AT138" s="206"/>
      <c r="AU138" s="205" t="s">
        <v>569</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588</v>
      </c>
      <c r="AC139" s="212"/>
      <c r="AD139" s="212"/>
      <c r="AE139" s="205" t="s">
        <v>569</v>
      </c>
      <c r="AF139" s="206"/>
      <c r="AG139" s="206"/>
      <c r="AH139" s="206"/>
      <c r="AI139" s="205" t="s">
        <v>569</v>
      </c>
      <c r="AJ139" s="206"/>
      <c r="AK139" s="206"/>
      <c r="AL139" s="206"/>
      <c r="AM139" s="205" t="s">
        <v>569</v>
      </c>
      <c r="AN139" s="206"/>
      <c r="AO139" s="206"/>
      <c r="AP139" s="206"/>
      <c r="AQ139" s="205">
        <v>3000</v>
      </c>
      <c r="AR139" s="206"/>
      <c r="AS139" s="206"/>
      <c r="AT139" s="206"/>
      <c r="AU139" s="205">
        <v>4300</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78" customHeight="1" x14ac:dyDescent="0.15">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8"/>
      <c r="E430" s="173" t="s">
        <v>405</v>
      </c>
      <c r="F430" s="907"/>
      <c r="G430" s="908" t="s">
        <v>255</v>
      </c>
      <c r="H430" s="122"/>
      <c r="I430" s="122"/>
      <c r="J430" s="909" t="s">
        <v>569</v>
      </c>
      <c r="K430" s="910"/>
      <c r="L430" s="910"/>
      <c r="M430" s="910"/>
      <c r="N430" s="910"/>
      <c r="O430" s="910"/>
      <c r="P430" s="910"/>
      <c r="Q430" s="910"/>
      <c r="R430" s="910"/>
      <c r="S430" s="910"/>
      <c r="T430" s="911"/>
      <c r="U430" s="599" t="s">
        <v>591</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594</v>
      </c>
      <c r="AF432" s="199"/>
      <c r="AG432" s="132" t="s">
        <v>236</v>
      </c>
      <c r="AH432" s="133"/>
      <c r="AI432" s="155"/>
      <c r="AJ432" s="155"/>
      <c r="AK432" s="155"/>
      <c r="AL432" s="153"/>
      <c r="AM432" s="155"/>
      <c r="AN432" s="155"/>
      <c r="AO432" s="155"/>
      <c r="AP432" s="153"/>
      <c r="AQ432" s="601" t="s">
        <v>575</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593</v>
      </c>
      <c r="AF433" s="206"/>
      <c r="AG433" s="206"/>
      <c r="AH433" s="206"/>
      <c r="AI433" s="340" t="s">
        <v>593</v>
      </c>
      <c r="AJ433" s="206"/>
      <c r="AK433" s="206"/>
      <c r="AL433" s="206"/>
      <c r="AM433" s="340" t="s">
        <v>593</v>
      </c>
      <c r="AN433" s="206"/>
      <c r="AO433" s="206"/>
      <c r="AP433" s="206"/>
      <c r="AQ433" s="340" t="s">
        <v>593</v>
      </c>
      <c r="AR433" s="206"/>
      <c r="AS433" s="206"/>
      <c r="AT433" s="206"/>
      <c r="AU433" s="340" t="s">
        <v>593</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40" t="s">
        <v>575</v>
      </c>
      <c r="AF434" s="206"/>
      <c r="AG434" s="206"/>
      <c r="AH434" s="341"/>
      <c r="AI434" s="340" t="s">
        <v>575</v>
      </c>
      <c r="AJ434" s="206"/>
      <c r="AK434" s="206"/>
      <c r="AL434" s="341"/>
      <c r="AM434" s="340" t="s">
        <v>575</v>
      </c>
      <c r="AN434" s="206"/>
      <c r="AO434" s="206"/>
      <c r="AP434" s="341"/>
      <c r="AQ434" s="340" t="s">
        <v>575</v>
      </c>
      <c r="AR434" s="206"/>
      <c r="AS434" s="206"/>
      <c r="AT434" s="341"/>
      <c r="AU434" s="340" t="s">
        <v>575</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0" t="s">
        <v>182</v>
      </c>
      <c r="AC435" s="590"/>
      <c r="AD435" s="590"/>
      <c r="AE435" s="340" t="s">
        <v>575</v>
      </c>
      <c r="AF435" s="206"/>
      <c r="AG435" s="206"/>
      <c r="AH435" s="341"/>
      <c r="AI435" s="340" t="s">
        <v>575</v>
      </c>
      <c r="AJ435" s="206"/>
      <c r="AK435" s="206"/>
      <c r="AL435" s="341"/>
      <c r="AM435" s="340" t="s">
        <v>575</v>
      </c>
      <c r="AN435" s="206"/>
      <c r="AO435" s="206"/>
      <c r="AP435" s="341"/>
      <c r="AQ435" s="340" t="s">
        <v>575</v>
      </c>
      <c r="AR435" s="206"/>
      <c r="AS435" s="206"/>
      <c r="AT435" s="341"/>
      <c r="AU435" s="340" t="s">
        <v>575</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0" t="s">
        <v>182</v>
      </c>
      <c r="AC440" s="590"/>
      <c r="AD440" s="59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0" t="s">
        <v>182</v>
      </c>
      <c r="AC445" s="590"/>
      <c r="AD445" s="59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0" t="s">
        <v>182</v>
      </c>
      <c r="AC450" s="590"/>
      <c r="AD450" s="59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0" t="s">
        <v>182</v>
      </c>
      <c r="AC455" s="590"/>
      <c r="AD455" s="59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601" t="s">
        <v>595</v>
      </c>
      <c r="AR457" s="199"/>
      <c r="AS457" s="132" t="s">
        <v>236</v>
      </c>
      <c r="AT457" s="133"/>
      <c r="AU457" s="199" t="s">
        <v>590</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595</v>
      </c>
      <c r="AC458" s="212"/>
      <c r="AD458" s="212"/>
      <c r="AE458" s="340" t="s">
        <v>575</v>
      </c>
      <c r="AF458" s="206"/>
      <c r="AG458" s="206"/>
      <c r="AH458" s="206"/>
      <c r="AI458" s="340" t="s">
        <v>575</v>
      </c>
      <c r="AJ458" s="206"/>
      <c r="AK458" s="206"/>
      <c r="AL458" s="206"/>
      <c r="AM458" s="340" t="s">
        <v>575</v>
      </c>
      <c r="AN458" s="206"/>
      <c r="AO458" s="206"/>
      <c r="AP458" s="206"/>
      <c r="AQ458" s="340" t="s">
        <v>575</v>
      </c>
      <c r="AR458" s="206"/>
      <c r="AS458" s="206"/>
      <c r="AT458" s="206"/>
      <c r="AU458" s="340" t="s">
        <v>575</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596</v>
      </c>
      <c r="AF459" s="206"/>
      <c r="AG459" s="206"/>
      <c r="AH459" s="341"/>
      <c r="AI459" s="340" t="s">
        <v>596</v>
      </c>
      <c r="AJ459" s="206"/>
      <c r="AK459" s="206"/>
      <c r="AL459" s="341"/>
      <c r="AM459" s="340" t="s">
        <v>596</v>
      </c>
      <c r="AN459" s="206"/>
      <c r="AO459" s="206"/>
      <c r="AP459" s="341"/>
      <c r="AQ459" s="340" t="s">
        <v>596</v>
      </c>
      <c r="AR459" s="206"/>
      <c r="AS459" s="206"/>
      <c r="AT459" s="341"/>
      <c r="AU459" s="340" t="s">
        <v>596</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0" t="s">
        <v>14</v>
      </c>
      <c r="AC460" s="590"/>
      <c r="AD460" s="590"/>
      <c r="AE460" s="340" t="s">
        <v>595</v>
      </c>
      <c r="AF460" s="206"/>
      <c r="AG460" s="206"/>
      <c r="AH460" s="341"/>
      <c r="AI460" s="340" t="s">
        <v>595</v>
      </c>
      <c r="AJ460" s="206"/>
      <c r="AK460" s="206"/>
      <c r="AL460" s="341"/>
      <c r="AM460" s="340" t="s">
        <v>595</v>
      </c>
      <c r="AN460" s="206"/>
      <c r="AO460" s="206"/>
      <c r="AP460" s="341"/>
      <c r="AQ460" s="340" t="s">
        <v>595</v>
      </c>
      <c r="AR460" s="206"/>
      <c r="AS460" s="206"/>
      <c r="AT460" s="341"/>
      <c r="AU460" s="340" t="s">
        <v>595</v>
      </c>
      <c r="AV460" s="206"/>
      <c r="AW460" s="206"/>
      <c r="AX460" s="341"/>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0" t="s">
        <v>14</v>
      </c>
      <c r="AC465" s="590"/>
      <c r="AD465" s="59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0" t="s">
        <v>14</v>
      </c>
      <c r="AC470" s="590"/>
      <c r="AD470" s="59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0" t="s">
        <v>14</v>
      </c>
      <c r="AC475" s="590"/>
      <c r="AD475" s="59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0" t="s">
        <v>14</v>
      </c>
      <c r="AC480" s="590"/>
      <c r="AD480" s="59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x14ac:dyDescent="0.2">
      <c r="A484" s="188"/>
      <c r="B484" s="185"/>
      <c r="C484" s="179"/>
      <c r="D484" s="185"/>
      <c r="E484" s="173" t="s">
        <v>409</v>
      </c>
      <c r="F484" s="174"/>
      <c r="G484" s="908" t="s">
        <v>255</v>
      </c>
      <c r="H484" s="122"/>
      <c r="I484" s="122"/>
      <c r="J484" s="909"/>
      <c r="K484" s="910"/>
      <c r="L484" s="910"/>
      <c r="M484" s="910"/>
      <c r="N484" s="910"/>
      <c r="O484" s="910"/>
      <c r="P484" s="910"/>
      <c r="Q484" s="910"/>
      <c r="R484" s="910"/>
      <c r="S484" s="910"/>
      <c r="T484" s="911"/>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0" t="s">
        <v>182</v>
      </c>
      <c r="AC489" s="590"/>
      <c r="AD489" s="59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0" t="s">
        <v>182</v>
      </c>
      <c r="AC494" s="590"/>
      <c r="AD494" s="59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0" t="s">
        <v>182</v>
      </c>
      <c r="AC499" s="590"/>
      <c r="AD499" s="59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0" t="s">
        <v>182</v>
      </c>
      <c r="AC504" s="590"/>
      <c r="AD504" s="59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0" t="s">
        <v>182</v>
      </c>
      <c r="AC509" s="590"/>
      <c r="AD509" s="59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0" t="s">
        <v>14</v>
      </c>
      <c r="AC514" s="590"/>
      <c r="AD514" s="59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0" t="s">
        <v>14</v>
      </c>
      <c r="AC519" s="590"/>
      <c r="AD519" s="59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0" t="s">
        <v>14</v>
      </c>
      <c r="AC524" s="590"/>
      <c r="AD524" s="59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0" t="s">
        <v>14</v>
      </c>
      <c r="AC529" s="590"/>
      <c r="AD529" s="59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0" t="s">
        <v>14</v>
      </c>
      <c r="AC534" s="590"/>
      <c r="AD534" s="59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8" t="s">
        <v>255</v>
      </c>
      <c r="H538" s="122"/>
      <c r="I538" s="122"/>
      <c r="J538" s="909"/>
      <c r="K538" s="910"/>
      <c r="L538" s="910"/>
      <c r="M538" s="910"/>
      <c r="N538" s="910"/>
      <c r="O538" s="910"/>
      <c r="P538" s="910"/>
      <c r="Q538" s="910"/>
      <c r="R538" s="910"/>
      <c r="S538" s="910"/>
      <c r="T538" s="911"/>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0" t="s">
        <v>182</v>
      </c>
      <c r="AC543" s="590"/>
      <c r="AD543" s="59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0" t="s">
        <v>182</v>
      </c>
      <c r="AC548" s="590"/>
      <c r="AD548" s="59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0" t="s">
        <v>182</v>
      </c>
      <c r="AC553" s="590"/>
      <c r="AD553" s="59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0" t="s">
        <v>182</v>
      </c>
      <c r="AC558" s="590"/>
      <c r="AD558" s="59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0" t="s">
        <v>182</v>
      </c>
      <c r="AC563" s="590"/>
      <c r="AD563" s="59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0" t="s">
        <v>14</v>
      </c>
      <c r="AC568" s="590"/>
      <c r="AD568" s="59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0" t="s">
        <v>14</v>
      </c>
      <c r="AC573" s="590"/>
      <c r="AD573" s="59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0" t="s">
        <v>14</v>
      </c>
      <c r="AC578" s="590"/>
      <c r="AD578" s="59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0" t="s">
        <v>14</v>
      </c>
      <c r="AC583" s="590"/>
      <c r="AD583" s="59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0" t="s">
        <v>14</v>
      </c>
      <c r="AC588" s="590"/>
      <c r="AD588" s="59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8" t="s">
        <v>255</v>
      </c>
      <c r="H592" s="122"/>
      <c r="I592" s="122"/>
      <c r="J592" s="909"/>
      <c r="K592" s="910"/>
      <c r="L592" s="910"/>
      <c r="M592" s="910"/>
      <c r="N592" s="910"/>
      <c r="O592" s="910"/>
      <c r="P592" s="910"/>
      <c r="Q592" s="910"/>
      <c r="R592" s="910"/>
      <c r="S592" s="910"/>
      <c r="T592" s="911"/>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0" t="s">
        <v>182</v>
      </c>
      <c r="AC597" s="590"/>
      <c r="AD597" s="59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0" t="s">
        <v>182</v>
      </c>
      <c r="AC602" s="590"/>
      <c r="AD602" s="59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0" t="s">
        <v>182</v>
      </c>
      <c r="AC607" s="590"/>
      <c r="AD607" s="59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0" t="s">
        <v>182</v>
      </c>
      <c r="AC612" s="590"/>
      <c r="AD612" s="59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0" t="s">
        <v>182</v>
      </c>
      <c r="AC617" s="590"/>
      <c r="AD617" s="59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0" t="s">
        <v>14</v>
      </c>
      <c r="AC622" s="590"/>
      <c r="AD622" s="59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0" t="s">
        <v>14</v>
      </c>
      <c r="AC627" s="590"/>
      <c r="AD627" s="59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0" t="s">
        <v>14</v>
      </c>
      <c r="AC632" s="590"/>
      <c r="AD632" s="59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0" t="s">
        <v>14</v>
      </c>
      <c r="AC637" s="590"/>
      <c r="AD637" s="59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0" t="s">
        <v>14</v>
      </c>
      <c r="AC642" s="590"/>
      <c r="AD642" s="59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8" t="s">
        <v>255</v>
      </c>
      <c r="H646" s="122"/>
      <c r="I646" s="122"/>
      <c r="J646" s="909"/>
      <c r="K646" s="910"/>
      <c r="L646" s="910"/>
      <c r="M646" s="910"/>
      <c r="N646" s="910"/>
      <c r="O646" s="910"/>
      <c r="P646" s="910"/>
      <c r="Q646" s="910"/>
      <c r="R646" s="910"/>
      <c r="S646" s="910"/>
      <c r="T646" s="911"/>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0" t="s">
        <v>182</v>
      </c>
      <c r="AC651" s="590"/>
      <c r="AD651" s="59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0" t="s">
        <v>182</v>
      </c>
      <c r="AC656" s="590"/>
      <c r="AD656" s="59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0" t="s">
        <v>182</v>
      </c>
      <c r="AC661" s="590"/>
      <c r="AD661" s="59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0" t="s">
        <v>182</v>
      </c>
      <c r="AC666" s="590"/>
      <c r="AD666" s="59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0" t="s">
        <v>182</v>
      </c>
      <c r="AC671" s="590"/>
      <c r="AD671" s="59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0" t="s">
        <v>14</v>
      </c>
      <c r="AC676" s="590"/>
      <c r="AD676" s="59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0" t="s">
        <v>14</v>
      </c>
      <c r="AC681" s="590"/>
      <c r="AD681" s="59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0" t="s">
        <v>14</v>
      </c>
      <c r="AC686" s="590"/>
      <c r="AD686" s="59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0" t="s">
        <v>14</v>
      </c>
      <c r="AC691" s="590"/>
      <c r="AD691" s="59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0" t="s">
        <v>14</v>
      </c>
      <c r="AC696" s="590"/>
      <c r="AD696" s="59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67.5" customHeight="1" x14ac:dyDescent="0.15">
      <c r="A702" s="879" t="s">
        <v>140</v>
      </c>
      <c r="B702" s="880"/>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599</v>
      </c>
      <c r="AE702" s="346"/>
      <c r="AF702" s="346"/>
      <c r="AG702" s="391" t="s">
        <v>600</v>
      </c>
      <c r="AH702" s="392"/>
      <c r="AI702" s="392"/>
      <c r="AJ702" s="392"/>
      <c r="AK702" s="392"/>
      <c r="AL702" s="392"/>
      <c r="AM702" s="392"/>
      <c r="AN702" s="392"/>
      <c r="AO702" s="392"/>
      <c r="AP702" s="392"/>
      <c r="AQ702" s="392"/>
      <c r="AR702" s="392"/>
      <c r="AS702" s="392"/>
      <c r="AT702" s="392"/>
      <c r="AU702" s="392"/>
      <c r="AV702" s="392"/>
      <c r="AW702" s="392"/>
      <c r="AX702" s="393"/>
    </row>
    <row r="703" spans="1:50" ht="64.5" customHeight="1" x14ac:dyDescent="0.15">
      <c r="A703" s="881"/>
      <c r="B703" s="88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26" t="s">
        <v>599</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3"/>
      <c r="B704" s="884"/>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599</v>
      </c>
      <c r="AE704" s="797"/>
      <c r="AF704" s="797"/>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0" t="s">
        <v>39</v>
      </c>
      <c r="B705" s="651"/>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8" t="s">
        <v>599</v>
      </c>
      <c r="AE705" s="729"/>
      <c r="AF705" s="729"/>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08"/>
      <c r="D706" s="809"/>
      <c r="E706" s="744" t="s">
        <v>386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603</v>
      </c>
      <c r="AE706" s="327"/>
      <c r="AF706" s="63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2"/>
      <c r="B707" s="653"/>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603</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61.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599</v>
      </c>
      <c r="AE708" s="616"/>
      <c r="AF708" s="616"/>
      <c r="AG708" s="756" t="s">
        <v>663</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2"/>
      <c r="B709" s="654"/>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599</v>
      </c>
      <c r="AE709" s="327"/>
      <c r="AF709" s="327"/>
      <c r="AG709" s="100" t="s">
        <v>632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622</v>
      </c>
      <c r="AE710" s="327"/>
      <c r="AF710" s="327"/>
      <c r="AG710" s="100" t="s">
        <v>623</v>
      </c>
      <c r="AH710" s="101"/>
      <c r="AI710" s="101"/>
      <c r="AJ710" s="101"/>
      <c r="AK710" s="101"/>
      <c r="AL710" s="101"/>
      <c r="AM710" s="101"/>
      <c r="AN710" s="101"/>
      <c r="AO710" s="101"/>
      <c r="AP710" s="101"/>
      <c r="AQ710" s="101"/>
      <c r="AR710" s="101"/>
      <c r="AS710" s="101"/>
      <c r="AT710" s="101"/>
      <c r="AU710" s="101"/>
      <c r="AV710" s="101"/>
      <c r="AW710" s="101"/>
      <c r="AX710" s="102"/>
    </row>
    <row r="711" spans="1:50" ht="60" customHeight="1" x14ac:dyDescent="0.15">
      <c r="A711" s="652"/>
      <c r="B711" s="654"/>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26" t="s">
        <v>599</v>
      </c>
      <c r="AE711" s="327"/>
      <c r="AF711" s="327"/>
      <c r="AG711" s="100" t="s">
        <v>624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2"/>
      <c r="B712" s="654"/>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6" t="s">
        <v>631</v>
      </c>
      <c r="AE712" s="797"/>
      <c r="AF712" s="797"/>
      <c r="AG712" s="821" t="s">
        <v>633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2"/>
      <c r="B713" s="654"/>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622</v>
      </c>
      <c r="AE713" s="327"/>
      <c r="AF713" s="637"/>
      <c r="AG713" s="100" t="s">
        <v>634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663" t="s">
        <v>622</v>
      </c>
      <c r="AE714" s="664"/>
      <c r="AF714" s="665"/>
      <c r="AG714" s="750" t="s">
        <v>616</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0"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5" t="s">
        <v>599</v>
      </c>
      <c r="AE715" s="616"/>
      <c r="AF715" s="669"/>
      <c r="AG715" s="756" t="s">
        <v>635</v>
      </c>
      <c r="AH715" s="757"/>
      <c r="AI715" s="757"/>
      <c r="AJ715" s="757"/>
      <c r="AK715" s="757"/>
      <c r="AL715" s="757"/>
      <c r="AM715" s="757"/>
      <c r="AN715" s="757"/>
      <c r="AO715" s="757"/>
      <c r="AP715" s="757"/>
      <c r="AQ715" s="757"/>
      <c r="AR715" s="757"/>
      <c r="AS715" s="757"/>
      <c r="AT715" s="757"/>
      <c r="AU715" s="757"/>
      <c r="AV715" s="757"/>
      <c r="AW715" s="757"/>
      <c r="AX715" s="758"/>
    </row>
    <row r="716" spans="1:50" ht="74.25" customHeight="1" x14ac:dyDescent="0.15">
      <c r="A716" s="652"/>
      <c r="B716" s="654"/>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326" t="s">
        <v>599</v>
      </c>
      <c r="AE716" s="327"/>
      <c r="AF716" s="637"/>
      <c r="AG716" s="100" t="s">
        <v>636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2"/>
      <c r="B717" s="654"/>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599</v>
      </c>
      <c r="AE717" s="327"/>
      <c r="AF717" s="637"/>
      <c r="AG717" s="100" t="s">
        <v>637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5"/>
      <c r="B718" s="656"/>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663" t="s">
        <v>599</v>
      </c>
      <c r="AE718" s="664"/>
      <c r="AF718" s="665"/>
      <c r="AG718" s="126" t="s">
        <v>638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599</v>
      </c>
      <c r="AE719" s="616"/>
      <c r="AF719" s="616"/>
      <c r="AG719" s="124" t="s">
        <v>606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2"/>
      <c r="B721" s="793"/>
      <c r="C721" s="294" t="s">
        <v>566</v>
      </c>
      <c r="D721" s="295"/>
      <c r="E721" s="295"/>
      <c r="F721" s="296"/>
      <c r="G721" s="285"/>
      <c r="H721" s="286"/>
      <c r="I721" s="82" t="str">
        <f>IF(OR(G721="　", G721=""), "", "-")</f>
        <v/>
      </c>
      <c r="J721" s="289">
        <v>485</v>
      </c>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0" t="s">
        <v>48</v>
      </c>
      <c r="B726" s="816"/>
      <c r="C726" s="826" t="s">
        <v>53</v>
      </c>
      <c r="D726" s="848"/>
      <c r="E726" s="848"/>
      <c r="F726" s="849"/>
      <c r="G726" s="588" t="s">
        <v>643</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7"/>
      <c r="B727" s="818"/>
      <c r="C727" s="762" t="s">
        <v>57</v>
      </c>
      <c r="D727" s="763"/>
      <c r="E727" s="763"/>
      <c r="F727" s="764"/>
      <c r="G727" s="586" t="s">
        <v>639</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54.75" customHeight="1" thickBot="1" x14ac:dyDescent="0.2">
      <c r="A729" s="644" t="s">
        <v>626</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137</v>
      </c>
      <c r="B731" s="814"/>
      <c r="C731" s="814"/>
      <c r="D731" s="814"/>
      <c r="E731" s="815"/>
      <c r="F731" s="743" t="s">
        <v>661</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138</v>
      </c>
      <c r="B733" s="688"/>
      <c r="C733" s="688"/>
      <c r="D733" s="688"/>
      <c r="E733" s="689"/>
      <c r="F733" s="647" t="s">
        <v>662</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54.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5" t="s">
        <v>408</v>
      </c>
      <c r="B737" s="209"/>
      <c r="C737" s="209"/>
      <c r="D737" s="210"/>
      <c r="E737" s="1006" t="s">
        <v>607</v>
      </c>
      <c r="F737" s="1006"/>
      <c r="G737" s="1006"/>
      <c r="H737" s="1006"/>
      <c r="I737" s="1006"/>
      <c r="J737" s="1006"/>
      <c r="K737" s="1006"/>
      <c r="L737" s="1006"/>
      <c r="M737" s="1006"/>
      <c r="N737" s="365" t="s">
        <v>403</v>
      </c>
      <c r="O737" s="365"/>
      <c r="P737" s="365"/>
      <c r="Q737" s="365"/>
      <c r="R737" s="1006" t="s">
        <v>609</v>
      </c>
      <c r="S737" s="1006"/>
      <c r="T737" s="1006"/>
      <c r="U737" s="1006"/>
      <c r="V737" s="1006"/>
      <c r="W737" s="1006"/>
      <c r="X737" s="1006"/>
      <c r="Y737" s="1006"/>
      <c r="Z737" s="1006"/>
      <c r="AA737" s="365" t="s">
        <v>402</v>
      </c>
      <c r="AB737" s="365"/>
      <c r="AC737" s="365"/>
      <c r="AD737" s="365"/>
      <c r="AE737" s="1006" t="s">
        <v>611</v>
      </c>
      <c r="AF737" s="1006"/>
      <c r="AG737" s="1006"/>
      <c r="AH737" s="1006"/>
      <c r="AI737" s="1006"/>
      <c r="AJ737" s="1006"/>
      <c r="AK737" s="1006"/>
      <c r="AL737" s="1006"/>
      <c r="AM737" s="1006"/>
      <c r="AN737" s="365" t="s">
        <v>401</v>
      </c>
      <c r="AO737" s="365"/>
      <c r="AP737" s="365"/>
      <c r="AQ737" s="365"/>
      <c r="AR737" s="1012" t="s">
        <v>613</v>
      </c>
      <c r="AS737" s="1013"/>
      <c r="AT737" s="1013"/>
      <c r="AU737" s="1013"/>
      <c r="AV737" s="1013"/>
      <c r="AW737" s="1013"/>
      <c r="AX737" s="1014"/>
      <c r="AY737" s="88"/>
      <c r="AZ737" s="88"/>
    </row>
    <row r="738" spans="1:52" ht="24.75" customHeight="1" x14ac:dyDescent="0.15">
      <c r="A738" s="1005" t="s">
        <v>400</v>
      </c>
      <c r="B738" s="209"/>
      <c r="C738" s="209"/>
      <c r="D738" s="210"/>
      <c r="E738" s="1006" t="s">
        <v>608</v>
      </c>
      <c r="F738" s="1006"/>
      <c r="G738" s="1006"/>
      <c r="H738" s="1006"/>
      <c r="I738" s="1006"/>
      <c r="J738" s="1006"/>
      <c r="K738" s="1006"/>
      <c r="L738" s="1006"/>
      <c r="M738" s="1006"/>
      <c r="N738" s="365" t="s">
        <v>399</v>
      </c>
      <c r="O738" s="365"/>
      <c r="P738" s="365"/>
      <c r="Q738" s="365"/>
      <c r="R738" s="1006" t="s">
        <v>610</v>
      </c>
      <c r="S738" s="1006"/>
      <c r="T738" s="1006"/>
      <c r="U738" s="1006"/>
      <c r="V738" s="1006"/>
      <c r="W738" s="1006"/>
      <c r="X738" s="1006"/>
      <c r="Y738" s="1006"/>
      <c r="Z738" s="1006"/>
      <c r="AA738" s="365" t="s">
        <v>398</v>
      </c>
      <c r="AB738" s="365"/>
      <c r="AC738" s="365"/>
      <c r="AD738" s="365"/>
      <c r="AE738" s="1006" t="s">
        <v>612</v>
      </c>
      <c r="AF738" s="1006"/>
      <c r="AG738" s="1006"/>
      <c r="AH738" s="1006"/>
      <c r="AI738" s="1006"/>
      <c r="AJ738" s="1006"/>
      <c r="AK738" s="1006"/>
      <c r="AL738" s="1006"/>
      <c r="AM738" s="1006"/>
      <c r="AN738" s="365" t="s">
        <v>397</v>
      </c>
      <c r="AO738" s="365"/>
      <c r="AP738" s="365"/>
      <c r="AQ738" s="365"/>
      <c r="AR738" s="1012" t="s">
        <v>614</v>
      </c>
      <c r="AS738" s="1013"/>
      <c r="AT738" s="1013"/>
      <c r="AU738" s="1013"/>
      <c r="AV738" s="1013"/>
      <c r="AW738" s="1013"/>
      <c r="AX738" s="1014"/>
    </row>
    <row r="739" spans="1:52" ht="24.75" customHeight="1" x14ac:dyDescent="0.15">
      <c r="A739" s="1005" t="s">
        <v>396</v>
      </c>
      <c r="B739" s="209"/>
      <c r="C739" s="209"/>
      <c r="D739" s="210"/>
      <c r="E739" s="1006" t="s">
        <v>615</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420</v>
      </c>
      <c r="B740" s="988"/>
      <c r="C740" s="988"/>
      <c r="D740" s="989"/>
      <c r="E740" s="990"/>
      <c r="F740" s="991"/>
      <c r="G740" s="991"/>
      <c r="H740" s="92" t="str">
        <f>IF(E740="", "", "(")</f>
        <v/>
      </c>
      <c r="I740" s="991"/>
      <c r="J740" s="991"/>
      <c r="K740" s="92" t="str">
        <f>IF(OR(I740="　", I740=""), "", "-")</f>
        <v/>
      </c>
      <c r="L740" s="992">
        <v>483</v>
      </c>
      <c r="M740" s="992"/>
      <c r="N740" s="93" t="str">
        <f>IF(O740="", "", "-")</f>
        <v/>
      </c>
      <c r="O740" s="94"/>
      <c r="P740" s="93" t="str">
        <f>IF(E740="", "", ")")</f>
        <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25" t="s">
        <v>389</v>
      </c>
      <c r="B741" s="626"/>
      <c r="C741" s="626"/>
      <c r="D741" s="626"/>
      <c r="E741" s="626"/>
      <c r="F741" s="62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thickBo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thickBo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391</v>
      </c>
      <c r="B780" s="639"/>
      <c r="C780" s="639"/>
      <c r="D780" s="639"/>
      <c r="E780" s="639"/>
      <c r="F780" s="640"/>
      <c r="G780" s="606" t="s">
        <v>647</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640</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7"/>
    </row>
    <row r="781" spans="1:50" ht="24.75" customHeight="1" x14ac:dyDescent="0.15">
      <c r="A781" s="641"/>
      <c r="B781" s="642"/>
      <c r="C781" s="642"/>
      <c r="D781" s="642"/>
      <c r="E781" s="642"/>
      <c r="F781" s="643"/>
      <c r="G781" s="826" t="s">
        <v>17</v>
      </c>
      <c r="H781" s="682"/>
      <c r="I781" s="682"/>
      <c r="J781" s="682"/>
      <c r="K781" s="682"/>
      <c r="L781" s="681" t="s">
        <v>18</v>
      </c>
      <c r="M781" s="682"/>
      <c r="N781" s="682"/>
      <c r="O781" s="682"/>
      <c r="P781" s="682"/>
      <c r="Q781" s="682"/>
      <c r="R781" s="682"/>
      <c r="S781" s="682"/>
      <c r="T781" s="682"/>
      <c r="U781" s="682"/>
      <c r="V781" s="682"/>
      <c r="W781" s="682"/>
      <c r="X781" s="683"/>
      <c r="Y781" s="666" t="s">
        <v>19</v>
      </c>
      <c r="Z781" s="667"/>
      <c r="AA781" s="667"/>
      <c r="AB781" s="812"/>
      <c r="AC781" s="826" t="s">
        <v>17</v>
      </c>
      <c r="AD781" s="682"/>
      <c r="AE781" s="682"/>
      <c r="AF781" s="682"/>
      <c r="AG781" s="682"/>
      <c r="AH781" s="681" t="s">
        <v>18</v>
      </c>
      <c r="AI781" s="682"/>
      <c r="AJ781" s="682"/>
      <c r="AK781" s="682"/>
      <c r="AL781" s="682"/>
      <c r="AM781" s="682"/>
      <c r="AN781" s="682"/>
      <c r="AO781" s="682"/>
      <c r="AP781" s="682"/>
      <c r="AQ781" s="682"/>
      <c r="AR781" s="682"/>
      <c r="AS781" s="682"/>
      <c r="AT781" s="683"/>
      <c r="AU781" s="666" t="s">
        <v>19</v>
      </c>
      <c r="AV781" s="667"/>
      <c r="AW781" s="667"/>
      <c r="AX781" s="668"/>
    </row>
    <row r="782" spans="1:50" ht="24.75" customHeight="1" x14ac:dyDescent="0.15">
      <c r="A782" s="641"/>
      <c r="B782" s="642"/>
      <c r="C782" s="642"/>
      <c r="D782" s="642"/>
      <c r="E782" s="642"/>
      <c r="F782" s="643"/>
      <c r="G782" s="684" t="s">
        <v>644</v>
      </c>
      <c r="H782" s="685"/>
      <c r="I782" s="685"/>
      <c r="J782" s="685"/>
      <c r="K782" s="686"/>
      <c r="L782" s="678" t="s">
        <v>646</v>
      </c>
      <c r="M782" s="679"/>
      <c r="N782" s="679"/>
      <c r="O782" s="679"/>
      <c r="P782" s="679"/>
      <c r="Q782" s="679"/>
      <c r="R782" s="679"/>
      <c r="S782" s="679"/>
      <c r="T782" s="679"/>
      <c r="U782" s="679"/>
      <c r="V782" s="679"/>
      <c r="W782" s="679"/>
      <c r="X782" s="680"/>
      <c r="Y782" s="399">
        <v>1</v>
      </c>
      <c r="Z782" s="400"/>
      <c r="AA782" s="400"/>
      <c r="AB782" s="819"/>
      <c r="AC782" s="684" t="s">
        <v>641</v>
      </c>
      <c r="AD782" s="685"/>
      <c r="AE782" s="685"/>
      <c r="AF782" s="685"/>
      <c r="AG782" s="686"/>
      <c r="AH782" s="678" t="s">
        <v>642</v>
      </c>
      <c r="AI782" s="679"/>
      <c r="AJ782" s="679"/>
      <c r="AK782" s="679"/>
      <c r="AL782" s="679"/>
      <c r="AM782" s="679"/>
      <c r="AN782" s="679"/>
      <c r="AO782" s="679"/>
      <c r="AP782" s="679"/>
      <c r="AQ782" s="679"/>
      <c r="AR782" s="679"/>
      <c r="AS782" s="679"/>
      <c r="AT782" s="680"/>
      <c r="AU782" s="399">
        <v>3</v>
      </c>
      <c r="AV782" s="400"/>
      <c r="AW782" s="400"/>
      <c r="AX782" s="401"/>
    </row>
    <row r="783" spans="1:50" ht="24.75" customHeight="1" x14ac:dyDescent="0.15">
      <c r="A783" s="641"/>
      <c r="B783" s="642"/>
      <c r="C783" s="642"/>
      <c r="D783" s="642"/>
      <c r="E783" s="642"/>
      <c r="F783" s="643"/>
      <c r="G783" s="617" t="s">
        <v>645</v>
      </c>
      <c r="H783" s="618"/>
      <c r="I783" s="618"/>
      <c r="J783" s="618"/>
      <c r="K783" s="619"/>
      <c r="L783" s="609" t="s">
        <v>646</v>
      </c>
      <c r="M783" s="676"/>
      <c r="N783" s="676"/>
      <c r="O783" s="676"/>
      <c r="P783" s="676"/>
      <c r="Q783" s="676"/>
      <c r="R783" s="676"/>
      <c r="S783" s="676"/>
      <c r="T783" s="676"/>
      <c r="U783" s="676"/>
      <c r="V783" s="676"/>
      <c r="W783" s="676"/>
      <c r="X783" s="677"/>
      <c r="Y783" s="612">
        <v>0</v>
      </c>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1"/>
      <c r="B784" s="642"/>
      <c r="C784" s="642"/>
      <c r="D784" s="642"/>
      <c r="E784" s="642"/>
      <c r="F784" s="643"/>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1"/>
      <c r="B785" s="642"/>
      <c r="C785" s="642"/>
      <c r="D785" s="642"/>
      <c r="E785" s="642"/>
      <c r="F785" s="643"/>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1"/>
      <c r="B786" s="642"/>
      <c r="C786" s="642"/>
      <c r="D786" s="642"/>
      <c r="E786" s="642"/>
      <c r="F786" s="643"/>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1"/>
      <c r="B787" s="642"/>
      <c r="C787" s="642"/>
      <c r="D787" s="642"/>
      <c r="E787" s="642"/>
      <c r="F787" s="643"/>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1"/>
      <c r="B788" s="642"/>
      <c r="C788" s="642"/>
      <c r="D788" s="642"/>
      <c r="E788" s="642"/>
      <c r="F788" s="643"/>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1"/>
      <c r="B789" s="642"/>
      <c r="C789" s="642"/>
      <c r="D789" s="642"/>
      <c r="E789" s="642"/>
      <c r="F789" s="643"/>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1"/>
      <c r="B790" s="642"/>
      <c r="C790" s="642"/>
      <c r="D790" s="642"/>
      <c r="E790" s="642"/>
      <c r="F790" s="643"/>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15">
      <c r="A791" s="641"/>
      <c r="B791" s="642"/>
      <c r="C791" s="642"/>
      <c r="D791" s="642"/>
      <c r="E791" s="642"/>
      <c r="F791" s="643"/>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x14ac:dyDescent="0.15">
      <c r="A792" s="641"/>
      <c r="B792" s="642"/>
      <c r="C792" s="642"/>
      <c r="D792" s="642"/>
      <c r="E792" s="642"/>
      <c r="F792" s="643"/>
      <c r="G792" s="837" t="s">
        <v>20</v>
      </c>
      <c r="H792" s="838"/>
      <c r="I792" s="838"/>
      <c r="J792" s="838"/>
      <c r="K792" s="838"/>
      <c r="L792" s="839"/>
      <c r="M792" s="840"/>
      <c r="N792" s="840"/>
      <c r="O792" s="840"/>
      <c r="P792" s="840"/>
      <c r="Q792" s="840"/>
      <c r="R792" s="840"/>
      <c r="S792" s="840"/>
      <c r="T792" s="840"/>
      <c r="U792" s="840"/>
      <c r="V792" s="840"/>
      <c r="W792" s="840"/>
      <c r="X792" s="841"/>
      <c r="Y792" s="842">
        <f>SUM(Y782:AB791)</f>
        <v>1</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3</v>
      </c>
      <c r="AV792" s="843"/>
      <c r="AW792" s="843"/>
      <c r="AX792" s="845"/>
    </row>
    <row r="793" spans="1:50" ht="24.75" hidden="1" customHeight="1" x14ac:dyDescent="0.15">
      <c r="A793" s="641"/>
      <c r="B793" s="642"/>
      <c r="C793" s="642"/>
      <c r="D793" s="642"/>
      <c r="E793" s="642"/>
      <c r="F793" s="643"/>
      <c r="G793" s="606" t="s">
        <v>322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7"/>
    </row>
    <row r="794" spans="1:50" ht="24.75" hidden="1" customHeight="1" x14ac:dyDescent="0.15">
      <c r="A794" s="641"/>
      <c r="B794" s="642"/>
      <c r="C794" s="642"/>
      <c r="D794" s="642"/>
      <c r="E794" s="642"/>
      <c r="F794" s="643"/>
      <c r="G794" s="826" t="s">
        <v>17</v>
      </c>
      <c r="H794" s="682"/>
      <c r="I794" s="682"/>
      <c r="J794" s="682"/>
      <c r="K794" s="682"/>
      <c r="L794" s="681" t="s">
        <v>18</v>
      </c>
      <c r="M794" s="682"/>
      <c r="N794" s="682"/>
      <c r="O794" s="682"/>
      <c r="P794" s="682"/>
      <c r="Q794" s="682"/>
      <c r="R794" s="682"/>
      <c r="S794" s="682"/>
      <c r="T794" s="682"/>
      <c r="U794" s="682"/>
      <c r="V794" s="682"/>
      <c r="W794" s="682"/>
      <c r="X794" s="683"/>
      <c r="Y794" s="666" t="s">
        <v>19</v>
      </c>
      <c r="Z794" s="667"/>
      <c r="AA794" s="667"/>
      <c r="AB794" s="812"/>
      <c r="AC794" s="826" t="s">
        <v>17</v>
      </c>
      <c r="AD794" s="682"/>
      <c r="AE794" s="682"/>
      <c r="AF794" s="682"/>
      <c r="AG794" s="682"/>
      <c r="AH794" s="681" t="s">
        <v>18</v>
      </c>
      <c r="AI794" s="682"/>
      <c r="AJ794" s="682"/>
      <c r="AK794" s="682"/>
      <c r="AL794" s="682"/>
      <c r="AM794" s="682"/>
      <c r="AN794" s="682"/>
      <c r="AO794" s="682"/>
      <c r="AP794" s="682"/>
      <c r="AQ794" s="682"/>
      <c r="AR794" s="682"/>
      <c r="AS794" s="682"/>
      <c r="AT794" s="683"/>
      <c r="AU794" s="666" t="s">
        <v>19</v>
      </c>
      <c r="AV794" s="667"/>
      <c r="AW794" s="667"/>
      <c r="AX794" s="668"/>
    </row>
    <row r="795" spans="1:50" ht="24.75" hidden="1" customHeight="1" x14ac:dyDescent="0.15">
      <c r="A795" s="641"/>
      <c r="B795" s="642"/>
      <c r="C795" s="642"/>
      <c r="D795" s="642"/>
      <c r="E795" s="642"/>
      <c r="F795" s="643"/>
      <c r="G795" s="684"/>
      <c r="H795" s="685"/>
      <c r="I795" s="685"/>
      <c r="J795" s="685"/>
      <c r="K795" s="686"/>
      <c r="L795" s="678"/>
      <c r="M795" s="679"/>
      <c r="N795" s="679"/>
      <c r="O795" s="679"/>
      <c r="P795" s="679"/>
      <c r="Q795" s="679"/>
      <c r="R795" s="679"/>
      <c r="S795" s="679"/>
      <c r="T795" s="679"/>
      <c r="U795" s="679"/>
      <c r="V795" s="679"/>
      <c r="W795" s="679"/>
      <c r="X795" s="680"/>
      <c r="Y795" s="399"/>
      <c r="Z795" s="400"/>
      <c r="AA795" s="400"/>
      <c r="AB795" s="819"/>
      <c r="AC795" s="684"/>
      <c r="AD795" s="685"/>
      <c r="AE795" s="685"/>
      <c r="AF795" s="685"/>
      <c r="AG795" s="686"/>
      <c r="AH795" s="678"/>
      <c r="AI795" s="679"/>
      <c r="AJ795" s="679"/>
      <c r="AK795" s="679"/>
      <c r="AL795" s="679"/>
      <c r="AM795" s="679"/>
      <c r="AN795" s="679"/>
      <c r="AO795" s="679"/>
      <c r="AP795" s="679"/>
      <c r="AQ795" s="679"/>
      <c r="AR795" s="679"/>
      <c r="AS795" s="679"/>
      <c r="AT795" s="680"/>
      <c r="AU795" s="399"/>
      <c r="AV795" s="400"/>
      <c r="AW795" s="400"/>
      <c r="AX795" s="401"/>
    </row>
    <row r="796" spans="1:50" ht="24.75" hidden="1" customHeight="1" x14ac:dyDescent="0.15">
      <c r="A796" s="641"/>
      <c r="B796" s="642"/>
      <c r="C796" s="642"/>
      <c r="D796" s="642"/>
      <c r="E796" s="642"/>
      <c r="F796" s="643"/>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1"/>
      <c r="B797" s="642"/>
      <c r="C797" s="642"/>
      <c r="D797" s="642"/>
      <c r="E797" s="642"/>
      <c r="F797" s="643"/>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1"/>
      <c r="B798" s="642"/>
      <c r="C798" s="642"/>
      <c r="D798" s="642"/>
      <c r="E798" s="642"/>
      <c r="F798" s="643"/>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1"/>
      <c r="B799" s="642"/>
      <c r="C799" s="642"/>
      <c r="D799" s="642"/>
      <c r="E799" s="642"/>
      <c r="F799" s="643"/>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1"/>
      <c r="B800" s="642"/>
      <c r="C800" s="642"/>
      <c r="D800" s="642"/>
      <c r="E800" s="642"/>
      <c r="F800" s="643"/>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1"/>
      <c r="B801" s="642"/>
      <c r="C801" s="642"/>
      <c r="D801" s="642"/>
      <c r="E801" s="642"/>
      <c r="F801" s="643"/>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1"/>
      <c r="B802" s="642"/>
      <c r="C802" s="642"/>
      <c r="D802" s="642"/>
      <c r="E802" s="642"/>
      <c r="F802" s="643"/>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1"/>
      <c r="B803" s="642"/>
      <c r="C803" s="642"/>
      <c r="D803" s="642"/>
      <c r="E803" s="642"/>
      <c r="F803" s="643"/>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1"/>
      <c r="B804" s="642"/>
      <c r="C804" s="642"/>
      <c r="D804" s="642"/>
      <c r="E804" s="642"/>
      <c r="F804" s="643"/>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thickBot="1" x14ac:dyDescent="0.2">
      <c r="A805" s="641"/>
      <c r="B805" s="642"/>
      <c r="C805" s="642"/>
      <c r="D805" s="642"/>
      <c r="E805" s="642"/>
      <c r="F805" s="643"/>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15">
      <c r="A806" s="641"/>
      <c r="B806" s="642"/>
      <c r="C806" s="642"/>
      <c r="D806" s="642"/>
      <c r="E806" s="642"/>
      <c r="F806" s="643"/>
      <c r="G806" s="606" t="s">
        <v>323</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324</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7"/>
    </row>
    <row r="807" spans="1:50" ht="24.75" hidden="1" customHeight="1" x14ac:dyDescent="0.15">
      <c r="A807" s="641"/>
      <c r="B807" s="642"/>
      <c r="C807" s="642"/>
      <c r="D807" s="642"/>
      <c r="E807" s="642"/>
      <c r="F807" s="643"/>
      <c r="G807" s="826" t="s">
        <v>17</v>
      </c>
      <c r="H807" s="682"/>
      <c r="I807" s="682"/>
      <c r="J807" s="682"/>
      <c r="K807" s="682"/>
      <c r="L807" s="681" t="s">
        <v>18</v>
      </c>
      <c r="M807" s="682"/>
      <c r="N807" s="682"/>
      <c r="O807" s="682"/>
      <c r="P807" s="682"/>
      <c r="Q807" s="682"/>
      <c r="R807" s="682"/>
      <c r="S807" s="682"/>
      <c r="T807" s="682"/>
      <c r="U807" s="682"/>
      <c r="V807" s="682"/>
      <c r="W807" s="682"/>
      <c r="X807" s="683"/>
      <c r="Y807" s="666" t="s">
        <v>19</v>
      </c>
      <c r="Z807" s="667"/>
      <c r="AA807" s="667"/>
      <c r="AB807" s="812"/>
      <c r="AC807" s="826" t="s">
        <v>17</v>
      </c>
      <c r="AD807" s="682"/>
      <c r="AE807" s="682"/>
      <c r="AF807" s="682"/>
      <c r="AG807" s="682"/>
      <c r="AH807" s="681" t="s">
        <v>18</v>
      </c>
      <c r="AI807" s="682"/>
      <c r="AJ807" s="682"/>
      <c r="AK807" s="682"/>
      <c r="AL807" s="682"/>
      <c r="AM807" s="682"/>
      <c r="AN807" s="682"/>
      <c r="AO807" s="682"/>
      <c r="AP807" s="682"/>
      <c r="AQ807" s="682"/>
      <c r="AR807" s="682"/>
      <c r="AS807" s="682"/>
      <c r="AT807" s="683"/>
      <c r="AU807" s="666" t="s">
        <v>19</v>
      </c>
      <c r="AV807" s="667"/>
      <c r="AW807" s="667"/>
      <c r="AX807" s="668"/>
    </row>
    <row r="808" spans="1:50" ht="24.75" hidden="1" customHeight="1" x14ac:dyDescent="0.15">
      <c r="A808" s="641"/>
      <c r="B808" s="642"/>
      <c r="C808" s="642"/>
      <c r="D808" s="642"/>
      <c r="E808" s="642"/>
      <c r="F808" s="643"/>
      <c r="G808" s="684"/>
      <c r="H808" s="685"/>
      <c r="I808" s="685"/>
      <c r="J808" s="685"/>
      <c r="K808" s="686"/>
      <c r="L808" s="678"/>
      <c r="M808" s="679"/>
      <c r="N808" s="679"/>
      <c r="O808" s="679"/>
      <c r="P808" s="679"/>
      <c r="Q808" s="679"/>
      <c r="R808" s="679"/>
      <c r="S808" s="679"/>
      <c r="T808" s="679"/>
      <c r="U808" s="679"/>
      <c r="V808" s="679"/>
      <c r="W808" s="679"/>
      <c r="X808" s="680"/>
      <c r="Y808" s="399"/>
      <c r="Z808" s="400"/>
      <c r="AA808" s="400"/>
      <c r="AB808" s="819"/>
      <c r="AC808" s="684"/>
      <c r="AD808" s="685"/>
      <c r="AE808" s="685"/>
      <c r="AF808" s="685"/>
      <c r="AG808" s="686"/>
      <c r="AH808" s="678"/>
      <c r="AI808" s="679"/>
      <c r="AJ808" s="679"/>
      <c r="AK808" s="679"/>
      <c r="AL808" s="679"/>
      <c r="AM808" s="679"/>
      <c r="AN808" s="679"/>
      <c r="AO808" s="679"/>
      <c r="AP808" s="679"/>
      <c r="AQ808" s="679"/>
      <c r="AR808" s="679"/>
      <c r="AS808" s="679"/>
      <c r="AT808" s="680"/>
      <c r="AU808" s="399"/>
      <c r="AV808" s="400"/>
      <c r="AW808" s="400"/>
      <c r="AX808" s="401"/>
    </row>
    <row r="809" spans="1:50" ht="24.75" hidden="1" customHeight="1" x14ac:dyDescent="0.15">
      <c r="A809" s="641"/>
      <c r="B809" s="642"/>
      <c r="C809" s="642"/>
      <c r="D809" s="642"/>
      <c r="E809" s="642"/>
      <c r="F809" s="643"/>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1"/>
      <c r="B810" s="642"/>
      <c r="C810" s="642"/>
      <c r="D810" s="642"/>
      <c r="E810" s="642"/>
      <c r="F810" s="643"/>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1"/>
      <c r="B811" s="642"/>
      <c r="C811" s="642"/>
      <c r="D811" s="642"/>
      <c r="E811" s="642"/>
      <c r="F811" s="643"/>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1"/>
      <c r="B812" s="642"/>
      <c r="C812" s="642"/>
      <c r="D812" s="642"/>
      <c r="E812" s="642"/>
      <c r="F812" s="643"/>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1"/>
      <c r="B813" s="642"/>
      <c r="C813" s="642"/>
      <c r="D813" s="642"/>
      <c r="E813" s="642"/>
      <c r="F813" s="643"/>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1"/>
      <c r="B814" s="642"/>
      <c r="C814" s="642"/>
      <c r="D814" s="642"/>
      <c r="E814" s="642"/>
      <c r="F814" s="643"/>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1"/>
      <c r="B815" s="642"/>
      <c r="C815" s="642"/>
      <c r="D815" s="642"/>
      <c r="E815" s="642"/>
      <c r="F815" s="643"/>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1"/>
      <c r="B816" s="642"/>
      <c r="C816" s="642"/>
      <c r="D816" s="642"/>
      <c r="E816" s="642"/>
      <c r="F816" s="643"/>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1"/>
      <c r="B817" s="642"/>
      <c r="C817" s="642"/>
      <c r="D817" s="642"/>
      <c r="E817" s="642"/>
      <c r="F817" s="643"/>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
      <c r="A818" s="641"/>
      <c r="B818" s="642"/>
      <c r="C818" s="642"/>
      <c r="D818" s="642"/>
      <c r="E818" s="642"/>
      <c r="F818" s="643"/>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1"/>
      <c r="B819" s="642"/>
      <c r="C819" s="642"/>
      <c r="D819" s="642"/>
      <c r="E819" s="642"/>
      <c r="F819" s="643"/>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7"/>
    </row>
    <row r="820" spans="1:50" ht="24.75" hidden="1" customHeight="1" x14ac:dyDescent="0.15">
      <c r="A820" s="641"/>
      <c r="B820" s="642"/>
      <c r="C820" s="642"/>
      <c r="D820" s="642"/>
      <c r="E820" s="642"/>
      <c r="F820" s="643"/>
      <c r="G820" s="826" t="s">
        <v>17</v>
      </c>
      <c r="H820" s="682"/>
      <c r="I820" s="682"/>
      <c r="J820" s="682"/>
      <c r="K820" s="682"/>
      <c r="L820" s="681" t="s">
        <v>18</v>
      </c>
      <c r="M820" s="682"/>
      <c r="N820" s="682"/>
      <c r="O820" s="682"/>
      <c r="P820" s="682"/>
      <c r="Q820" s="682"/>
      <c r="R820" s="682"/>
      <c r="S820" s="682"/>
      <c r="T820" s="682"/>
      <c r="U820" s="682"/>
      <c r="V820" s="682"/>
      <c r="W820" s="682"/>
      <c r="X820" s="683"/>
      <c r="Y820" s="666" t="s">
        <v>19</v>
      </c>
      <c r="Z820" s="667"/>
      <c r="AA820" s="667"/>
      <c r="AB820" s="812"/>
      <c r="AC820" s="826" t="s">
        <v>17</v>
      </c>
      <c r="AD820" s="682"/>
      <c r="AE820" s="682"/>
      <c r="AF820" s="682"/>
      <c r="AG820" s="682"/>
      <c r="AH820" s="681" t="s">
        <v>18</v>
      </c>
      <c r="AI820" s="682"/>
      <c r="AJ820" s="682"/>
      <c r="AK820" s="682"/>
      <c r="AL820" s="682"/>
      <c r="AM820" s="682"/>
      <c r="AN820" s="682"/>
      <c r="AO820" s="682"/>
      <c r="AP820" s="682"/>
      <c r="AQ820" s="682"/>
      <c r="AR820" s="682"/>
      <c r="AS820" s="682"/>
      <c r="AT820" s="683"/>
      <c r="AU820" s="666" t="s">
        <v>19</v>
      </c>
      <c r="AV820" s="667"/>
      <c r="AW820" s="667"/>
      <c r="AX820" s="668"/>
    </row>
    <row r="821" spans="1:50" s="16" customFormat="1" ht="24.75" hidden="1" customHeight="1" x14ac:dyDescent="0.15">
      <c r="A821" s="641"/>
      <c r="B821" s="642"/>
      <c r="C821" s="642"/>
      <c r="D821" s="642"/>
      <c r="E821" s="642"/>
      <c r="F821" s="643"/>
      <c r="G821" s="684"/>
      <c r="H821" s="685"/>
      <c r="I821" s="685"/>
      <c r="J821" s="685"/>
      <c r="K821" s="686"/>
      <c r="L821" s="678"/>
      <c r="M821" s="679"/>
      <c r="N821" s="679"/>
      <c r="O821" s="679"/>
      <c r="P821" s="679"/>
      <c r="Q821" s="679"/>
      <c r="R821" s="679"/>
      <c r="S821" s="679"/>
      <c r="T821" s="679"/>
      <c r="U821" s="679"/>
      <c r="V821" s="679"/>
      <c r="W821" s="679"/>
      <c r="X821" s="680"/>
      <c r="Y821" s="399"/>
      <c r="Z821" s="400"/>
      <c r="AA821" s="400"/>
      <c r="AB821" s="819"/>
      <c r="AC821" s="684"/>
      <c r="AD821" s="685"/>
      <c r="AE821" s="685"/>
      <c r="AF821" s="685"/>
      <c r="AG821" s="686"/>
      <c r="AH821" s="678"/>
      <c r="AI821" s="679"/>
      <c r="AJ821" s="679"/>
      <c r="AK821" s="679"/>
      <c r="AL821" s="679"/>
      <c r="AM821" s="679"/>
      <c r="AN821" s="679"/>
      <c r="AO821" s="679"/>
      <c r="AP821" s="679"/>
      <c r="AQ821" s="679"/>
      <c r="AR821" s="679"/>
      <c r="AS821" s="679"/>
      <c r="AT821" s="680"/>
      <c r="AU821" s="399"/>
      <c r="AV821" s="400"/>
      <c r="AW821" s="400"/>
      <c r="AX821" s="401"/>
    </row>
    <row r="822" spans="1:50" ht="24.75" hidden="1" customHeight="1" x14ac:dyDescent="0.15">
      <c r="A822" s="641"/>
      <c r="B822" s="642"/>
      <c r="C822" s="642"/>
      <c r="D822" s="642"/>
      <c r="E822" s="642"/>
      <c r="F822" s="643"/>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1"/>
      <c r="B823" s="642"/>
      <c r="C823" s="642"/>
      <c r="D823" s="642"/>
      <c r="E823" s="642"/>
      <c r="F823" s="643"/>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1"/>
      <c r="B824" s="642"/>
      <c r="C824" s="642"/>
      <c r="D824" s="642"/>
      <c r="E824" s="642"/>
      <c r="F824" s="643"/>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1"/>
      <c r="B825" s="642"/>
      <c r="C825" s="642"/>
      <c r="D825" s="642"/>
      <c r="E825" s="642"/>
      <c r="F825" s="643"/>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1"/>
      <c r="B826" s="642"/>
      <c r="C826" s="642"/>
      <c r="D826" s="642"/>
      <c r="E826" s="642"/>
      <c r="F826" s="643"/>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1"/>
      <c r="B827" s="642"/>
      <c r="C827" s="642"/>
      <c r="D827" s="642"/>
      <c r="E827" s="642"/>
      <c r="F827" s="643"/>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1"/>
      <c r="B828" s="642"/>
      <c r="C828" s="642"/>
      <c r="D828" s="642"/>
      <c r="E828" s="642"/>
      <c r="F828" s="643"/>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1"/>
      <c r="B829" s="642"/>
      <c r="C829" s="642"/>
      <c r="D829" s="642"/>
      <c r="E829" s="642"/>
      <c r="F829" s="643"/>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1"/>
      <c r="B830" s="642"/>
      <c r="C830" s="642"/>
      <c r="D830" s="642"/>
      <c r="E830" s="642"/>
      <c r="F830" s="643"/>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15">
      <c r="A831" s="641"/>
      <c r="B831" s="642"/>
      <c r="C831" s="642"/>
      <c r="D831" s="642"/>
      <c r="E831" s="642"/>
      <c r="F831" s="643"/>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77" t="s">
        <v>648</v>
      </c>
      <c r="D838" s="378"/>
      <c r="E838" s="378"/>
      <c r="F838" s="378"/>
      <c r="G838" s="378"/>
      <c r="H838" s="378"/>
      <c r="I838" s="379"/>
      <c r="J838" s="348" t="s">
        <v>675</v>
      </c>
      <c r="K838" s="349"/>
      <c r="L838" s="349"/>
      <c r="M838" s="349"/>
      <c r="N838" s="349"/>
      <c r="O838" s="349"/>
      <c r="P838" s="362" t="s">
        <v>657</v>
      </c>
      <c r="Q838" s="350"/>
      <c r="R838" s="350"/>
      <c r="S838" s="350"/>
      <c r="T838" s="350"/>
      <c r="U838" s="350"/>
      <c r="V838" s="350"/>
      <c r="W838" s="350"/>
      <c r="X838" s="350"/>
      <c r="Y838" s="351">
        <v>1</v>
      </c>
      <c r="Z838" s="352"/>
      <c r="AA838" s="352"/>
      <c r="AB838" s="353"/>
      <c r="AC838" s="363" t="s">
        <v>80</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2</v>
      </c>
      <c r="B839" s="376">
        <v>1</v>
      </c>
      <c r="C839" s="377" t="s">
        <v>649</v>
      </c>
      <c r="D839" s="378"/>
      <c r="E839" s="378"/>
      <c r="F839" s="378"/>
      <c r="G839" s="378"/>
      <c r="H839" s="378"/>
      <c r="I839" s="379"/>
      <c r="J839" s="348" t="s">
        <v>675</v>
      </c>
      <c r="K839" s="349"/>
      <c r="L839" s="349"/>
      <c r="M839" s="349"/>
      <c r="N839" s="349"/>
      <c r="O839" s="349"/>
      <c r="P839" s="362" t="s">
        <v>657</v>
      </c>
      <c r="Q839" s="350"/>
      <c r="R839" s="350"/>
      <c r="S839" s="350"/>
      <c r="T839" s="350"/>
      <c r="U839" s="350"/>
      <c r="V839" s="350"/>
      <c r="W839" s="350"/>
      <c r="X839" s="350"/>
      <c r="Y839" s="351">
        <v>1</v>
      </c>
      <c r="Z839" s="352"/>
      <c r="AA839" s="352"/>
      <c r="AB839" s="353"/>
      <c r="AC839" s="363" t="s">
        <v>80</v>
      </c>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x14ac:dyDescent="0.15">
      <c r="A840" s="376">
        <v>3</v>
      </c>
      <c r="B840" s="376">
        <v>1</v>
      </c>
      <c r="C840" s="377" t="s">
        <v>650</v>
      </c>
      <c r="D840" s="380"/>
      <c r="E840" s="380"/>
      <c r="F840" s="380"/>
      <c r="G840" s="380"/>
      <c r="H840" s="380"/>
      <c r="I840" s="381"/>
      <c r="J840" s="348" t="s">
        <v>675</v>
      </c>
      <c r="K840" s="349"/>
      <c r="L840" s="349"/>
      <c r="M840" s="349"/>
      <c r="N840" s="349"/>
      <c r="O840" s="349"/>
      <c r="P840" s="362" t="s">
        <v>657</v>
      </c>
      <c r="Q840" s="350"/>
      <c r="R840" s="350"/>
      <c r="S840" s="350"/>
      <c r="T840" s="350"/>
      <c r="U840" s="350"/>
      <c r="V840" s="350"/>
      <c r="W840" s="350"/>
      <c r="X840" s="350"/>
      <c r="Y840" s="351">
        <v>1</v>
      </c>
      <c r="Z840" s="352"/>
      <c r="AA840" s="352"/>
      <c r="AB840" s="353"/>
      <c r="AC840" s="363" t="s">
        <v>80</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4</v>
      </c>
      <c r="B841" s="376">
        <v>1</v>
      </c>
      <c r="C841" s="377" t="s">
        <v>651</v>
      </c>
      <c r="D841" s="380"/>
      <c r="E841" s="380"/>
      <c r="F841" s="380"/>
      <c r="G841" s="380"/>
      <c r="H841" s="380"/>
      <c r="I841" s="381"/>
      <c r="J841" s="348" t="s">
        <v>675</v>
      </c>
      <c r="K841" s="349"/>
      <c r="L841" s="349"/>
      <c r="M841" s="349"/>
      <c r="N841" s="349"/>
      <c r="O841" s="349"/>
      <c r="P841" s="362" t="s">
        <v>657</v>
      </c>
      <c r="Q841" s="350"/>
      <c r="R841" s="350"/>
      <c r="S841" s="350"/>
      <c r="T841" s="350"/>
      <c r="U841" s="350"/>
      <c r="V841" s="350"/>
      <c r="W841" s="350"/>
      <c r="X841" s="350"/>
      <c r="Y841" s="351">
        <v>0</v>
      </c>
      <c r="Z841" s="352"/>
      <c r="AA841" s="352"/>
      <c r="AB841" s="353"/>
      <c r="AC841" s="363" t="s">
        <v>80</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5</v>
      </c>
      <c r="B842" s="376">
        <v>1</v>
      </c>
      <c r="C842" s="377" t="s">
        <v>652</v>
      </c>
      <c r="D842" s="378"/>
      <c r="E842" s="378"/>
      <c r="F842" s="378"/>
      <c r="G842" s="378"/>
      <c r="H842" s="378"/>
      <c r="I842" s="379"/>
      <c r="J842" s="348" t="s">
        <v>675</v>
      </c>
      <c r="K842" s="349"/>
      <c r="L842" s="349"/>
      <c r="M842" s="349"/>
      <c r="N842" s="349"/>
      <c r="O842" s="349"/>
      <c r="P842" s="362" t="s">
        <v>657</v>
      </c>
      <c r="Q842" s="350"/>
      <c r="R842" s="350"/>
      <c r="S842" s="350"/>
      <c r="T842" s="350"/>
      <c r="U842" s="350"/>
      <c r="V842" s="350"/>
      <c r="W842" s="350"/>
      <c r="X842" s="350"/>
      <c r="Y842" s="351">
        <v>0</v>
      </c>
      <c r="Z842" s="352"/>
      <c r="AA842" s="352"/>
      <c r="AB842" s="353"/>
      <c r="AC842" s="363" t="s">
        <v>80</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6</v>
      </c>
      <c r="B843" s="376">
        <v>1</v>
      </c>
      <c r="C843" s="377" t="s">
        <v>653</v>
      </c>
      <c r="D843" s="378"/>
      <c r="E843" s="378"/>
      <c r="F843" s="378"/>
      <c r="G843" s="378"/>
      <c r="H843" s="378"/>
      <c r="I843" s="379"/>
      <c r="J843" s="348" t="s">
        <v>675</v>
      </c>
      <c r="K843" s="349"/>
      <c r="L843" s="349"/>
      <c r="M843" s="349"/>
      <c r="N843" s="349"/>
      <c r="O843" s="349"/>
      <c r="P843" s="362" t="s">
        <v>657</v>
      </c>
      <c r="Q843" s="350"/>
      <c r="R843" s="350"/>
      <c r="S843" s="350"/>
      <c r="T843" s="350"/>
      <c r="U843" s="350"/>
      <c r="V843" s="350"/>
      <c r="W843" s="350"/>
      <c r="X843" s="350"/>
      <c r="Y843" s="351">
        <v>0</v>
      </c>
      <c r="Z843" s="352"/>
      <c r="AA843" s="352"/>
      <c r="AB843" s="353"/>
      <c r="AC843" s="363" t="s">
        <v>80</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7</v>
      </c>
      <c r="B844" s="376">
        <v>1</v>
      </c>
      <c r="C844" s="377" t="s">
        <v>654</v>
      </c>
      <c r="D844" s="378"/>
      <c r="E844" s="378"/>
      <c r="F844" s="378"/>
      <c r="G844" s="378"/>
      <c r="H844" s="378"/>
      <c r="I844" s="379"/>
      <c r="J844" s="348" t="s">
        <v>675</v>
      </c>
      <c r="K844" s="349"/>
      <c r="L844" s="349"/>
      <c r="M844" s="349"/>
      <c r="N844" s="349"/>
      <c r="O844" s="349"/>
      <c r="P844" s="362" t="s">
        <v>657</v>
      </c>
      <c r="Q844" s="350"/>
      <c r="R844" s="350"/>
      <c r="S844" s="350"/>
      <c r="T844" s="350"/>
      <c r="U844" s="350"/>
      <c r="V844" s="350"/>
      <c r="W844" s="350"/>
      <c r="X844" s="350"/>
      <c r="Y844" s="351">
        <v>0</v>
      </c>
      <c r="Z844" s="352"/>
      <c r="AA844" s="352"/>
      <c r="AB844" s="353"/>
      <c r="AC844" s="363" t="s">
        <v>80</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8</v>
      </c>
      <c r="B845" s="376">
        <v>1</v>
      </c>
      <c r="C845" s="377" t="s">
        <v>655</v>
      </c>
      <c r="D845" s="378"/>
      <c r="E845" s="378"/>
      <c r="F845" s="378"/>
      <c r="G845" s="378"/>
      <c r="H845" s="378"/>
      <c r="I845" s="379"/>
      <c r="J845" s="348" t="s">
        <v>675</v>
      </c>
      <c r="K845" s="349"/>
      <c r="L845" s="349"/>
      <c r="M845" s="349"/>
      <c r="N845" s="349"/>
      <c r="O845" s="349"/>
      <c r="P845" s="362" t="s">
        <v>657</v>
      </c>
      <c r="Q845" s="350"/>
      <c r="R845" s="350"/>
      <c r="S845" s="350"/>
      <c r="T845" s="350"/>
      <c r="U845" s="350"/>
      <c r="V845" s="350"/>
      <c r="W845" s="350"/>
      <c r="X845" s="350"/>
      <c r="Y845" s="351">
        <v>0</v>
      </c>
      <c r="Z845" s="352"/>
      <c r="AA845" s="352"/>
      <c r="AB845" s="353"/>
      <c r="AC845" s="363" t="s">
        <v>80</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9</v>
      </c>
      <c r="B846" s="376">
        <v>1</v>
      </c>
      <c r="C846" s="377" t="s">
        <v>656</v>
      </c>
      <c r="D846" s="378"/>
      <c r="E846" s="378"/>
      <c r="F846" s="378"/>
      <c r="G846" s="378"/>
      <c r="H846" s="378"/>
      <c r="I846" s="379"/>
      <c r="J846" s="348" t="s">
        <v>675</v>
      </c>
      <c r="K846" s="349"/>
      <c r="L846" s="349"/>
      <c r="M846" s="349"/>
      <c r="N846" s="349"/>
      <c r="O846" s="349"/>
      <c r="P846" s="362" t="s">
        <v>657</v>
      </c>
      <c r="Q846" s="350"/>
      <c r="R846" s="350"/>
      <c r="S846" s="350"/>
      <c r="T846" s="350"/>
      <c r="U846" s="350"/>
      <c r="V846" s="350"/>
      <c r="W846" s="350"/>
      <c r="X846" s="350"/>
      <c r="Y846" s="351">
        <v>0</v>
      </c>
      <c r="Z846" s="352"/>
      <c r="AA846" s="352"/>
      <c r="AB846" s="353"/>
      <c r="AC846" s="363" t="s">
        <v>80</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82"/>
      <c r="D847" s="378"/>
      <c r="E847" s="378"/>
      <c r="F847" s="378"/>
      <c r="G847" s="378"/>
      <c r="H847" s="378"/>
      <c r="I847" s="379"/>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658</v>
      </c>
      <c r="D871" s="347"/>
      <c r="E871" s="347"/>
      <c r="F871" s="347"/>
      <c r="G871" s="347"/>
      <c r="H871" s="347"/>
      <c r="I871" s="347"/>
      <c r="J871" s="348">
        <v>1010001129704</v>
      </c>
      <c r="K871" s="349"/>
      <c r="L871" s="349"/>
      <c r="M871" s="349"/>
      <c r="N871" s="349"/>
      <c r="O871" s="349"/>
      <c r="P871" s="362" t="s">
        <v>659</v>
      </c>
      <c r="Q871" s="350"/>
      <c r="R871" s="350"/>
      <c r="S871" s="350"/>
      <c r="T871" s="350"/>
      <c r="U871" s="350"/>
      <c r="V871" s="350"/>
      <c r="W871" s="350"/>
      <c r="X871" s="350"/>
      <c r="Y871" s="351">
        <v>3</v>
      </c>
      <c r="Z871" s="352"/>
      <c r="AA871" s="352"/>
      <c r="AB871" s="353"/>
      <c r="AC871" s="363" t="s">
        <v>377</v>
      </c>
      <c r="AD871" s="371"/>
      <c r="AE871" s="371"/>
      <c r="AF871" s="371"/>
      <c r="AG871" s="371"/>
      <c r="AH871" s="372">
        <v>3</v>
      </c>
      <c r="AI871" s="373"/>
      <c r="AJ871" s="373"/>
      <c r="AK871" s="373"/>
      <c r="AL871" s="357">
        <v>54.23</v>
      </c>
      <c r="AM871" s="358"/>
      <c r="AN871" s="358"/>
      <c r="AO871" s="359"/>
      <c r="AP871" s="360"/>
      <c r="AQ871" s="360"/>
      <c r="AR871" s="360"/>
      <c r="AS871" s="360"/>
      <c r="AT871" s="360"/>
      <c r="AU871" s="360"/>
      <c r="AV871" s="360"/>
      <c r="AW871" s="360"/>
      <c r="AX871" s="360"/>
    </row>
    <row r="872" spans="1:50" ht="30" customHeight="1" x14ac:dyDescent="0.15">
      <c r="A872" s="376">
        <v>2</v>
      </c>
      <c r="B872" s="376">
        <v>1</v>
      </c>
      <c r="C872" s="361" t="s">
        <v>667</v>
      </c>
      <c r="D872" s="347"/>
      <c r="E872" s="347"/>
      <c r="F872" s="347"/>
      <c r="G872" s="347"/>
      <c r="H872" s="347"/>
      <c r="I872" s="347"/>
      <c r="J872" s="348">
        <v>6011401007057</v>
      </c>
      <c r="K872" s="349"/>
      <c r="L872" s="349"/>
      <c r="M872" s="349"/>
      <c r="N872" s="349"/>
      <c r="O872" s="349"/>
      <c r="P872" s="362" t="s">
        <v>668</v>
      </c>
      <c r="Q872" s="350"/>
      <c r="R872" s="350"/>
      <c r="S872" s="350"/>
      <c r="T872" s="350"/>
      <c r="U872" s="350"/>
      <c r="V872" s="350"/>
      <c r="W872" s="350"/>
      <c r="X872" s="350"/>
      <c r="Y872" s="351">
        <v>1</v>
      </c>
      <c r="Z872" s="352"/>
      <c r="AA872" s="352"/>
      <c r="AB872" s="353"/>
      <c r="AC872" s="363" t="s">
        <v>383</v>
      </c>
      <c r="AD872" s="363"/>
      <c r="AE872" s="363"/>
      <c r="AF872" s="363"/>
      <c r="AG872" s="363"/>
      <c r="AH872" s="372" t="s">
        <v>660</v>
      </c>
      <c r="AI872" s="373"/>
      <c r="AJ872" s="373"/>
      <c r="AK872" s="373"/>
      <c r="AL872" s="372" t="s">
        <v>413</v>
      </c>
      <c r="AM872" s="373"/>
      <c r="AN872" s="373"/>
      <c r="AO872" s="373"/>
      <c r="AP872" s="360"/>
      <c r="AQ872" s="360"/>
      <c r="AR872" s="360"/>
      <c r="AS872" s="360"/>
      <c r="AT872" s="360"/>
      <c r="AU872" s="360"/>
      <c r="AV872" s="360"/>
      <c r="AW872" s="360"/>
      <c r="AX872" s="360"/>
    </row>
    <row r="873" spans="1:50" ht="30" customHeight="1" x14ac:dyDescent="0.15">
      <c r="A873" s="376">
        <v>3</v>
      </c>
      <c r="B873" s="376">
        <v>1</v>
      </c>
      <c r="C873" s="377" t="s">
        <v>666</v>
      </c>
      <c r="D873" s="380"/>
      <c r="E873" s="380"/>
      <c r="F873" s="380"/>
      <c r="G873" s="380"/>
      <c r="H873" s="380"/>
      <c r="I873" s="381"/>
      <c r="J873" s="919">
        <v>4011401002621</v>
      </c>
      <c r="K873" s="920"/>
      <c r="L873" s="920"/>
      <c r="M873" s="920"/>
      <c r="N873" s="920"/>
      <c r="O873" s="921"/>
      <c r="P873" s="922" t="s">
        <v>669</v>
      </c>
      <c r="Q873" s="923"/>
      <c r="R873" s="923"/>
      <c r="S873" s="923"/>
      <c r="T873" s="923"/>
      <c r="U873" s="923"/>
      <c r="V873" s="923"/>
      <c r="W873" s="923"/>
      <c r="X873" s="924"/>
      <c r="Y873" s="351">
        <v>1</v>
      </c>
      <c r="Z873" s="352"/>
      <c r="AA873" s="352"/>
      <c r="AB873" s="353"/>
      <c r="AC873" s="205" t="s">
        <v>383</v>
      </c>
      <c r="AD873" s="394"/>
      <c r="AE873" s="394"/>
      <c r="AF873" s="394"/>
      <c r="AG873" s="395"/>
      <c r="AH873" s="396" t="s">
        <v>660</v>
      </c>
      <c r="AI873" s="397"/>
      <c r="AJ873" s="397"/>
      <c r="AK873" s="398"/>
      <c r="AL873" s="372" t="s">
        <v>413</v>
      </c>
      <c r="AM873" s="373"/>
      <c r="AN873" s="373"/>
      <c r="AO873" s="373"/>
      <c r="AP873" s="360"/>
      <c r="AQ873" s="360"/>
      <c r="AR873" s="360"/>
      <c r="AS873" s="360"/>
      <c r="AT873" s="360"/>
      <c r="AU873" s="360"/>
      <c r="AV873" s="360"/>
      <c r="AW873" s="360"/>
      <c r="AX873" s="360"/>
    </row>
    <row r="874" spans="1:50" ht="30" customHeight="1" x14ac:dyDescent="0.15">
      <c r="A874" s="376">
        <v>4</v>
      </c>
      <c r="B874" s="376">
        <v>1</v>
      </c>
      <c r="C874" s="377" t="s">
        <v>667</v>
      </c>
      <c r="D874" s="380"/>
      <c r="E874" s="380"/>
      <c r="F874" s="380"/>
      <c r="G874" s="380"/>
      <c r="H874" s="380"/>
      <c r="I874" s="381"/>
      <c r="J874" s="919">
        <v>6011401007057</v>
      </c>
      <c r="K874" s="920"/>
      <c r="L874" s="920"/>
      <c r="M874" s="920"/>
      <c r="N874" s="920"/>
      <c r="O874" s="921"/>
      <c r="P874" s="922" t="s">
        <v>670</v>
      </c>
      <c r="Q874" s="923"/>
      <c r="R874" s="923"/>
      <c r="S874" s="923"/>
      <c r="T874" s="923"/>
      <c r="U874" s="923"/>
      <c r="V874" s="923"/>
      <c r="W874" s="923"/>
      <c r="X874" s="924"/>
      <c r="Y874" s="351">
        <v>1</v>
      </c>
      <c r="Z874" s="352"/>
      <c r="AA874" s="352"/>
      <c r="AB874" s="353"/>
      <c r="AC874" s="205" t="s">
        <v>383</v>
      </c>
      <c r="AD874" s="394"/>
      <c r="AE874" s="394"/>
      <c r="AF874" s="394"/>
      <c r="AG874" s="395"/>
      <c r="AH874" s="396" t="s">
        <v>660</v>
      </c>
      <c r="AI874" s="397"/>
      <c r="AJ874" s="397"/>
      <c r="AK874" s="398"/>
      <c r="AL874" s="372" t="s">
        <v>413</v>
      </c>
      <c r="AM874" s="373"/>
      <c r="AN874" s="373"/>
      <c r="AO874" s="373"/>
      <c r="AP874" s="360"/>
      <c r="AQ874" s="360"/>
      <c r="AR874" s="360"/>
      <c r="AS874" s="360"/>
      <c r="AT874" s="360"/>
      <c r="AU874" s="360"/>
      <c r="AV874" s="360"/>
      <c r="AW874" s="360"/>
      <c r="AX874" s="360"/>
    </row>
    <row r="875" spans="1:50" ht="30" customHeight="1" x14ac:dyDescent="0.15">
      <c r="A875" s="376">
        <v>5</v>
      </c>
      <c r="B875" s="376">
        <v>1</v>
      </c>
      <c r="C875" s="377" t="s">
        <v>665</v>
      </c>
      <c r="D875" s="378"/>
      <c r="E875" s="378"/>
      <c r="F875" s="378"/>
      <c r="G875" s="378"/>
      <c r="H875" s="378"/>
      <c r="I875" s="379"/>
      <c r="J875" s="919">
        <v>1010001129704</v>
      </c>
      <c r="K875" s="920"/>
      <c r="L875" s="920"/>
      <c r="M875" s="920"/>
      <c r="N875" s="920"/>
      <c r="O875" s="921"/>
      <c r="P875" s="922" t="s">
        <v>671</v>
      </c>
      <c r="Q875" s="925"/>
      <c r="R875" s="925"/>
      <c r="S875" s="925"/>
      <c r="T875" s="925"/>
      <c r="U875" s="925"/>
      <c r="V875" s="925"/>
      <c r="W875" s="925"/>
      <c r="X875" s="926"/>
      <c r="Y875" s="351">
        <v>1</v>
      </c>
      <c r="Z875" s="352"/>
      <c r="AA875" s="352"/>
      <c r="AB875" s="353"/>
      <c r="AC875" s="205" t="s">
        <v>383</v>
      </c>
      <c r="AD875" s="394"/>
      <c r="AE875" s="394"/>
      <c r="AF875" s="394"/>
      <c r="AG875" s="395"/>
      <c r="AH875" s="396" t="s">
        <v>413</v>
      </c>
      <c r="AI875" s="397"/>
      <c r="AJ875" s="397"/>
      <c r="AK875" s="398"/>
      <c r="AL875" s="372" t="s">
        <v>413</v>
      </c>
      <c r="AM875" s="373"/>
      <c r="AN875" s="373"/>
      <c r="AO875" s="373"/>
      <c r="AP875" s="360"/>
      <c r="AQ875" s="360"/>
      <c r="AR875" s="360"/>
      <c r="AS875" s="360"/>
      <c r="AT875" s="360"/>
      <c r="AU875" s="360"/>
      <c r="AV875" s="360"/>
      <c r="AW875" s="360"/>
      <c r="AX875" s="360"/>
    </row>
    <row r="876" spans="1:50" ht="30" customHeight="1" x14ac:dyDescent="0.15">
      <c r="A876" s="376">
        <v>6</v>
      </c>
      <c r="B876" s="376">
        <v>1</v>
      </c>
      <c r="C876" s="361" t="s">
        <v>664</v>
      </c>
      <c r="D876" s="347"/>
      <c r="E876" s="347"/>
      <c r="F876" s="347"/>
      <c r="G876" s="347"/>
      <c r="H876" s="347"/>
      <c r="I876" s="347"/>
      <c r="J876" s="348">
        <v>9011801019764</v>
      </c>
      <c r="K876" s="349"/>
      <c r="L876" s="349"/>
      <c r="M876" s="349"/>
      <c r="N876" s="349"/>
      <c r="O876" s="349"/>
      <c r="P876" s="362" t="s">
        <v>672</v>
      </c>
      <c r="Q876" s="350"/>
      <c r="R876" s="350"/>
      <c r="S876" s="350"/>
      <c r="T876" s="350"/>
      <c r="U876" s="350"/>
      <c r="V876" s="350"/>
      <c r="W876" s="350"/>
      <c r="X876" s="350"/>
      <c r="Y876" s="351">
        <v>0</v>
      </c>
      <c r="Z876" s="352"/>
      <c r="AA876" s="352"/>
      <c r="AB876" s="353"/>
      <c r="AC876" s="205" t="s">
        <v>383</v>
      </c>
      <c r="AD876" s="394"/>
      <c r="AE876" s="394"/>
      <c r="AF876" s="394"/>
      <c r="AG876" s="395"/>
      <c r="AH876" s="396" t="s">
        <v>413</v>
      </c>
      <c r="AI876" s="397"/>
      <c r="AJ876" s="397"/>
      <c r="AK876" s="398"/>
      <c r="AL876" s="372" t="s">
        <v>413</v>
      </c>
      <c r="AM876" s="373"/>
      <c r="AN876" s="373"/>
      <c r="AO876" s="373"/>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6"/>
      <c r="E1102" s="148" t="s">
        <v>265</v>
      </c>
      <c r="F1102" s="386"/>
      <c r="G1102" s="386"/>
      <c r="H1102" s="386"/>
      <c r="I1102" s="386"/>
      <c r="J1102" s="148" t="s">
        <v>300</v>
      </c>
      <c r="K1102" s="148"/>
      <c r="L1102" s="148"/>
      <c r="M1102" s="148"/>
      <c r="N1102" s="148"/>
      <c r="O1102" s="148"/>
      <c r="P1102" s="367" t="s">
        <v>27</v>
      </c>
      <c r="Q1102" s="367"/>
      <c r="R1102" s="367"/>
      <c r="S1102" s="367"/>
      <c r="T1102" s="367"/>
      <c r="U1102" s="367"/>
      <c r="V1102" s="367"/>
      <c r="W1102" s="367"/>
      <c r="X1102" s="367"/>
      <c r="Y1102" s="148" t="s">
        <v>302</v>
      </c>
      <c r="Z1102" s="386"/>
      <c r="AA1102" s="386"/>
      <c r="AB1102" s="386"/>
      <c r="AC1102" s="148" t="s">
        <v>248</v>
      </c>
      <c r="AD1102" s="148"/>
      <c r="AE1102" s="148"/>
      <c r="AF1102" s="148"/>
      <c r="AG1102" s="148"/>
      <c r="AH1102" s="367" t="s">
        <v>261</v>
      </c>
      <c r="AI1102" s="368"/>
      <c r="AJ1102" s="368"/>
      <c r="AK1102" s="368"/>
      <c r="AL1102" s="368" t="s">
        <v>21</v>
      </c>
      <c r="AM1102" s="368"/>
      <c r="AN1102" s="368"/>
      <c r="AO1102" s="387"/>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616</v>
      </c>
      <c r="F1103" s="375"/>
      <c r="G1103" s="375"/>
      <c r="H1103" s="375"/>
      <c r="I1103" s="375"/>
      <c r="J1103" s="348" t="s">
        <v>618</v>
      </c>
      <c r="K1103" s="349"/>
      <c r="L1103" s="349"/>
      <c r="M1103" s="349"/>
      <c r="N1103" s="349"/>
      <c r="O1103" s="349"/>
      <c r="P1103" s="362" t="s">
        <v>616</v>
      </c>
      <c r="Q1103" s="350"/>
      <c r="R1103" s="350"/>
      <c r="S1103" s="350"/>
      <c r="T1103" s="350"/>
      <c r="U1103" s="350"/>
      <c r="V1103" s="350"/>
      <c r="W1103" s="350"/>
      <c r="X1103" s="350"/>
      <c r="Y1103" s="351" t="s">
        <v>619</v>
      </c>
      <c r="Z1103" s="352"/>
      <c r="AA1103" s="352"/>
      <c r="AB1103" s="353"/>
      <c r="AC1103" s="354"/>
      <c r="AD1103" s="354"/>
      <c r="AE1103" s="354"/>
      <c r="AF1103" s="354"/>
      <c r="AG1103" s="354"/>
      <c r="AH1103" s="355" t="s">
        <v>616</v>
      </c>
      <c r="AI1103" s="356"/>
      <c r="AJ1103" s="356"/>
      <c r="AK1103" s="356"/>
      <c r="AL1103" s="357" t="s">
        <v>620</v>
      </c>
      <c r="AM1103" s="358"/>
      <c r="AN1103" s="358"/>
      <c r="AO1103" s="359"/>
      <c r="AP1103" s="360" t="s">
        <v>621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t="s">
        <v>620</v>
      </c>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t="s">
        <v>617</v>
      </c>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03">
      <formula>IF(RIGHT(TEXT(P14,"0.#"),1)=".",FALSE,TRUE)</formula>
    </cfRule>
    <cfRule type="expression" dxfId="2748" priority="14004">
      <formula>IF(RIGHT(TEXT(P14,"0.#"),1)=".",TRUE,FALSE)</formula>
    </cfRule>
  </conditionalFormatting>
  <conditionalFormatting sqref="AE32">
    <cfRule type="expression" dxfId="2747" priority="13993">
      <formula>IF(RIGHT(TEXT(AE32,"0.#"),1)=".",FALSE,TRUE)</formula>
    </cfRule>
    <cfRule type="expression" dxfId="2746" priority="13994">
      <formula>IF(RIGHT(TEXT(AE32,"0.#"),1)=".",TRUE,FALSE)</formula>
    </cfRule>
  </conditionalFormatting>
  <conditionalFormatting sqref="P18:AX18">
    <cfRule type="expression" dxfId="2745" priority="13879">
      <formula>IF(RIGHT(TEXT(P18,"0.#"),1)=".",FALSE,TRUE)</formula>
    </cfRule>
    <cfRule type="expression" dxfId="2744" priority="13880">
      <formula>IF(RIGHT(TEXT(P18,"0.#"),1)=".",TRUE,FALSE)</formula>
    </cfRule>
  </conditionalFormatting>
  <conditionalFormatting sqref="Y783">
    <cfRule type="expression" dxfId="2743" priority="13875">
      <formula>IF(RIGHT(TEXT(Y783,"0.#"),1)=".",FALSE,TRUE)</formula>
    </cfRule>
    <cfRule type="expression" dxfId="2742" priority="13876">
      <formula>IF(RIGHT(TEXT(Y783,"0.#"),1)=".",TRUE,FALSE)</formula>
    </cfRule>
  </conditionalFormatting>
  <conditionalFormatting sqref="Y792">
    <cfRule type="expression" dxfId="2741" priority="13871">
      <formula>IF(RIGHT(TEXT(Y792,"0.#"),1)=".",FALSE,TRUE)</formula>
    </cfRule>
    <cfRule type="expression" dxfId="2740" priority="13872">
      <formula>IF(RIGHT(TEXT(Y792,"0.#"),1)=".",TRUE,FALSE)</formula>
    </cfRule>
  </conditionalFormatting>
  <conditionalFormatting sqref="Y823:Y830 Y821 Y810:Y817 Y808 Y797:Y804 Y795">
    <cfRule type="expression" dxfId="2739" priority="13653">
      <formula>IF(RIGHT(TEXT(Y795,"0.#"),1)=".",FALSE,TRUE)</formula>
    </cfRule>
    <cfRule type="expression" dxfId="2738" priority="13654">
      <formula>IF(RIGHT(TEXT(Y795,"0.#"),1)=".",TRUE,FALSE)</formula>
    </cfRule>
  </conditionalFormatting>
  <conditionalFormatting sqref="P16:AQ17 P15:AX15 P13:AX13">
    <cfRule type="expression" dxfId="2737" priority="13701">
      <formula>IF(RIGHT(TEXT(P13,"0.#"),1)=".",FALSE,TRUE)</formula>
    </cfRule>
    <cfRule type="expression" dxfId="2736" priority="13702">
      <formula>IF(RIGHT(TEXT(P13,"0.#"),1)=".",TRUE,FALSE)</formula>
    </cfRule>
  </conditionalFormatting>
  <conditionalFormatting sqref="P19:AJ19">
    <cfRule type="expression" dxfId="2735" priority="13699">
      <formula>IF(RIGHT(TEXT(P19,"0.#"),1)=".",FALSE,TRUE)</formula>
    </cfRule>
    <cfRule type="expression" dxfId="2734" priority="13700">
      <formula>IF(RIGHT(TEXT(P19,"0.#"),1)=".",TRUE,FALSE)</formula>
    </cfRule>
  </conditionalFormatting>
  <conditionalFormatting sqref="AE101 AQ101">
    <cfRule type="expression" dxfId="2733" priority="13691">
      <formula>IF(RIGHT(TEXT(AE101,"0.#"),1)=".",FALSE,TRUE)</formula>
    </cfRule>
    <cfRule type="expression" dxfId="2732" priority="13692">
      <formula>IF(RIGHT(TEXT(AE101,"0.#"),1)=".",TRUE,FALSE)</formula>
    </cfRule>
  </conditionalFormatting>
  <conditionalFormatting sqref="Y784:Y791 Y782">
    <cfRule type="expression" dxfId="2731" priority="13677">
      <formula>IF(RIGHT(TEXT(Y782,"0.#"),1)=".",FALSE,TRUE)</formula>
    </cfRule>
    <cfRule type="expression" dxfId="2730" priority="13678">
      <formula>IF(RIGHT(TEXT(Y782,"0.#"),1)=".",TRUE,FALSE)</formula>
    </cfRule>
  </conditionalFormatting>
  <conditionalFormatting sqref="AU783">
    <cfRule type="expression" dxfId="2729" priority="13675">
      <formula>IF(RIGHT(TEXT(AU783,"0.#"),1)=".",FALSE,TRUE)</formula>
    </cfRule>
    <cfRule type="expression" dxfId="2728" priority="13676">
      <formula>IF(RIGHT(TEXT(AU783,"0.#"),1)=".",TRUE,FALSE)</formula>
    </cfRule>
  </conditionalFormatting>
  <conditionalFormatting sqref="AU792">
    <cfRule type="expression" dxfId="2727" priority="13673">
      <formula>IF(RIGHT(TEXT(AU792,"0.#"),1)=".",FALSE,TRUE)</formula>
    </cfRule>
    <cfRule type="expression" dxfId="2726" priority="13674">
      <formula>IF(RIGHT(TEXT(AU792,"0.#"),1)=".",TRUE,FALSE)</formula>
    </cfRule>
  </conditionalFormatting>
  <conditionalFormatting sqref="AU784:AU791 AU782">
    <cfRule type="expression" dxfId="2725" priority="13671">
      <formula>IF(RIGHT(TEXT(AU782,"0.#"),1)=".",FALSE,TRUE)</formula>
    </cfRule>
    <cfRule type="expression" dxfId="2724" priority="13672">
      <formula>IF(RIGHT(TEXT(AU782,"0.#"),1)=".",TRUE,FALSE)</formula>
    </cfRule>
  </conditionalFormatting>
  <conditionalFormatting sqref="Y822 Y809 Y796">
    <cfRule type="expression" dxfId="2723" priority="13657">
      <formula>IF(RIGHT(TEXT(Y796,"0.#"),1)=".",FALSE,TRUE)</formula>
    </cfRule>
    <cfRule type="expression" dxfId="2722" priority="13658">
      <formula>IF(RIGHT(TEXT(Y796,"0.#"),1)=".",TRUE,FALSE)</formula>
    </cfRule>
  </conditionalFormatting>
  <conditionalFormatting sqref="Y831 Y818 Y805">
    <cfRule type="expression" dxfId="2721" priority="13655">
      <formula>IF(RIGHT(TEXT(Y805,"0.#"),1)=".",FALSE,TRUE)</formula>
    </cfRule>
    <cfRule type="expression" dxfId="2720" priority="13656">
      <formula>IF(RIGHT(TEXT(Y805,"0.#"),1)=".",TRUE,FALSE)</formula>
    </cfRule>
  </conditionalFormatting>
  <conditionalFormatting sqref="AU822 AU809 AU796">
    <cfRule type="expression" dxfId="2719" priority="13651">
      <formula>IF(RIGHT(TEXT(AU796,"0.#"),1)=".",FALSE,TRUE)</formula>
    </cfRule>
    <cfRule type="expression" dxfId="2718" priority="13652">
      <formula>IF(RIGHT(TEXT(AU796,"0.#"),1)=".",TRUE,FALSE)</formula>
    </cfRule>
  </conditionalFormatting>
  <conditionalFormatting sqref="AU831 AU818 AU805">
    <cfRule type="expression" dxfId="2717" priority="13649">
      <formula>IF(RIGHT(TEXT(AU805,"0.#"),1)=".",FALSE,TRUE)</formula>
    </cfRule>
    <cfRule type="expression" dxfId="2716" priority="13650">
      <formula>IF(RIGHT(TEXT(AU805,"0.#"),1)=".",TRUE,FALSE)</formula>
    </cfRule>
  </conditionalFormatting>
  <conditionalFormatting sqref="AU823:AU830 AU821 AU810:AU817 AU808 AU797:AU804 AU795">
    <cfRule type="expression" dxfId="2715" priority="13647">
      <formula>IF(RIGHT(TEXT(AU795,"0.#"),1)=".",FALSE,TRUE)</formula>
    </cfRule>
    <cfRule type="expression" dxfId="2714" priority="13648">
      <formula>IF(RIGHT(TEXT(AU795,"0.#"),1)=".",TRUE,FALSE)</formula>
    </cfRule>
  </conditionalFormatting>
  <conditionalFormatting sqref="AM87">
    <cfRule type="expression" dxfId="2713" priority="13301">
      <formula>IF(RIGHT(TEXT(AM87,"0.#"),1)=".",FALSE,TRUE)</formula>
    </cfRule>
    <cfRule type="expression" dxfId="2712" priority="13302">
      <formula>IF(RIGHT(TEXT(AM87,"0.#"),1)=".",TRUE,FALSE)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34">
    <cfRule type="expression" dxfId="2707" priority="13447">
      <formula>IF(RIGHT(TEXT(AM34,"0.#"),1)=".",FALSE,TRUE)</formula>
    </cfRule>
    <cfRule type="expression" dxfId="2706" priority="13448">
      <formula>IF(RIGHT(TEXT(AM34,"0.#"),1)=".",TRUE,FALSE)</formula>
    </cfRule>
  </conditionalFormatting>
  <conditionalFormatting sqref="AE33">
    <cfRule type="expression" dxfId="2705" priority="13461">
      <formula>IF(RIGHT(TEXT(AE33,"0.#"),1)=".",FALSE,TRUE)</formula>
    </cfRule>
    <cfRule type="expression" dxfId="2704" priority="13462">
      <formula>IF(RIGHT(TEXT(AE33,"0.#"),1)=".",TRUE,FALSE)</formula>
    </cfRule>
  </conditionalFormatting>
  <conditionalFormatting sqref="AE34">
    <cfRule type="expression" dxfId="2703" priority="13459">
      <formula>IF(RIGHT(TEXT(AE34,"0.#"),1)=".",FALSE,TRUE)</formula>
    </cfRule>
    <cfRule type="expression" dxfId="2702" priority="13460">
      <formula>IF(RIGHT(TEXT(AE34,"0.#"),1)=".",TRUE,FALSE)</formula>
    </cfRule>
  </conditionalFormatting>
  <conditionalFormatting sqref="AI34">
    <cfRule type="expression" dxfId="2701" priority="13457">
      <formula>IF(RIGHT(TEXT(AI34,"0.#"),1)=".",FALSE,TRUE)</formula>
    </cfRule>
    <cfRule type="expression" dxfId="2700" priority="13458">
      <formula>IF(RIGHT(TEXT(AI34,"0.#"),1)=".",TRUE,FALSE)</formula>
    </cfRule>
  </conditionalFormatting>
  <conditionalFormatting sqref="AI33">
    <cfRule type="expression" dxfId="2699" priority="13455">
      <formula>IF(RIGHT(TEXT(AI33,"0.#"),1)=".",FALSE,TRUE)</formula>
    </cfRule>
    <cfRule type="expression" dxfId="2698" priority="13456">
      <formula>IF(RIGHT(TEXT(AI33,"0.#"),1)=".",TRUE,FALSE)</formula>
    </cfRule>
  </conditionalFormatting>
  <conditionalFormatting sqref="AI32">
    <cfRule type="expression" dxfId="2697" priority="13453">
      <formula>IF(RIGHT(TEXT(AI32,"0.#"),1)=".",FALSE,TRUE)</formula>
    </cfRule>
    <cfRule type="expression" dxfId="2696" priority="13454">
      <formula>IF(RIGHT(TEXT(AI32,"0.#"),1)=".",TRUE,FALSE)</formula>
    </cfRule>
  </conditionalFormatting>
  <conditionalFormatting sqref="AM32">
    <cfRule type="expression" dxfId="2695" priority="13451">
      <formula>IF(RIGHT(TEXT(AM32,"0.#"),1)=".",FALSE,TRUE)</formula>
    </cfRule>
    <cfRule type="expression" dxfId="2694" priority="13452">
      <formula>IF(RIGHT(TEXT(AM32,"0.#"),1)=".",TRUE,FALSE)</formula>
    </cfRule>
  </conditionalFormatting>
  <conditionalFormatting sqref="AM33">
    <cfRule type="expression" dxfId="2693" priority="13449">
      <formula>IF(RIGHT(TEXT(AM33,"0.#"),1)=".",FALSE,TRUE)</formula>
    </cfRule>
    <cfRule type="expression" dxfId="2692" priority="13450">
      <formula>IF(RIGHT(TEXT(AM33,"0.#"),1)=".",TRUE,FALSE)</formula>
    </cfRule>
  </conditionalFormatting>
  <conditionalFormatting sqref="AQ32:AQ34">
    <cfRule type="expression" dxfId="2691" priority="13441">
      <formula>IF(RIGHT(TEXT(AQ32,"0.#"),1)=".",FALSE,TRUE)</formula>
    </cfRule>
    <cfRule type="expression" dxfId="2690" priority="13442">
      <formula>IF(RIGHT(TEXT(AQ32,"0.#"),1)=".",TRUE,FALSE)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E102">
    <cfRule type="expression" dxfId="2599" priority="13219">
      <formula>IF(RIGHT(TEXT(AE102,"0.#"),1)=".",FALSE,TRUE)</formula>
    </cfRule>
    <cfRule type="expression" dxfId="2598" priority="13220">
      <formula>IF(RIGHT(TEXT(AE102,"0.#"),1)=".",TRUE,FALSE)</formula>
    </cfRule>
  </conditionalFormatting>
  <conditionalFormatting sqref="AI102">
    <cfRule type="expression" dxfId="2597" priority="13217">
      <formula>IF(RIGHT(TEXT(AI102,"0.#"),1)=".",FALSE,TRUE)</formula>
    </cfRule>
    <cfRule type="expression" dxfId="2596" priority="13218">
      <formula>IF(RIGHT(TEXT(AI102,"0.#"),1)=".",TRUE,FALSE)</formula>
    </cfRule>
  </conditionalFormatting>
  <conditionalFormatting sqref="AM102">
    <cfRule type="expression" dxfId="2595" priority="13215">
      <formula>IF(RIGHT(TEXT(AM102,"0.#"),1)=".",FALSE,TRUE)</formula>
    </cfRule>
    <cfRule type="expression" dxfId="2594" priority="13216">
      <formula>IF(RIGHT(TEXT(AM102,"0.#"),1)=".",TRUE,FALSE)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AQ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7">
    <cfRule type="expression" dxfId="2533" priority="13143">
      <formula>IF(RIGHT(TEXT(AQ117,"0.#"),1)=".",FALSE,TRUE)</formula>
    </cfRule>
    <cfRule type="expression" dxfId="2532" priority="13144">
      <formula>IF(RIGHT(TEXT(AQ117,"0.#"),1)=".",TRUE,FALSE)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E134:AE135 AI134:AI135 AM134:AM135 AQ134:AQ135 AU134:AU135">
    <cfRule type="expression" dxfId="2481" priority="13055">
      <formula>IF(RIGHT(TEXT(AE134,"0.#"),1)=".",FALSE,TRUE)</formula>
    </cfRule>
    <cfRule type="expression" dxfId="2480" priority="13056">
      <formula>IF(RIGHT(TEXT(AE134,"0.#"),1)=".",TRUE,FALSE)</formula>
    </cfRule>
  </conditionalFormatting>
  <conditionalFormatting sqref="AE433 AI433 AM433 AQ433 AU433">
    <cfRule type="expression" dxfId="2479" priority="13025">
      <formula>IF(RIGHT(TEXT(AE433,"0.#"),1)=".",FALSE,TRUE)</formula>
    </cfRule>
    <cfRule type="expression" dxfId="2478" priority="13026">
      <formula>IF(RIGHT(TEXT(AE433,"0.#"),1)=".",TRUE,FALSE)</formula>
    </cfRule>
  </conditionalFormatting>
  <conditionalFormatting sqref="AE434 AI434 AM434 AQ434 AU434">
    <cfRule type="expression" dxfId="2477" priority="13023">
      <formula>IF(RIGHT(TEXT(AE434,"0.#"),1)=".",FALSE,TRUE)</formula>
    </cfRule>
    <cfRule type="expression" dxfId="2476" priority="13024">
      <formula>IF(RIGHT(TEXT(AE434,"0.#"),1)=".",TRUE,FALSE)</formula>
    </cfRule>
  </conditionalFormatting>
  <conditionalFormatting sqref="AE435 AI435 AM435 AQ435 AU435">
    <cfRule type="expression" dxfId="2475" priority="13021">
      <formula>IF(RIGHT(TEXT(AE435,"0.#"),1)=".",FALSE,TRUE)</formula>
    </cfRule>
    <cfRule type="expression" dxfId="2474" priority="13022">
      <formula>IF(RIGHT(TEXT(AE435,"0.#"),1)=".",TRUE,FALSE)</formula>
    </cfRule>
  </conditionalFormatting>
  <conditionalFormatting sqref="AL840:AO867">
    <cfRule type="expression" dxfId="2473" priority="6625">
      <formula>IF(AND(AL840&gt;=0, RIGHT(TEXT(AL840,"0.#"),1)&lt;&gt;"."),TRUE,FALSE)</formula>
    </cfRule>
    <cfRule type="expression" dxfId="2472" priority="6626">
      <formula>IF(AND(AL840&gt;=0, RIGHT(TEXT(AL840,"0.#"),1)="."),TRUE,FALSE)</formula>
    </cfRule>
    <cfRule type="expression" dxfId="2471" priority="6627">
      <formula>IF(AND(AL840&lt;0, RIGHT(TEXT(AL840,"0.#"),1)&lt;&gt;"."),TRUE,FALSE)</formula>
    </cfRule>
    <cfRule type="expression" dxfId="2470" priority="6628">
      <formula>IF(AND(AL840&lt;0, RIGHT(TEXT(AL840,"0.#"),1)="."),TRUE,FALSE)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AI458 AM458 AQ458 AU458">
    <cfRule type="expression" dxfId="2445" priority="4319">
      <formula>IF(RIGHT(TEXT(AE458,"0.#"),1)=".",FALSE,TRUE)</formula>
    </cfRule>
    <cfRule type="expression" dxfId="2444" priority="4320">
      <formula>IF(RIGHT(TEXT(AE458,"0.#"),1)=".",TRUE,FALSE)</formula>
    </cfRule>
  </conditionalFormatting>
  <conditionalFormatting sqref="AE459 AI459 AM459 AQ459 AU459">
    <cfRule type="expression" dxfId="2443" priority="4317">
      <formula>IF(RIGHT(TEXT(AE459,"0.#"),1)=".",FALSE,TRUE)</formula>
    </cfRule>
    <cfRule type="expression" dxfId="2442" priority="4318">
      <formula>IF(RIGHT(TEXT(AE459,"0.#"),1)=".",TRUE,FALSE)</formula>
    </cfRule>
  </conditionalFormatting>
  <conditionalFormatting sqref="AE460 AI460 AM460 AQ460 AU460">
    <cfRule type="expression" dxfId="2441" priority="4315">
      <formula>IF(RIGHT(TEXT(AE460,"0.#"),1)=".",FALSE,TRUE)</formula>
    </cfRule>
    <cfRule type="expression" dxfId="2440" priority="4316">
      <formula>IF(RIGHT(TEXT(AE460,"0.#"),1)=".",TRUE,FALSE)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U138:AU139 AM138:AM139 AQ138:AQ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7:AO900">
    <cfRule type="expression" dxfId="1959" priority="2071">
      <formula>IF(AND(AL877&gt;=0, RIGHT(TEXT(AL877,"0.#"),1)&lt;&gt;"."),TRUE,FALSE)</formula>
    </cfRule>
    <cfRule type="expression" dxfId="1958" priority="2072">
      <formula>IF(AND(AL877&gt;=0, RIGHT(TEXT(AL877,"0.#"),1)="."),TRUE,FALSE)</formula>
    </cfRule>
    <cfRule type="expression" dxfId="1957" priority="2073">
      <formula>IF(AND(AL877&lt;0, RIGHT(TEXT(AL877,"0.#"),1)&lt;&gt;"."),TRUE,FALSE)</formula>
    </cfRule>
    <cfRule type="expression" dxfId="1956" priority="2074">
      <formula>IF(AND(AL877&lt;0, RIGHT(TEXT(AL877,"0.#"),1)="."),TRUE,FALSE)</formula>
    </cfRule>
  </conditionalFormatting>
  <conditionalFormatting sqref="AL871:AO871">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04"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599</v>
      </c>
      <c r="M2" s="13" t="str">
        <f>IF(L2="","",K2)</f>
        <v>社会保障</v>
      </c>
      <c r="N2" s="13" t="str">
        <f>IF(M2="","",IF(N1&lt;&gt;"",CONCATENATE(N1,"、",M2),M2))</f>
        <v>社会保障</v>
      </c>
      <c r="O2" s="13"/>
      <c r="P2" s="12" t="s">
        <v>74</v>
      </c>
      <c r="Q2" s="17" t="s">
        <v>599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599</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599</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599</v>
      </c>
      <c r="C13" s="13" t="str">
        <f t="shared" si="9"/>
        <v>少子化社会対策</v>
      </c>
      <c r="D13" s="13" t="str">
        <f t="shared" si="8"/>
        <v>高齢社会対策、子ども・若者育成支援、少子化社会対策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t="s">
        <v>599</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599</v>
      </c>
      <c r="C15" s="13" t="str">
        <f t="shared" si="9"/>
        <v>男女共同参画</v>
      </c>
      <c r="D15" s="13" t="str">
        <f t="shared" si="8"/>
        <v>高齢社会対策、子ども・若者育成支援、少子化社会対策、男女共同参画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高齢社会対策、子ども・若者育成支援、少子化社会対策、男女共同参画</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353</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44"/>
      <c r="Z2" s="840"/>
      <c r="AA2" s="841"/>
      <c r="AB2" s="1048" t="s">
        <v>11</v>
      </c>
      <c r="AC2" s="1049"/>
      <c r="AD2" s="1050"/>
      <c r="AE2" s="248" t="s">
        <v>397</v>
      </c>
      <c r="AF2" s="248"/>
      <c r="AG2" s="248"/>
      <c r="AH2" s="248"/>
      <c r="AI2" s="248" t="s">
        <v>395</v>
      </c>
      <c r="AJ2" s="248"/>
      <c r="AK2" s="248"/>
      <c r="AL2" s="248"/>
      <c r="AM2" s="248" t="s">
        <v>424</v>
      </c>
      <c r="AN2" s="248"/>
      <c r="AO2" s="248"/>
      <c r="AP2" s="242"/>
      <c r="AQ2" s="158" t="s">
        <v>235</v>
      </c>
      <c r="AR2" s="129"/>
      <c r="AS2" s="129"/>
      <c r="AT2" s="130"/>
      <c r="AU2" s="547" t="s">
        <v>134</v>
      </c>
      <c r="AV2" s="547"/>
      <c r="AW2" s="547"/>
      <c r="AX2" s="548"/>
    </row>
    <row r="3" spans="1:50" ht="18.75" customHeight="1" x14ac:dyDescent="0.15">
      <c r="A3" s="411"/>
      <c r="B3" s="412"/>
      <c r="C3" s="412"/>
      <c r="D3" s="412"/>
      <c r="E3" s="412"/>
      <c r="F3" s="413"/>
      <c r="G3" s="427"/>
      <c r="H3" s="409"/>
      <c r="I3" s="409"/>
      <c r="J3" s="409"/>
      <c r="K3" s="409"/>
      <c r="L3" s="409"/>
      <c r="M3" s="409"/>
      <c r="N3" s="409"/>
      <c r="O3" s="428"/>
      <c r="P3" s="449"/>
      <c r="Q3" s="409"/>
      <c r="R3" s="409"/>
      <c r="S3" s="409"/>
      <c r="T3" s="409"/>
      <c r="U3" s="409"/>
      <c r="V3" s="409"/>
      <c r="W3" s="409"/>
      <c r="X3" s="428"/>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9" t="s">
        <v>181</v>
      </c>
      <c r="AX3" s="410"/>
    </row>
    <row r="4" spans="1:50" ht="22.5" customHeight="1" x14ac:dyDescent="0.15">
      <c r="A4" s="414"/>
      <c r="B4" s="412"/>
      <c r="C4" s="412"/>
      <c r="D4" s="412"/>
      <c r="E4" s="412"/>
      <c r="F4" s="413"/>
      <c r="G4" s="575"/>
      <c r="H4" s="1021"/>
      <c r="I4" s="1021"/>
      <c r="J4" s="1021"/>
      <c r="K4" s="1021"/>
      <c r="L4" s="1021"/>
      <c r="M4" s="1021"/>
      <c r="N4" s="1021"/>
      <c r="O4" s="1022"/>
      <c r="P4" s="104"/>
      <c r="Q4" s="1029"/>
      <c r="R4" s="1029"/>
      <c r="S4" s="1029"/>
      <c r="T4" s="1029"/>
      <c r="U4" s="1029"/>
      <c r="V4" s="1029"/>
      <c r="W4" s="1029"/>
      <c r="X4" s="1030"/>
      <c r="Y4" s="1039" t="s">
        <v>12</v>
      </c>
      <c r="Z4" s="1040"/>
      <c r="AA4" s="1041"/>
      <c r="AB4" s="475"/>
      <c r="AC4" s="1043"/>
      <c r="AD4" s="104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5"/>
      <c r="B5" s="416"/>
      <c r="C5" s="416"/>
      <c r="D5" s="416"/>
      <c r="E5" s="416"/>
      <c r="F5" s="417"/>
      <c r="G5" s="1023"/>
      <c r="H5" s="1024"/>
      <c r="I5" s="1024"/>
      <c r="J5" s="1024"/>
      <c r="K5" s="1024"/>
      <c r="L5" s="1024"/>
      <c r="M5" s="1024"/>
      <c r="N5" s="1024"/>
      <c r="O5" s="1025"/>
      <c r="P5" s="1031"/>
      <c r="Q5" s="1031"/>
      <c r="R5" s="1031"/>
      <c r="S5" s="1031"/>
      <c r="T5" s="1031"/>
      <c r="U5" s="1031"/>
      <c r="V5" s="1031"/>
      <c r="W5" s="1031"/>
      <c r="X5" s="1032"/>
      <c r="Y5" s="429" t="s">
        <v>54</v>
      </c>
      <c r="Z5" s="1036"/>
      <c r="AA5" s="1037"/>
      <c r="AB5" s="537"/>
      <c r="AC5" s="1042"/>
      <c r="AD5" s="104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5"/>
      <c r="B6" s="416"/>
      <c r="C6" s="416"/>
      <c r="D6" s="416"/>
      <c r="E6" s="416"/>
      <c r="F6" s="417"/>
      <c r="G6" s="1026"/>
      <c r="H6" s="1027"/>
      <c r="I6" s="1027"/>
      <c r="J6" s="1027"/>
      <c r="K6" s="1027"/>
      <c r="L6" s="1027"/>
      <c r="M6" s="1027"/>
      <c r="N6" s="1027"/>
      <c r="O6" s="1028"/>
      <c r="P6" s="1033"/>
      <c r="Q6" s="1033"/>
      <c r="R6" s="1033"/>
      <c r="S6" s="1033"/>
      <c r="T6" s="1033"/>
      <c r="U6" s="1033"/>
      <c r="V6" s="1033"/>
      <c r="W6" s="1033"/>
      <c r="X6" s="1034"/>
      <c r="Y6" s="1035" t="s">
        <v>13</v>
      </c>
      <c r="Z6" s="1036"/>
      <c r="AA6" s="1037"/>
      <c r="AB6" s="605" t="s">
        <v>182</v>
      </c>
      <c r="AC6" s="1038"/>
      <c r="AD6" s="103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1" t="s">
        <v>353</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44"/>
      <c r="Z9" s="840"/>
      <c r="AA9" s="841"/>
      <c r="AB9" s="1048" t="s">
        <v>11</v>
      </c>
      <c r="AC9" s="1049"/>
      <c r="AD9" s="1050"/>
      <c r="AE9" s="248" t="s">
        <v>397</v>
      </c>
      <c r="AF9" s="248"/>
      <c r="AG9" s="248"/>
      <c r="AH9" s="248"/>
      <c r="AI9" s="248" t="s">
        <v>395</v>
      </c>
      <c r="AJ9" s="248"/>
      <c r="AK9" s="248"/>
      <c r="AL9" s="248"/>
      <c r="AM9" s="248" t="s">
        <v>424</v>
      </c>
      <c r="AN9" s="248"/>
      <c r="AO9" s="248"/>
      <c r="AP9" s="242"/>
      <c r="AQ9" s="158" t="s">
        <v>235</v>
      </c>
      <c r="AR9" s="129"/>
      <c r="AS9" s="129"/>
      <c r="AT9" s="130"/>
      <c r="AU9" s="547" t="s">
        <v>134</v>
      </c>
      <c r="AV9" s="547"/>
      <c r="AW9" s="547"/>
      <c r="AX9" s="548"/>
    </row>
    <row r="10" spans="1:50" ht="18.75" customHeight="1" x14ac:dyDescent="0.15">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9" t="s">
        <v>181</v>
      </c>
      <c r="AX10" s="410"/>
    </row>
    <row r="11" spans="1:50" ht="22.5" customHeight="1" x14ac:dyDescent="0.15">
      <c r="A11" s="414"/>
      <c r="B11" s="412"/>
      <c r="C11" s="412"/>
      <c r="D11" s="412"/>
      <c r="E11" s="412"/>
      <c r="F11" s="413"/>
      <c r="G11" s="575"/>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75"/>
      <c r="AC11" s="1043"/>
      <c r="AD11" s="104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5"/>
      <c r="B12" s="416"/>
      <c r="C12" s="416"/>
      <c r="D12" s="416"/>
      <c r="E12" s="416"/>
      <c r="F12" s="417"/>
      <c r="G12" s="1023"/>
      <c r="H12" s="1024"/>
      <c r="I12" s="1024"/>
      <c r="J12" s="1024"/>
      <c r="K12" s="1024"/>
      <c r="L12" s="1024"/>
      <c r="M12" s="1024"/>
      <c r="N12" s="1024"/>
      <c r="O12" s="1025"/>
      <c r="P12" s="1031"/>
      <c r="Q12" s="1031"/>
      <c r="R12" s="1031"/>
      <c r="S12" s="1031"/>
      <c r="T12" s="1031"/>
      <c r="U12" s="1031"/>
      <c r="V12" s="1031"/>
      <c r="W12" s="1031"/>
      <c r="X12" s="1032"/>
      <c r="Y12" s="429" t="s">
        <v>54</v>
      </c>
      <c r="Z12" s="1036"/>
      <c r="AA12" s="1037"/>
      <c r="AB12" s="537"/>
      <c r="AC12" s="1042"/>
      <c r="AD12" s="104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8"/>
      <c r="B13" s="419"/>
      <c r="C13" s="419"/>
      <c r="D13" s="419"/>
      <c r="E13" s="419"/>
      <c r="F13" s="420"/>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5" t="s">
        <v>182</v>
      </c>
      <c r="AC13" s="1038"/>
      <c r="AD13" s="103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1" t="s">
        <v>353</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44"/>
      <c r="Z16" s="840"/>
      <c r="AA16" s="841"/>
      <c r="AB16" s="1048" t="s">
        <v>11</v>
      </c>
      <c r="AC16" s="1049"/>
      <c r="AD16" s="1050"/>
      <c r="AE16" s="248" t="s">
        <v>397</v>
      </c>
      <c r="AF16" s="248"/>
      <c r="AG16" s="248"/>
      <c r="AH16" s="248"/>
      <c r="AI16" s="248" t="s">
        <v>395</v>
      </c>
      <c r="AJ16" s="248"/>
      <c r="AK16" s="248"/>
      <c r="AL16" s="248"/>
      <c r="AM16" s="248" t="s">
        <v>424</v>
      </c>
      <c r="AN16" s="248"/>
      <c r="AO16" s="248"/>
      <c r="AP16" s="242"/>
      <c r="AQ16" s="158" t="s">
        <v>235</v>
      </c>
      <c r="AR16" s="129"/>
      <c r="AS16" s="129"/>
      <c r="AT16" s="130"/>
      <c r="AU16" s="547" t="s">
        <v>134</v>
      </c>
      <c r="AV16" s="547"/>
      <c r="AW16" s="547"/>
      <c r="AX16" s="548"/>
    </row>
    <row r="17" spans="1:50" ht="18.75" customHeight="1" x14ac:dyDescent="0.15">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9" t="s">
        <v>181</v>
      </c>
      <c r="AX17" s="410"/>
    </row>
    <row r="18" spans="1:50" ht="22.5" customHeight="1" x14ac:dyDescent="0.15">
      <c r="A18" s="414"/>
      <c r="B18" s="412"/>
      <c r="C18" s="412"/>
      <c r="D18" s="412"/>
      <c r="E18" s="412"/>
      <c r="F18" s="413"/>
      <c r="G18" s="575"/>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75"/>
      <c r="AC18" s="1043"/>
      <c r="AD18" s="104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5"/>
      <c r="B19" s="416"/>
      <c r="C19" s="416"/>
      <c r="D19" s="416"/>
      <c r="E19" s="416"/>
      <c r="F19" s="417"/>
      <c r="G19" s="1023"/>
      <c r="H19" s="1024"/>
      <c r="I19" s="1024"/>
      <c r="J19" s="1024"/>
      <c r="K19" s="1024"/>
      <c r="L19" s="1024"/>
      <c r="M19" s="1024"/>
      <c r="N19" s="1024"/>
      <c r="O19" s="1025"/>
      <c r="P19" s="1031"/>
      <c r="Q19" s="1031"/>
      <c r="R19" s="1031"/>
      <c r="S19" s="1031"/>
      <c r="T19" s="1031"/>
      <c r="U19" s="1031"/>
      <c r="V19" s="1031"/>
      <c r="W19" s="1031"/>
      <c r="X19" s="1032"/>
      <c r="Y19" s="429" t="s">
        <v>54</v>
      </c>
      <c r="Z19" s="1036"/>
      <c r="AA19" s="1037"/>
      <c r="AB19" s="537"/>
      <c r="AC19" s="1042"/>
      <c r="AD19" s="104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8"/>
      <c r="B20" s="419"/>
      <c r="C20" s="419"/>
      <c r="D20" s="419"/>
      <c r="E20" s="419"/>
      <c r="F20" s="420"/>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5" t="s">
        <v>182</v>
      </c>
      <c r="AC20" s="1038"/>
      <c r="AD20" s="103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1" t="s">
        <v>353</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44"/>
      <c r="Z23" s="840"/>
      <c r="AA23" s="841"/>
      <c r="AB23" s="1048" t="s">
        <v>11</v>
      </c>
      <c r="AC23" s="1049"/>
      <c r="AD23" s="1050"/>
      <c r="AE23" s="248" t="s">
        <v>397</v>
      </c>
      <c r="AF23" s="248"/>
      <c r="AG23" s="248"/>
      <c r="AH23" s="248"/>
      <c r="AI23" s="248" t="s">
        <v>395</v>
      </c>
      <c r="AJ23" s="248"/>
      <c r="AK23" s="248"/>
      <c r="AL23" s="248"/>
      <c r="AM23" s="248" t="s">
        <v>424</v>
      </c>
      <c r="AN23" s="248"/>
      <c r="AO23" s="248"/>
      <c r="AP23" s="242"/>
      <c r="AQ23" s="158" t="s">
        <v>235</v>
      </c>
      <c r="AR23" s="129"/>
      <c r="AS23" s="129"/>
      <c r="AT23" s="130"/>
      <c r="AU23" s="547" t="s">
        <v>134</v>
      </c>
      <c r="AV23" s="547"/>
      <c r="AW23" s="547"/>
      <c r="AX23" s="548"/>
    </row>
    <row r="24" spans="1:50" ht="18.75" customHeight="1" x14ac:dyDescent="0.15">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9" t="s">
        <v>181</v>
      </c>
      <c r="AX24" s="410"/>
    </row>
    <row r="25" spans="1:50" ht="22.5" customHeight="1" x14ac:dyDescent="0.15">
      <c r="A25" s="414"/>
      <c r="B25" s="412"/>
      <c r="C25" s="412"/>
      <c r="D25" s="412"/>
      <c r="E25" s="412"/>
      <c r="F25" s="413"/>
      <c r="G25" s="575"/>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75"/>
      <c r="AC25" s="1043"/>
      <c r="AD25" s="104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5"/>
      <c r="B26" s="416"/>
      <c r="C26" s="416"/>
      <c r="D26" s="416"/>
      <c r="E26" s="416"/>
      <c r="F26" s="417"/>
      <c r="G26" s="1023"/>
      <c r="H26" s="1024"/>
      <c r="I26" s="1024"/>
      <c r="J26" s="1024"/>
      <c r="K26" s="1024"/>
      <c r="L26" s="1024"/>
      <c r="M26" s="1024"/>
      <c r="N26" s="1024"/>
      <c r="O26" s="1025"/>
      <c r="P26" s="1031"/>
      <c r="Q26" s="1031"/>
      <c r="R26" s="1031"/>
      <c r="S26" s="1031"/>
      <c r="T26" s="1031"/>
      <c r="U26" s="1031"/>
      <c r="V26" s="1031"/>
      <c r="W26" s="1031"/>
      <c r="X26" s="1032"/>
      <c r="Y26" s="429" t="s">
        <v>54</v>
      </c>
      <c r="Z26" s="1036"/>
      <c r="AA26" s="1037"/>
      <c r="AB26" s="537"/>
      <c r="AC26" s="1042"/>
      <c r="AD26" s="104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8"/>
      <c r="B27" s="419"/>
      <c r="C27" s="419"/>
      <c r="D27" s="419"/>
      <c r="E27" s="419"/>
      <c r="F27" s="420"/>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5" t="s">
        <v>182</v>
      </c>
      <c r="AC27" s="1038"/>
      <c r="AD27" s="103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1" t="s">
        <v>353</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44"/>
      <c r="Z30" s="840"/>
      <c r="AA30" s="841"/>
      <c r="AB30" s="1048" t="s">
        <v>11</v>
      </c>
      <c r="AC30" s="1049"/>
      <c r="AD30" s="1050"/>
      <c r="AE30" s="248" t="s">
        <v>397</v>
      </c>
      <c r="AF30" s="248"/>
      <c r="AG30" s="248"/>
      <c r="AH30" s="248"/>
      <c r="AI30" s="248" t="s">
        <v>395</v>
      </c>
      <c r="AJ30" s="248"/>
      <c r="AK30" s="248"/>
      <c r="AL30" s="248"/>
      <c r="AM30" s="248" t="s">
        <v>424</v>
      </c>
      <c r="AN30" s="248"/>
      <c r="AO30" s="248"/>
      <c r="AP30" s="242"/>
      <c r="AQ30" s="158" t="s">
        <v>235</v>
      </c>
      <c r="AR30" s="129"/>
      <c r="AS30" s="129"/>
      <c r="AT30" s="130"/>
      <c r="AU30" s="547" t="s">
        <v>134</v>
      </c>
      <c r="AV30" s="547"/>
      <c r="AW30" s="547"/>
      <c r="AX30" s="548"/>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9" t="s">
        <v>181</v>
      </c>
      <c r="AX31" s="410"/>
    </row>
    <row r="32" spans="1:50" ht="22.5" customHeight="1" x14ac:dyDescent="0.15">
      <c r="A32" s="414"/>
      <c r="B32" s="412"/>
      <c r="C32" s="412"/>
      <c r="D32" s="412"/>
      <c r="E32" s="412"/>
      <c r="F32" s="413"/>
      <c r="G32" s="575"/>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75"/>
      <c r="AC32" s="1043"/>
      <c r="AD32" s="104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5"/>
      <c r="B33" s="416"/>
      <c r="C33" s="416"/>
      <c r="D33" s="416"/>
      <c r="E33" s="416"/>
      <c r="F33" s="417"/>
      <c r="G33" s="1023"/>
      <c r="H33" s="1024"/>
      <c r="I33" s="1024"/>
      <c r="J33" s="1024"/>
      <c r="K33" s="1024"/>
      <c r="L33" s="1024"/>
      <c r="M33" s="1024"/>
      <c r="N33" s="1024"/>
      <c r="O33" s="1025"/>
      <c r="P33" s="1031"/>
      <c r="Q33" s="1031"/>
      <c r="R33" s="1031"/>
      <c r="S33" s="1031"/>
      <c r="T33" s="1031"/>
      <c r="U33" s="1031"/>
      <c r="V33" s="1031"/>
      <c r="W33" s="1031"/>
      <c r="X33" s="1032"/>
      <c r="Y33" s="429" t="s">
        <v>54</v>
      </c>
      <c r="Z33" s="1036"/>
      <c r="AA33" s="1037"/>
      <c r="AB33" s="537"/>
      <c r="AC33" s="1042"/>
      <c r="AD33" s="104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8"/>
      <c r="B34" s="419"/>
      <c r="C34" s="419"/>
      <c r="D34" s="419"/>
      <c r="E34" s="419"/>
      <c r="F34" s="420"/>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5" t="s">
        <v>182</v>
      </c>
      <c r="AC34" s="1038"/>
      <c r="AD34" s="103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1" t="s">
        <v>353</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44"/>
      <c r="Z37" s="840"/>
      <c r="AA37" s="841"/>
      <c r="AB37" s="1048" t="s">
        <v>11</v>
      </c>
      <c r="AC37" s="1049"/>
      <c r="AD37" s="1050"/>
      <c r="AE37" s="248" t="s">
        <v>397</v>
      </c>
      <c r="AF37" s="248"/>
      <c r="AG37" s="248"/>
      <c r="AH37" s="248"/>
      <c r="AI37" s="248" t="s">
        <v>395</v>
      </c>
      <c r="AJ37" s="248"/>
      <c r="AK37" s="248"/>
      <c r="AL37" s="248"/>
      <c r="AM37" s="248" t="s">
        <v>424</v>
      </c>
      <c r="AN37" s="248"/>
      <c r="AO37" s="248"/>
      <c r="AP37" s="242"/>
      <c r="AQ37" s="158" t="s">
        <v>235</v>
      </c>
      <c r="AR37" s="129"/>
      <c r="AS37" s="129"/>
      <c r="AT37" s="130"/>
      <c r="AU37" s="547" t="s">
        <v>134</v>
      </c>
      <c r="AV37" s="547"/>
      <c r="AW37" s="547"/>
      <c r="AX37" s="548"/>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9" t="s">
        <v>181</v>
      </c>
      <c r="AX38" s="410"/>
    </row>
    <row r="39" spans="1:50" ht="22.5" customHeight="1" x14ac:dyDescent="0.15">
      <c r="A39" s="414"/>
      <c r="B39" s="412"/>
      <c r="C39" s="412"/>
      <c r="D39" s="412"/>
      <c r="E39" s="412"/>
      <c r="F39" s="413"/>
      <c r="G39" s="575"/>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75"/>
      <c r="AC39" s="1043"/>
      <c r="AD39" s="104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5"/>
      <c r="B40" s="416"/>
      <c r="C40" s="416"/>
      <c r="D40" s="416"/>
      <c r="E40" s="416"/>
      <c r="F40" s="417"/>
      <c r="G40" s="1023"/>
      <c r="H40" s="1024"/>
      <c r="I40" s="1024"/>
      <c r="J40" s="1024"/>
      <c r="K40" s="1024"/>
      <c r="L40" s="1024"/>
      <c r="M40" s="1024"/>
      <c r="N40" s="1024"/>
      <c r="O40" s="1025"/>
      <c r="P40" s="1031"/>
      <c r="Q40" s="1031"/>
      <c r="R40" s="1031"/>
      <c r="S40" s="1031"/>
      <c r="T40" s="1031"/>
      <c r="U40" s="1031"/>
      <c r="V40" s="1031"/>
      <c r="W40" s="1031"/>
      <c r="X40" s="1032"/>
      <c r="Y40" s="429" t="s">
        <v>54</v>
      </c>
      <c r="Z40" s="1036"/>
      <c r="AA40" s="1037"/>
      <c r="AB40" s="537"/>
      <c r="AC40" s="1042"/>
      <c r="AD40" s="10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8"/>
      <c r="B41" s="419"/>
      <c r="C41" s="419"/>
      <c r="D41" s="419"/>
      <c r="E41" s="419"/>
      <c r="F41" s="420"/>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5" t="s">
        <v>182</v>
      </c>
      <c r="AC41" s="1038"/>
      <c r="AD41" s="103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1" t="s">
        <v>353</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44"/>
      <c r="Z44" s="840"/>
      <c r="AA44" s="841"/>
      <c r="AB44" s="1048" t="s">
        <v>11</v>
      </c>
      <c r="AC44" s="1049"/>
      <c r="AD44" s="1050"/>
      <c r="AE44" s="248" t="s">
        <v>397</v>
      </c>
      <c r="AF44" s="248"/>
      <c r="AG44" s="248"/>
      <c r="AH44" s="248"/>
      <c r="AI44" s="248" t="s">
        <v>395</v>
      </c>
      <c r="AJ44" s="248"/>
      <c r="AK44" s="248"/>
      <c r="AL44" s="248"/>
      <c r="AM44" s="248" t="s">
        <v>424</v>
      </c>
      <c r="AN44" s="248"/>
      <c r="AO44" s="248"/>
      <c r="AP44" s="242"/>
      <c r="AQ44" s="158" t="s">
        <v>235</v>
      </c>
      <c r="AR44" s="129"/>
      <c r="AS44" s="129"/>
      <c r="AT44" s="130"/>
      <c r="AU44" s="547" t="s">
        <v>134</v>
      </c>
      <c r="AV44" s="547"/>
      <c r="AW44" s="547"/>
      <c r="AX44" s="548"/>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9" t="s">
        <v>181</v>
      </c>
      <c r="AX45" s="410"/>
    </row>
    <row r="46" spans="1:50" ht="22.5" customHeight="1" x14ac:dyDescent="0.15">
      <c r="A46" s="414"/>
      <c r="B46" s="412"/>
      <c r="C46" s="412"/>
      <c r="D46" s="412"/>
      <c r="E46" s="412"/>
      <c r="F46" s="413"/>
      <c r="G46" s="575"/>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75"/>
      <c r="AC46" s="1043"/>
      <c r="AD46" s="104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5"/>
      <c r="B47" s="416"/>
      <c r="C47" s="416"/>
      <c r="D47" s="416"/>
      <c r="E47" s="416"/>
      <c r="F47" s="417"/>
      <c r="G47" s="1023"/>
      <c r="H47" s="1024"/>
      <c r="I47" s="1024"/>
      <c r="J47" s="1024"/>
      <c r="K47" s="1024"/>
      <c r="L47" s="1024"/>
      <c r="M47" s="1024"/>
      <c r="N47" s="1024"/>
      <c r="O47" s="1025"/>
      <c r="P47" s="1031"/>
      <c r="Q47" s="1031"/>
      <c r="R47" s="1031"/>
      <c r="S47" s="1031"/>
      <c r="T47" s="1031"/>
      <c r="U47" s="1031"/>
      <c r="V47" s="1031"/>
      <c r="W47" s="1031"/>
      <c r="X47" s="1032"/>
      <c r="Y47" s="429" t="s">
        <v>54</v>
      </c>
      <c r="Z47" s="1036"/>
      <c r="AA47" s="1037"/>
      <c r="AB47" s="537"/>
      <c r="AC47" s="1042"/>
      <c r="AD47" s="10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8"/>
      <c r="B48" s="419"/>
      <c r="C48" s="419"/>
      <c r="D48" s="419"/>
      <c r="E48" s="419"/>
      <c r="F48" s="420"/>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5" t="s">
        <v>182</v>
      </c>
      <c r="AC48" s="1038"/>
      <c r="AD48" s="103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1" t="s">
        <v>353</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44"/>
      <c r="Z51" s="840"/>
      <c r="AA51" s="841"/>
      <c r="AB51" s="242" t="s">
        <v>11</v>
      </c>
      <c r="AC51" s="1049"/>
      <c r="AD51" s="1050"/>
      <c r="AE51" s="248" t="s">
        <v>397</v>
      </c>
      <c r="AF51" s="248"/>
      <c r="AG51" s="248"/>
      <c r="AH51" s="248"/>
      <c r="AI51" s="248" t="s">
        <v>395</v>
      </c>
      <c r="AJ51" s="248"/>
      <c r="AK51" s="248"/>
      <c r="AL51" s="248"/>
      <c r="AM51" s="248" t="s">
        <v>424</v>
      </c>
      <c r="AN51" s="248"/>
      <c r="AO51" s="248"/>
      <c r="AP51" s="242"/>
      <c r="AQ51" s="158" t="s">
        <v>235</v>
      </c>
      <c r="AR51" s="129"/>
      <c r="AS51" s="129"/>
      <c r="AT51" s="130"/>
      <c r="AU51" s="547" t="s">
        <v>134</v>
      </c>
      <c r="AV51" s="547"/>
      <c r="AW51" s="547"/>
      <c r="AX51" s="548"/>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9" t="s">
        <v>181</v>
      </c>
      <c r="AX52" s="410"/>
    </row>
    <row r="53" spans="1:50" ht="22.5" customHeight="1" x14ac:dyDescent="0.15">
      <c r="A53" s="414"/>
      <c r="B53" s="412"/>
      <c r="C53" s="412"/>
      <c r="D53" s="412"/>
      <c r="E53" s="412"/>
      <c r="F53" s="413"/>
      <c r="G53" s="575"/>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75"/>
      <c r="AC53" s="1043"/>
      <c r="AD53" s="104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5"/>
      <c r="B54" s="416"/>
      <c r="C54" s="416"/>
      <c r="D54" s="416"/>
      <c r="E54" s="416"/>
      <c r="F54" s="417"/>
      <c r="G54" s="1023"/>
      <c r="H54" s="1024"/>
      <c r="I54" s="1024"/>
      <c r="J54" s="1024"/>
      <c r="K54" s="1024"/>
      <c r="L54" s="1024"/>
      <c r="M54" s="1024"/>
      <c r="N54" s="1024"/>
      <c r="O54" s="1025"/>
      <c r="P54" s="1031"/>
      <c r="Q54" s="1031"/>
      <c r="R54" s="1031"/>
      <c r="S54" s="1031"/>
      <c r="T54" s="1031"/>
      <c r="U54" s="1031"/>
      <c r="V54" s="1031"/>
      <c r="W54" s="1031"/>
      <c r="X54" s="1032"/>
      <c r="Y54" s="429" t="s">
        <v>54</v>
      </c>
      <c r="Z54" s="1036"/>
      <c r="AA54" s="1037"/>
      <c r="AB54" s="537"/>
      <c r="AC54" s="1042"/>
      <c r="AD54" s="10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8"/>
      <c r="B55" s="419"/>
      <c r="C55" s="419"/>
      <c r="D55" s="419"/>
      <c r="E55" s="419"/>
      <c r="F55" s="420"/>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5" t="s">
        <v>182</v>
      </c>
      <c r="AC55" s="1038"/>
      <c r="AD55" s="103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1" t="s">
        <v>353</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44"/>
      <c r="Z58" s="840"/>
      <c r="AA58" s="841"/>
      <c r="AB58" s="1048" t="s">
        <v>11</v>
      </c>
      <c r="AC58" s="1049"/>
      <c r="AD58" s="1050"/>
      <c r="AE58" s="248" t="s">
        <v>397</v>
      </c>
      <c r="AF58" s="248"/>
      <c r="AG58" s="248"/>
      <c r="AH58" s="248"/>
      <c r="AI58" s="248" t="s">
        <v>395</v>
      </c>
      <c r="AJ58" s="248"/>
      <c r="AK58" s="248"/>
      <c r="AL58" s="248"/>
      <c r="AM58" s="248" t="s">
        <v>424</v>
      </c>
      <c r="AN58" s="248"/>
      <c r="AO58" s="248"/>
      <c r="AP58" s="242"/>
      <c r="AQ58" s="158" t="s">
        <v>235</v>
      </c>
      <c r="AR58" s="129"/>
      <c r="AS58" s="129"/>
      <c r="AT58" s="130"/>
      <c r="AU58" s="547" t="s">
        <v>134</v>
      </c>
      <c r="AV58" s="547"/>
      <c r="AW58" s="547"/>
      <c r="AX58" s="548"/>
    </row>
    <row r="59" spans="1:50" ht="18.75"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9" t="s">
        <v>181</v>
      </c>
      <c r="AX59" s="410"/>
    </row>
    <row r="60" spans="1:50" ht="22.5" customHeight="1" x14ac:dyDescent="0.15">
      <c r="A60" s="414"/>
      <c r="B60" s="412"/>
      <c r="C60" s="412"/>
      <c r="D60" s="412"/>
      <c r="E60" s="412"/>
      <c r="F60" s="413"/>
      <c r="G60" s="575"/>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75"/>
      <c r="AC60" s="1043"/>
      <c r="AD60" s="104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5"/>
      <c r="B61" s="416"/>
      <c r="C61" s="416"/>
      <c r="D61" s="416"/>
      <c r="E61" s="416"/>
      <c r="F61" s="417"/>
      <c r="G61" s="1023"/>
      <c r="H61" s="1024"/>
      <c r="I61" s="1024"/>
      <c r="J61" s="1024"/>
      <c r="K61" s="1024"/>
      <c r="L61" s="1024"/>
      <c r="M61" s="1024"/>
      <c r="N61" s="1024"/>
      <c r="O61" s="1025"/>
      <c r="P61" s="1031"/>
      <c r="Q61" s="1031"/>
      <c r="R61" s="1031"/>
      <c r="S61" s="1031"/>
      <c r="T61" s="1031"/>
      <c r="U61" s="1031"/>
      <c r="V61" s="1031"/>
      <c r="W61" s="1031"/>
      <c r="X61" s="1032"/>
      <c r="Y61" s="429" t="s">
        <v>54</v>
      </c>
      <c r="Z61" s="1036"/>
      <c r="AA61" s="1037"/>
      <c r="AB61" s="537"/>
      <c r="AC61" s="1042"/>
      <c r="AD61" s="10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8"/>
      <c r="B62" s="419"/>
      <c r="C62" s="419"/>
      <c r="D62" s="419"/>
      <c r="E62" s="419"/>
      <c r="F62" s="420"/>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5" t="s">
        <v>182</v>
      </c>
      <c r="AC62" s="1038"/>
      <c r="AD62" s="103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1" t="s">
        <v>353</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44"/>
      <c r="Z65" s="840"/>
      <c r="AA65" s="841"/>
      <c r="AB65" s="1048" t="s">
        <v>11</v>
      </c>
      <c r="AC65" s="1049"/>
      <c r="AD65" s="1050"/>
      <c r="AE65" s="248" t="s">
        <v>397</v>
      </c>
      <c r="AF65" s="248"/>
      <c r="AG65" s="248"/>
      <c r="AH65" s="248"/>
      <c r="AI65" s="248" t="s">
        <v>395</v>
      </c>
      <c r="AJ65" s="248"/>
      <c r="AK65" s="248"/>
      <c r="AL65" s="248"/>
      <c r="AM65" s="248" t="s">
        <v>424</v>
      </c>
      <c r="AN65" s="248"/>
      <c r="AO65" s="248"/>
      <c r="AP65" s="242"/>
      <c r="AQ65" s="158" t="s">
        <v>235</v>
      </c>
      <c r="AR65" s="129"/>
      <c r="AS65" s="129"/>
      <c r="AT65" s="130"/>
      <c r="AU65" s="547" t="s">
        <v>134</v>
      </c>
      <c r="AV65" s="547"/>
      <c r="AW65" s="547"/>
      <c r="AX65" s="548"/>
    </row>
    <row r="66" spans="1:50" ht="18.75" customHeight="1" x14ac:dyDescent="0.15">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9" t="s">
        <v>181</v>
      </c>
      <c r="AX66" s="410"/>
    </row>
    <row r="67" spans="1:50" ht="22.5" customHeight="1" x14ac:dyDescent="0.15">
      <c r="A67" s="414"/>
      <c r="B67" s="412"/>
      <c r="C67" s="412"/>
      <c r="D67" s="412"/>
      <c r="E67" s="412"/>
      <c r="F67" s="413"/>
      <c r="G67" s="575"/>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75"/>
      <c r="AC67" s="1043"/>
      <c r="AD67" s="104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5"/>
      <c r="B68" s="416"/>
      <c r="C68" s="416"/>
      <c r="D68" s="416"/>
      <c r="E68" s="416"/>
      <c r="F68" s="417"/>
      <c r="G68" s="1023"/>
      <c r="H68" s="1024"/>
      <c r="I68" s="1024"/>
      <c r="J68" s="1024"/>
      <c r="K68" s="1024"/>
      <c r="L68" s="1024"/>
      <c r="M68" s="1024"/>
      <c r="N68" s="1024"/>
      <c r="O68" s="1025"/>
      <c r="P68" s="1031"/>
      <c r="Q68" s="1031"/>
      <c r="R68" s="1031"/>
      <c r="S68" s="1031"/>
      <c r="T68" s="1031"/>
      <c r="U68" s="1031"/>
      <c r="V68" s="1031"/>
      <c r="W68" s="1031"/>
      <c r="X68" s="1032"/>
      <c r="Y68" s="429" t="s">
        <v>54</v>
      </c>
      <c r="Z68" s="1036"/>
      <c r="AA68" s="1037"/>
      <c r="AB68" s="537"/>
      <c r="AC68" s="1042"/>
      <c r="AD68" s="104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8"/>
      <c r="B69" s="419"/>
      <c r="C69" s="419"/>
      <c r="D69" s="419"/>
      <c r="E69" s="419"/>
      <c r="F69" s="420"/>
      <c r="G69" s="1026"/>
      <c r="H69" s="1027"/>
      <c r="I69" s="1027"/>
      <c r="J69" s="1027"/>
      <c r="K69" s="1027"/>
      <c r="L69" s="1027"/>
      <c r="M69" s="1027"/>
      <c r="N69" s="1027"/>
      <c r="O69" s="1028"/>
      <c r="P69" s="1033"/>
      <c r="Q69" s="1033"/>
      <c r="R69" s="1033"/>
      <c r="S69" s="1033"/>
      <c r="T69" s="1033"/>
      <c r="U69" s="1033"/>
      <c r="V69" s="1033"/>
      <c r="W69" s="1033"/>
      <c r="X69" s="1034"/>
      <c r="Y69" s="429" t="s">
        <v>13</v>
      </c>
      <c r="Z69" s="1036"/>
      <c r="AA69" s="1037"/>
      <c r="AB69" s="57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606" t="s">
        <v>371</v>
      </c>
      <c r="H2" s="607"/>
      <c r="I2" s="607"/>
      <c r="J2" s="607"/>
      <c r="K2" s="607"/>
      <c r="L2" s="607"/>
      <c r="M2" s="607"/>
      <c r="N2" s="607"/>
      <c r="O2" s="607"/>
      <c r="P2" s="607"/>
      <c r="Q2" s="607"/>
      <c r="R2" s="607"/>
      <c r="S2" s="607"/>
      <c r="T2" s="607"/>
      <c r="U2" s="607"/>
      <c r="V2" s="607"/>
      <c r="W2" s="607"/>
      <c r="X2" s="607"/>
      <c r="Y2" s="607"/>
      <c r="Z2" s="607"/>
      <c r="AA2" s="607"/>
      <c r="AB2" s="608"/>
      <c r="AC2" s="606" t="s">
        <v>373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6" t="s">
        <v>17</v>
      </c>
      <c r="H3" s="682"/>
      <c r="I3" s="682"/>
      <c r="J3" s="682"/>
      <c r="K3" s="682"/>
      <c r="L3" s="681" t="s">
        <v>18</v>
      </c>
      <c r="M3" s="682"/>
      <c r="N3" s="682"/>
      <c r="O3" s="682"/>
      <c r="P3" s="682"/>
      <c r="Q3" s="682"/>
      <c r="R3" s="682"/>
      <c r="S3" s="682"/>
      <c r="T3" s="682"/>
      <c r="U3" s="682"/>
      <c r="V3" s="682"/>
      <c r="W3" s="682"/>
      <c r="X3" s="683"/>
      <c r="Y3" s="666" t="s">
        <v>19</v>
      </c>
      <c r="Z3" s="667"/>
      <c r="AA3" s="667"/>
      <c r="AB3" s="812"/>
      <c r="AC3" s="826" t="s">
        <v>17</v>
      </c>
      <c r="AD3" s="682"/>
      <c r="AE3" s="682"/>
      <c r="AF3" s="682"/>
      <c r="AG3" s="682"/>
      <c r="AH3" s="681" t="s">
        <v>18</v>
      </c>
      <c r="AI3" s="682"/>
      <c r="AJ3" s="682"/>
      <c r="AK3" s="682"/>
      <c r="AL3" s="682"/>
      <c r="AM3" s="682"/>
      <c r="AN3" s="682"/>
      <c r="AO3" s="682"/>
      <c r="AP3" s="682"/>
      <c r="AQ3" s="682"/>
      <c r="AR3" s="682"/>
      <c r="AS3" s="682"/>
      <c r="AT3" s="683"/>
      <c r="AU3" s="666" t="s">
        <v>19</v>
      </c>
      <c r="AV3" s="667"/>
      <c r="AW3" s="667"/>
      <c r="AX3" s="668"/>
    </row>
    <row r="4" spans="1:50" ht="24.75" customHeight="1" x14ac:dyDescent="0.15">
      <c r="A4" s="1066"/>
      <c r="B4" s="1067"/>
      <c r="C4" s="1067"/>
      <c r="D4" s="1067"/>
      <c r="E4" s="1067"/>
      <c r="F4" s="1068"/>
      <c r="G4" s="684"/>
      <c r="H4" s="685"/>
      <c r="I4" s="685"/>
      <c r="J4" s="685"/>
      <c r="K4" s="686"/>
      <c r="L4" s="678"/>
      <c r="M4" s="679"/>
      <c r="N4" s="679"/>
      <c r="O4" s="679"/>
      <c r="P4" s="679"/>
      <c r="Q4" s="679"/>
      <c r="R4" s="679"/>
      <c r="S4" s="679"/>
      <c r="T4" s="679"/>
      <c r="U4" s="679"/>
      <c r="V4" s="679"/>
      <c r="W4" s="679"/>
      <c r="X4" s="680"/>
      <c r="Y4" s="399"/>
      <c r="Z4" s="400"/>
      <c r="AA4" s="400"/>
      <c r="AB4" s="819"/>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66"/>
      <c r="B5" s="1067"/>
      <c r="C5" s="1067"/>
      <c r="D5" s="1067"/>
      <c r="E5" s="1067"/>
      <c r="F5" s="106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6"/>
      <c r="B6" s="1067"/>
      <c r="C6" s="1067"/>
      <c r="D6" s="1067"/>
      <c r="E6" s="1067"/>
      <c r="F6" s="106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6"/>
      <c r="B7" s="1067"/>
      <c r="C7" s="1067"/>
      <c r="D7" s="1067"/>
      <c r="E7" s="1067"/>
      <c r="F7" s="106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6"/>
      <c r="B8" s="1067"/>
      <c r="C8" s="1067"/>
      <c r="D8" s="1067"/>
      <c r="E8" s="1067"/>
      <c r="F8" s="106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6"/>
      <c r="B9" s="1067"/>
      <c r="C9" s="1067"/>
      <c r="D9" s="1067"/>
      <c r="E9" s="1067"/>
      <c r="F9" s="106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6"/>
      <c r="B10" s="1067"/>
      <c r="C10" s="1067"/>
      <c r="D10" s="1067"/>
      <c r="E10" s="1067"/>
      <c r="F10" s="106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6"/>
      <c r="B11" s="1067"/>
      <c r="C11" s="1067"/>
      <c r="D11" s="1067"/>
      <c r="E11" s="1067"/>
      <c r="F11" s="106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6"/>
      <c r="B12" s="1067"/>
      <c r="C12" s="1067"/>
      <c r="D12" s="1067"/>
      <c r="E12" s="1067"/>
      <c r="F12" s="106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6"/>
      <c r="B13" s="1067"/>
      <c r="C13" s="1067"/>
      <c r="D13" s="1067"/>
      <c r="E13" s="1067"/>
      <c r="F13" s="106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6"/>
      <c r="B14" s="1067"/>
      <c r="C14" s="1067"/>
      <c r="D14" s="1067"/>
      <c r="E14" s="1067"/>
      <c r="F14" s="106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6"/>
      <c r="B15" s="1067"/>
      <c r="C15" s="1067"/>
      <c r="D15" s="1067"/>
      <c r="E15" s="1067"/>
      <c r="F15" s="1068"/>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7"/>
    </row>
    <row r="16" spans="1:50" ht="25.5" customHeight="1" x14ac:dyDescent="0.15">
      <c r="A16" s="1066"/>
      <c r="B16" s="1067"/>
      <c r="C16" s="1067"/>
      <c r="D16" s="1067"/>
      <c r="E16" s="1067"/>
      <c r="F16" s="1068"/>
      <c r="G16" s="826" t="s">
        <v>17</v>
      </c>
      <c r="H16" s="682"/>
      <c r="I16" s="682"/>
      <c r="J16" s="682"/>
      <c r="K16" s="682"/>
      <c r="L16" s="681" t="s">
        <v>18</v>
      </c>
      <c r="M16" s="682"/>
      <c r="N16" s="682"/>
      <c r="O16" s="682"/>
      <c r="P16" s="682"/>
      <c r="Q16" s="682"/>
      <c r="R16" s="682"/>
      <c r="S16" s="682"/>
      <c r="T16" s="682"/>
      <c r="U16" s="682"/>
      <c r="V16" s="682"/>
      <c r="W16" s="682"/>
      <c r="X16" s="683"/>
      <c r="Y16" s="666" t="s">
        <v>19</v>
      </c>
      <c r="Z16" s="667"/>
      <c r="AA16" s="667"/>
      <c r="AB16" s="812"/>
      <c r="AC16" s="826" t="s">
        <v>17</v>
      </c>
      <c r="AD16" s="682"/>
      <c r="AE16" s="682"/>
      <c r="AF16" s="682"/>
      <c r="AG16" s="682"/>
      <c r="AH16" s="681" t="s">
        <v>18</v>
      </c>
      <c r="AI16" s="682"/>
      <c r="AJ16" s="682"/>
      <c r="AK16" s="682"/>
      <c r="AL16" s="682"/>
      <c r="AM16" s="682"/>
      <c r="AN16" s="682"/>
      <c r="AO16" s="682"/>
      <c r="AP16" s="682"/>
      <c r="AQ16" s="682"/>
      <c r="AR16" s="682"/>
      <c r="AS16" s="682"/>
      <c r="AT16" s="683"/>
      <c r="AU16" s="666" t="s">
        <v>19</v>
      </c>
      <c r="AV16" s="667"/>
      <c r="AW16" s="667"/>
      <c r="AX16" s="668"/>
    </row>
    <row r="17" spans="1:50" ht="24.75" customHeight="1" x14ac:dyDescent="0.15">
      <c r="A17" s="1066"/>
      <c r="B17" s="1067"/>
      <c r="C17" s="1067"/>
      <c r="D17" s="1067"/>
      <c r="E17" s="1067"/>
      <c r="F17" s="1068"/>
      <c r="G17" s="684"/>
      <c r="H17" s="685"/>
      <c r="I17" s="685"/>
      <c r="J17" s="685"/>
      <c r="K17" s="686"/>
      <c r="L17" s="678"/>
      <c r="M17" s="679"/>
      <c r="N17" s="679"/>
      <c r="O17" s="679"/>
      <c r="P17" s="679"/>
      <c r="Q17" s="679"/>
      <c r="R17" s="679"/>
      <c r="S17" s="679"/>
      <c r="T17" s="679"/>
      <c r="U17" s="679"/>
      <c r="V17" s="679"/>
      <c r="W17" s="679"/>
      <c r="X17" s="680"/>
      <c r="Y17" s="399"/>
      <c r="Z17" s="400"/>
      <c r="AA17" s="400"/>
      <c r="AB17" s="819"/>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66"/>
      <c r="B18" s="1067"/>
      <c r="C18" s="1067"/>
      <c r="D18" s="1067"/>
      <c r="E18" s="1067"/>
      <c r="F18" s="106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6"/>
      <c r="B19" s="1067"/>
      <c r="C19" s="1067"/>
      <c r="D19" s="1067"/>
      <c r="E19" s="1067"/>
      <c r="F19" s="106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6"/>
      <c r="B20" s="1067"/>
      <c r="C20" s="1067"/>
      <c r="D20" s="1067"/>
      <c r="E20" s="1067"/>
      <c r="F20" s="106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6"/>
      <c r="B21" s="1067"/>
      <c r="C21" s="1067"/>
      <c r="D21" s="1067"/>
      <c r="E21" s="1067"/>
      <c r="F21" s="106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6"/>
      <c r="B22" s="1067"/>
      <c r="C22" s="1067"/>
      <c r="D22" s="1067"/>
      <c r="E22" s="1067"/>
      <c r="F22" s="106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6"/>
      <c r="B23" s="1067"/>
      <c r="C23" s="1067"/>
      <c r="D23" s="1067"/>
      <c r="E23" s="1067"/>
      <c r="F23" s="106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6"/>
      <c r="B24" s="1067"/>
      <c r="C24" s="1067"/>
      <c r="D24" s="1067"/>
      <c r="E24" s="1067"/>
      <c r="F24" s="106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6"/>
      <c r="B25" s="1067"/>
      <c r="C25" s="1067"/>
      <c r="D25" s="1067"/>
      <c r="E25" s="1067"/>
      <c r="F25" s="106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6"/>
      <c r="B26" s="1067"/>
      <c r="C26" s="1067"/>
      <c r="D26" s="1067"/>
      <c r="E26" s="1067"/>
      <c r="F26" s="106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6"/>
      <c r="B27" s="1067"/>
      <c r="C27" s="1067"/>
      <c r="D27" s="1067"/>
      <c r="E27" s="1067"/>
      <c r="F27" s="106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6"/>
      <c r="B28" s="1067"/>
      <c r="C28" s="1067"/>
      <c r="D28" s="1067"/>
      <c r="E28" s="1067"/>
      <c r="F28" s="1068"/>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7"/>
    </row>
    <row r="29" spans="1:50" ht="24.75" customHeight="1" x14ac:dyDescent="0.15">
      <c r="A29" s="1066"/>
      <c r="B29" s="1067"/>
      <c r="C29" s="1067"/>
      <c r="D29" s="1067"/>
      <c r="E29" s="1067"/>
      <c r="F29" s="1068"/>
      <c r="G29" s="826" t="s">
        <v>17</v>
      </c>
      <c r="H29" s="682"/>
      <c r="I29" s="682"/>
      <c r="J29" s="682"/>
      <c r="K29" s="682"/>
      <c r="L29" s="681" t="s">
        <v>18</v>
      </c>
      <c r="M29" s="682"/>
      <c r="N29" s="682"/>
      <c r="O29" s="682"/>
      <c r="P29" s="682"/>
      <c r="Q29" s="682"/>
      <c r="R29" s="682"/>
      <c r="S29" s="682"/>
      <c r="T29" s="682"/>
      <c r="U29" s="682"/>
      <c r="V29" s="682"/>
      <c r="W29" s="682"/>
      <c r="X29" s="683"/>
      <c r="Y29" s="666" t="s">
        <v>19</v>
      </c>
      <c r="Z29" s="667"/>
      <c r="AA29" s="667"/>
      <c r="AB29" s="812"/>
      <c r="AC29" s="826" t="s">
        <v>17</v>
      </c>
      <c r="AD29" s="682"/>
      <c r="AE29" s="682"/>
      <c r="AF29" s="682"/>
      <c r="AG29" s="682"/>
      <c r="AH29" s="681" t="s">
        <v>18</v>
      </c>
      <c r="AI29" s="682"/>
      <c r="AJ29" s="682"/>
      <c r="AK29" s="682"/>
      <c r="AL29" s="682"/>
      <c r="AM29" s="682"/>
      <c r="AN29" s="682"/>
      <c r="AO29" s="682"/>
      <c r="AP29" s="682"/>
      <c r="AQ29" s="682"/>
      <c r="AR29" s="682"/>
      <c r="AS29" s="682"/>
      <c r="AT29" s="683"/>
      <c r="AU29" s="666" t="s">
        <v>19</v>
      </c>
      <c r="AV29" s="667"/>
      <c r="AW29" s="667"/>
      <c r="AX29" s="668"/>
    </row>
    <row r="30" spans="1:50" ht="24.75" customHeight="1" x14ac:dyDescent="0.15">
      <c r="A30" s="1066"/>
      <c r="B30" s="1067"/>
      <c r="C30" s="1067"/>
      <c r="D30" s="1067"/>
      <c r="E30" s="1067"/>
      <c r="F30" s="1068"/>
      <c r="G30" s="684"/>
      <c r="H30" s="685"/>
      <c r="I30" s="685"/>
      <c r="J30" s="685"/>
      <c r="K30" s="686"/>
      <c r="L30" s="678"/>
      <c r="M30" s="679"/>
      <c r="N30" s="679"/>
      <c r="O30" s="679"/>
      <c r="P30" s="679"/>
      <c r="Q30" s="679"/>
      <c r="R30" s="679"/>
      <c r="S30" s="679"/>
      <c r="T30" s="679"/>
      <c r="U30" s="679"/>
      <c r="V30" s="679"/>
      <c r="W30" s="679"/>
      <c r="X30" s="680"/>
      <c r="Y30" s="399"/>
      <c r="Z30" s="400"/>
      <c r="AA30" s="400"/>
      <c r="AB30" s="819"/>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66"/>
      <c r="B31" s="1067"/>
      <c r="C31" s="1067"/>
      <c r="D31" s="1067"/>
      <c r="E31" s="1067"/>
      <c r="F31" s="106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6"/>
      <c r="B32" s="1067"/>
      <c r="C32" s="1067"/>
      <c r="D32" s="1067"/>
      <c r="E32" s="1067"/>
      <c r="F32" s="106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6"/>
      <c r="B33" s="1067"/>
      <c r="C33" s="1067"/>
      <c r="D33" s="1067"/>
      <c r="E33" s="1067"/>
      <c r="F33" s="106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6"/>
      <c r="B34" s="1067"/>
      <c r="C34" s="1067"/>
      <c r="D34" s="1067"/>
      <c r="E34" s="1067"/>
      <c r="F34" s="106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6"/>
      <c r="B35" s="1067"/>
      <c r="C35" s="1067"/>
      <c r="D35" s="1067"/>
      <c r="E35" s="1067"/>
      <c r="F35" s="106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6"/>
      <c r="B36" s="1067"/>
      <c r="C36" s="1067"/>
      <c r="D36" s="1067"/>
      <c r="E36" s="1067"/>
      <c r="F36" s="106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6"/>
      <c r="B37" s="1067"/>
      <c r="C37" s="1067"/>
      <c r="D37" s="1067"/>
      <c r="E37" s="1067"/>
      <c r="F37" s="106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6"/>
      <c r="B38" s="1067"/>
      <c r="C38" s="1067"/>
      <c r="D38" s="1067"/>
      <c r="E38" s="1067"/>
      <c r="F38" s="106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6"/>
      <c r="B39" s="1067"/>
      <c r="C39" s="1067"/>
      <c r="D39" s="1067"/>
      <c r="E39" s="1067"/>
      <c r="F39" s="106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6"/>
      <c r="B40" s="1067"/>
      <c r="C40" s="1067"/>
      <c r="D40" s="1067"/>
      <c r="E40" s="1067"/>
      <c r="F40" s="106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6"/>
      <c r="B41" s="1067"/>
      <c r="C41" s="1067"/>
      <c r="D41" s="1067"/>
      <c r="E41" s="1067"/>
      <c r="F41" s="1068"/>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7"/>
    </row>
    <row r="42" spans="1:50" ht="24.75" customHeight="1" x14ac:dyDescent="0.15">
      <c r="A42" s="1066"/>
      <c r="B42" s="1067"/>
      <c r="C42" s="1067"/>
      <c r="D42" s="1067"/>
      <c r="E42" s="1067"/>
      <c r="F42" s="1068"/>
      <c r="G42" s="826" t="s">
        <v>17</v>
      </c>
      <c r="H42" s="682"/>
      <c r="I42" s="682"/>
      <c r="J42" s="682"/>
      <c r="K42" s="682"/>
      <c r="L42" s="681" t="s">
        <v>18</v>
      </c>
      <c r="M42" s="682"/>
      <c r="N42" s="682"/>
      <c r="O42" s="682"/>
      <c r="P42" s="682"/>
      <c r="Q42" s="682"/>
      <c r="R42" s="682"/>
      <c r="S42" s="682"/>
      <c r="T42" s="682"/>
      <c r="U42" s="682"/>
      <c r="V42" s="682"/>
      <c r="W42" s="682"/>
      <c r="X42" s="683"/>
      <c r="Y42" s="666" t="s">
        <v>19</v>
      </c>
      <c r="Z42" s="667"/>
      <c r="AA42" s="667"/>
      <c r="AB42" s="812"/>
      <c r="AC42" s="826" t="s">
        <v>17</v>
      </c>
      <c r="AD42" s="682"/>
      <c r="AE42" s="682"/>
      <c r="AF42" s="682"/>
      <c r="AG42" s="682"/>
      <c r="AH42" s="681" t="s">
        <v>18</v>
      </c>
      <c r="AI42" s="682"/>
      <c r="AJ42" s="682"/>
      <c r="AK42" s="682"/>
      <c r="AL42" s="682"/>
      <c r="AM42" s="682"/>
      <c r="AN42" s="682"/>
      <c r="AO42" s="682"/>
      <c r="AP42" s="682"/>
      <c r="AQ42" s="682"/>
      <c r="AR42" s="682"/>
      <c r="AS42" s="682"/>
      <c r="AT42" s="683"/>
      <c r="AU42" s="666" t="s">
        <v>19</v>
      </c>
      <c r="AV42" s="667"/>
      <c r="AW42" s="667"/>
      <c r="AX42" s="668"/>
    </row>
    <row r="43" spans="1:50" ht="24.75" customHeight="1" x14ac:dyDescent="0.15">
      <c r="A43" s="1066"/>
      <c r="B43" s="1067"/>
      <c r="C43" s="1067"/>
      <c r="D43" s="1067"/>
      <c r="E43" s="1067"/>
      <c r="F43" s="1068"/>
      <c r="G43" s="684"/>
      <c r="H43" s="685"/>
      <c r="I43" s="685"/>
      <c r="J43" s="685"/>
      <c r="K43" s="686"/>
      <c r="L43" s="678"/>
      <c r="M43" s="679"/>
      <c r="N43" s="679"/>
      <c r="O43" s="679"/>
      <c r="P43" s="679"/>
      <c r="Q43" s="679"/>
      <c r="R43" s="679"/>
      <c r="S43" s="679"/>
      <c r="T43" s="679"/>
      <c r="U43" s="679"/>
      <c r="V43" s="679"/>
      <c r="W43" s="679"/>
      <c r="X43" s="680"/>
      <c r="Y43" s="399"/>
      <c r="Z43" s="400"/>
      <c r="AA43" s="400"/>
      <c r="AB43" s="819"/>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66"/>
      <c r="B44" s="1067"/>
      <c r="C44" s="1067"/>
      <c r="D44" s="1067"/>
      <c r="E44" s="1067"/>
      <c r="F44" s="106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6"/>
      <c r="B45" s="1067"/>
      <c r="C45" s="1067"/>
      <c r="D45" s="1067"/>
      <c r="E45" s="1067"/>
      <c r="F45" s="106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6"/>
      <c r="B46" s="1067"/>
      <c r="C46" s="1067"/>
      <c r="D46" s="1067"/>
      <c r="E46" s="1067"/>
      <c r="F46" s="106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6"/>
      <c r="B47" s="1067"/>
      <c r="C47" s="1067"/>
      <c r="D47" s="1067"/>
      <c r="E47" s="1067"/>
      <c r="F47" s="106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6"/>
      <c r="B48" s="1067"/>
      <c r="C48" s="1067"/>
      <c r="D48" s="1067"/>
      <c r="E48" s="1067"/>
      <c r="F48" s="106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6"/>
      <c r="B49" s="1067"/>
      <c r="C49" s="1067"/>
      <c r="D49" s="1067"/>
      <c r="E49" s="1067"/>
      <c r="F49" s="106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6"/>
      <c r="B50" s="1067"/>
      <c r="C50" s="1067"/>
      <c r="D50" s="1067"/>
      <c r="E50" s="1067"/>
      <c r="F50" s="106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6"/>
      <c r="B51" s="1067"/>
      <c r="C51" s="1067"/>
      <c r="D51" s="1067"/>
      <c r="E51" s="1067"/>
      <c r="F51" s="106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6"/>
      <c r="B52" s="1067"/>
      <c r="C52" s="1067"/>
      <c r="D52" s="1067"/>
      <c r="E52" s="1067"/>
      <c r="F52" s="106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7"/>
    </row>
    <row r="56" spans="1:50" ht="24.75" customHeight="1" x14ac:dyDescent="0.15">
      <c r="A56" s="1066"/>
      <c r="B56" s="1067"/>
      <c r="C56" s="1067"/>
      <c r="D56" s="1067"/>
      <c r="E56" s="1067"/>
      <c r="F56" s="1068"/>
      <c r="G56" s="826" t="s">
        <v>17</v>
      </c>
      <c r="H56" s="682"/>
      <c r="I56" s="682"/>
      <c r="J56" s="682"/>
      <c r="K56" s="682"/>
      <c r="L56" s="681" t="s">
        <v>18</v>
      </c>
      <c r="M56" s="682"/>
      <c r="N56" s="682"/>
      <c r="O56" s="682"/>
      <c r="P56" s="682"/>
      <c r="Q56" s="682"/>
      <c r="R56" s="682"/>
      <c r="S56" s="682"/>
      <c r="T56" s="682"/>
      <c r="U56" s="682"/>
      <c r="V56" s="682"/>
      <c r="W56" s="682"/>
      <c r="X56" s="683"/>
      <c r="Y56" s="666" t="s">
        <v>19</v>
      </c>
      <c r="Z56" s="667"/>
      <c r="AA56" s="667"/>
      <c r="AB56" s="812"/>
      <c r="AC56" s="826" t="s">
        <v>17</v>
      </c>
      <c r="AD56" s="682"/>
      <c r="AE56" s="682"/>
      <c r="AF56" s="682"/>
      <c r="AG56" s="682"/>
      <c r="AH56" s="681" t="s">
        <v>18</v>
      </c>
      <c r="AI56" s="682"/>
      <c r="AJ56" s="682"/>
      <c r="AK56" s="682"/>
      <c r="AL56" s="682"/>
      <c r="AM56" s="682"/>
      <c r="AN56" s="682"/>
      <c r="AO56" s="682"/>
      <c r="AP56" s="682"/>
      <c r="AQ56" s="682"/>
      <c r="AR56" s="682"/>
      <c r="AS56" s="682"/>
      <c r="AT56" s="683"/>
      <c r="AU56" s="666" t="s">
        <v>19</v>
      </c>
      <c r="AV56" s="667"/>
      <c r="AW56" s="667"/>
      <c r="AX56" s="668"/>
    </row>
    <row r="57" spans="1:50" ht="24.75" customHeight="1" x14ac:dyDescent="0.15">
      <c r="A57" s="1066"/>
      <c r="B57" s="1067"/>
      <c r="C57" s="1067"/>
      <c r="D57" s="1067"/>
      <c r="E57" s="1067"/>
      <c r="F57" s="1068"/>
      <c r="G57" s="684"/>
      <c r="H57" s="685"/>
      <c r="I57" s="685"/>
      <c r="J57" s="685"/>
      <c r="K57" s="686"/>
      <c r="L57" s="678"/>
      <c r="M57" s="679"/>
      <c r="N57" s="679"/>
      <c r="O57" s="679"/>
      <c r="P57" s="679"/>
      <c r="Q57" s="679"/>
      <c r="R57" s="679"/>
      <c r="S57" s="679"/>
      <c r="T57" s="679"/>
      <c r="U57" s="679"/>
      <c r="V57" s="679"/>
      <c r="W57" s="679"/>
      <c r="X57" s="680"/>
      <c r="Y57" s="399"/>
      <c r="Z57" s="400"/>
      <c r="AA57" s="400"/>
      <c r="AB57" s="819"/>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66"/>
      <c r="B58" s="1067"/>
      <c r="C58" s="1067"/>
      <c r="D58" s="1067"/>
      <c r="E58" s="1067"/>
      <c r="F58" s="106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6"/>
      <c r="B59" s="1067"/>
      <c r="C59" s="1067"/>
      <c r="D59" s="1067"/>
      <c r="E59" s="1067"/>
      <c r="F59" s="106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6"/>
      <c r="B60" s="1067"/>
      <c r="C60" s="1067"/>
      <c r="D60" s="1067"/>
      <c r="E60" s="1067"/>
      <c r="F60" s="106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6"/>
      <c r="B61" s="1067"/>
      <c r="C61" s="1067"/>
      <c r="D61" s="1067"/>
      <c r="E61" s="1067"/>
      <c r="F61" s="106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6"/>
      <c r="B62" s="1067"/>
      <c r="C62" s="1067"/>
      <c r="D62" s="1067"/>
      <c r="E62" s="1067"/>
      <c r="F62" s="106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6"/>
      <c r="B63" s="1067"/>
      <c r="C63" s="1067"/>
      <c r="D63" s="1067"/>
      <c r="E63" s="1067"/>
      <c r="F63" s="106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6"/>
      <c r="B64" s="1067"/>
      <c r="C64" s="1067"/>
      <c r="D64" s="1067"/>
      <c r="E64" s="1067"/>
      <c r="F64" s="106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6"/>
      <c r="B65" s="1067"/>
      <c r="C65" s="1067"/>
      <c r="D65" s="1067"/>
      <c r="E65" s="1067"/>
      <c r="F65" s="106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6"/>
      <c r="B66" s="1067"/>
      <c r="C66" s="1067"/>
      <c r="D66" s="1067"/>
      <c r="E66" s="1067"/>
      <c r="F66" s="106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6"/>
      <c r="B67" s="1067"/>
      <c r="C67" s="1067"/>
      <c r="D67" s="1067"/>
      <c r="E67" s="1067"/>
      <c r="F67" s="106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6"/>
      <c r="B68" s="1067"/>
      <c r="C68" s="1067"/>
      <c r="D68" s="1067"/>
      <c r="E68" s="1067"/>
      <c r="F68" s="1068"/>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7"/>
    </row>
    <row r="69" spans="1:50" ht="25.5" customHeight="1" x14ac:dyDescent="0.15">
      <c r="A69" s="1066"/>
      <c r="B69" s="1067"/>
      <c r="C69" s="1067"/>
      <c r="D69" s="1067"/>
      <c r="E69" s="1067"/>
      <c r="F69" s="1068"/>
      <c r="G69" s="826" t="s">
        <v>17</v>
      </c>
      <c r="H69" s="682"/>
      <c r="I69" s="682"/>
      <c r="J69" s="682"/>
      <c r="K69" s="682"/>
      <c r="L69" s="681" t="s">
        <v>18</v>
      </c>
      <c r="M69" s="682"/>
      <c r="N69" s="682"/>
      <c r="O69" s="682"/>
      <c r="P69" s="682"/>
      <c r="Q69" s="682"/>
      <c r="R69" s="682"/>
      <c r="S69" s="682"/>
      <c r="T69" s="682"/>
      <c r="U69" s="682"/>
      <c r="V69" s="682"/>
      <c r="W69" s="682"/>
      <c r="X69" s="683"/>
      <c r="Y69" s="666" t="s">
        <v>19</v>
      </c>
      <c r="Z69" s="667"/>
      <c r="AA69" s="667"/>
      <c r="AB69" s="812"/>
      <c r="AC69" s="826" t="s">
        <v>17</v>
      </c>
      <c r="AD69" s="682"/>
      <c r="AE69" s="682"/>
      <c r="AF69" s="682"/>
      <c r="AG69" s="682"/>
      <c r="AH69" s="681" t="s">
        <v>18</v>
      </c>
      <c r="AI69" s="682"/>
      <c r="AJ69" s="682"/>
      <c r="AK69" s="682"/>
      <c r="AL69" s="682"/>
      <c r="AM69" s="682"/>
      <c r="AN69" s="682"/>
      <c r="AO69" s="682"/>
      <c r="AP69" s="682"/>
      <c r="AQ69" s="682"/>
      <c r="AR69" s="682"/>
      <c r="AS69" s="682"/>
      <c r="AT69" s="683"/>
      <c r="AU69" s="666" t="s">
        <v>19</v>
      </c>
      <c r="AV69" s="667"/>
      <c r="AW69" s="667"/>
      <c r="AX69" s="668"/>
    </row>
    <row r="70" spans="1:50" ht="24.75" customHeight="1" x14ac:dyDescent="0.15">
      <c r="A70" s="1066"/>
      <c r="B70" s="1067"/>
      <c r="C70" s="1067"/>
      <c r="D70" s="1067"/>
      <c r="E70" s="1067"/>
      <c r="F70" s="1068"/>
      <c r="G70" s="684"/>
      <c r="H70" s="685"/>
      <c r="I70" s="685"/>
      <c r="J70" s="685"/>
      <c r="K70" s="686"/>
      <c r="L70" s="678"/>
      <c r="M70" s="679"/>
      <c r="N70" s="679"/>
      <c r="O70" s="679"/>
      <c r="P70" s="679"/>
      <c r="Q70" s="679"/>
      <c r="R70" s="679"/>
      <c r="S70" s="679"/>
      <c r="T70" s="679"/>
      <c r="U70" s="679"/>
      <c r="V70" s="679"/>
      <c r="W70" s="679"/>
      <c r="X70" s="680"/>
      <c r="Y70" s="399"/>
      <c r="Z70" s="400"/>
      <c r="AA70" s="400"/>
      <c r="AB70" s="819"/>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66"/>
      <c r="B71" s="1067"/>
      <c r="C71" s="1067"/>
      <c r="D71" s="1067"/>
      <c r="E71" s="1067"/>
      <c r="F71" s="106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6"/>
      <c r="B72" s="1067"/>
      <c r="C72" s="1067"/>
      <c r="D72" s="1067"/>
      <c r="E72" s="1067"/>
      <c r="F72" s="106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6"/>
      <c r="B73" s="1067"/>
      <c r="C73" s="1067"/>
      <c r="D73" s="1067"/>
      <c r="E73" s="1067"/>
      <c r="F73" s="106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6"/>
      <c r="B74" s="1067"/>
      <c r="C74" s="1067"/>
      <c r="D74" s="1067"/>
      <c r="E74" s="1067"/>
      <c r="F74" s="106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6"/>
      <c r="B75" s="1067"/>
      <c r="C75" s="1067"/>
      <c r="D75" s="1067"/>
      <c r="E75" s="1067"/>
      <c r="F75" s="106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6"/>
      <c r="B76" s="1067"/>
      <c r="C76" s="1067"/>
      <c r="D76" s="1067"/>
      <c r="E76" s="1067"/>
      <c r="F76" s="106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6"/>
      <c r="B77" s="1067"/>
      <c r="C77" s="1067"/>
      <c r="D77" s="1067"/>
      <c r="E77" s="1067"/>
      <c r="F77" s="106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6"/>
      <c r="B78" s="1067"/>
      <c r="C78" s="1067"/>
      <c r="D78" s="1067"/>
      <c r="E78" s="1067"/>
      <c r="F78" s="106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6"/>
      <c r="B79" s="1067"/>
      <c r="C79" s="1067"/>
      <c r="D79" s="1067"/>
      <c r="E79" s="1067"/>
      <c r="F79" s="106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6"/>
      <c r="B80" s="1067"/>
      <c r="C80" s="1067"/>
      <c r="D80" s="1067"/>
      <c r="E80" s="1067"/>
      <c r="F80" s="106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6"/>
      <c r="B81" s="1067"/>
      <c r="C81" s="1067"/>
      <c r="D81" s="1067"/>
      <c r="E81" s="1067"/>
      <c r="F81" s="1068"/>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7"/>
    </row>
    <row r="82" spans="1:50" ht="24.75" customHeight="1" x14ac:dyDescent="0.15">
      <c r="A82" s="1066"/>
      <c r="B82" s="1067"/>
      <c r="C82" s="1067"/>
      <c r="D82" s="1067"/>
      <c r="E82" s="1067"/>
      <c r="F82" s="1068"/>
      <c r="G82" s="826" t="s">
        <v>17</v>
      </c>
      <c r="H82" s="682"/>
      <c r="I82" s="682"/>
      <c r="J82" s="682"/>
      <c r="K82" s="682"/>
      <c r="L82" s="681" t="s">
        <v>18</v>
      </c>
      <c r="M82" s="682"/>
      <c r="N82" s="682"/>
      <c r="O82" s="682"/>
      <c r="P82" s="682"/>
      <c r="Q82" s="682"/>
      <c r="R82" s="682"/>
      <c r="S82" s="682"/>
      <c r="T82" s="682"/>
      <c r="U82" s="682"/>
      <c r="V82" s="682"/>
      <c r="W82" s="682"/>
      <c r="X82" s="683"/>
      <c r="Y82" s="666" t="s">
        <v>19</v>
      </c>
      <c r="Z82" s="667"/>
      <c r="AA82" s="667"/>
      <c r="AB82" s="812"/>
      <c r="AC82" s="826" t="s">
        <v>17</v>
      </c>
      <c r="AD82" s="682"/>
      <c r="AE82" s="682"/>
      <c r="AF82" s="682"/>
      <c r="AG82" s="682"/>
      <c r="AH82" s="681" t="s">
        <v>18</v>
      </c>
      <c r="AI82" s="682"/>
      <c r="AJ82" s="682"/>
      <c r="AK82" s="682"/>
      <c r="AL82" s="682"/>
      <c r="AM82" s="682"/>
      <c r="AN82" s="682"/>
      <c r="AO82" s="682"/>
      <c r="AP82" s="682"/>
      <c r="AQ82" s="682"/>
      <c r="AR82" s="682"/>
      <c r="AS82" s="682"/>
      <c r="AT82" s="683"/>
      <c r="AU82" s="666" t="s">
        <v>19</v>
      </c>
      <c r="AV82" s="667"/>
      <c r="AW82" s="667"/>
      <c r="AX82" s="668"/>
    </row>
    <row r="83" spans="1:50" ht="24.75" customHeight="1" x14ac:dyDescent="0.15">
      <c r="A83" s="1066"/>
      <c r="B83" s="1067"/>
      <c r="C83" s="1067"/>
      <c r="D83" s="1067"/>
      <c r="E83" s="1067"/>
      <c r="F83" s="1068"/>
      <c r="G83" s="684"/>
      <c r="H83" s="685"/>
      <c r="I83" s="685"/>
      <c r="J83" s="685"/>
      <c r="K83" s="686"/>
      <c r="L83" s="678"/>
      <c r="M83" s="679"/>
      <c r="N83" s="679"/>
      <c r="O83" s="679"/>
      <c r="P83" s="679"/>
      <c r="Q83" s="679"/>
      <c r="R83" s="679"/>
      <c r="S83" s="679"/>
      <c r="T83" s="679"/>
      <c r="U83" s="679"/>
      <c r="V83" s="679"/>
      <c r="W83" s="679"/>
      <c r="X83" s="680"/>
      <c r="Y83" s="399"/>
      <c r="Z83" s="400"/>
      <c r="AA83" s="400"/>
      <c r="AB83" s="819"/>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66"/>
      <c r="B84" s="1067"/>
      <c r="C84" s="1067"/>
      <c r="D84" s="1067"/>
      <c r="E84" s="1067"/>
      <c r="F84" s="106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6"/>
      <c r="B85" s="1067"/>
      <c r="C85" s="1067"/>
      <c r="D85" s="1067"/>
      <c r="E85" s="1067"/>
      <c r="F85" s="106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6"/>
      <c r="B86" s="1067"/>
      <c r="C86" s="1067"/>
      <c r="D86" s="1067"/>
      <c r="E86" s="1067"/>
      <c r="F86" s="106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6"/>
      <c r="B87" s="1067"/>
      <c r="C87" s="1067"/>
      <c r="D87" s="1067"/>
      <c r="E87" s="1067"/>
      <c r="F87" s="106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6"/>
      <c r="B88" s="1067"/>
      <c r="C88" s="1067"/>
      <c r="D88" s="1067"/>
      <c r="E88" s="1067"/>
      <c r="F88" s="106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6"/>
      <c r="B89" s="1067"/>
      <c r="C89" s="1067"/>
      <c r="D89" s="1067"/>
      <c r="E89" s="1067"/>
      <c r="F89" s="106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6"/>
      <c r="B90" s="1067"/>
      <c r="C90" s="1067"/>
      <c r="D90" s="1067"/>
      <c r="E90" s="1067"/>
      <c r="F90" s="106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6"/>
      <c r="B91" s="1067"/>
      <c r="C91" s="1067"/>
      <c r="D91" s="1067"/>
      <c r="E91" s="1067"/>
      <c r="F91" s="106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6"/>
      <c r="B92" s="1067"/>
      <c r="C92" s="1067"/>
      <c r="D92" s="1067"/>
      <c r="E92" s="1067"/>
      <c r="F92" s="106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6"/>
      <c r="B93" s="1067"/>
      <c r="C93" s="1067"/>
      <c r="D93" s="1067"/>
      <c r="E93" s="1067"/>
      <c r="F93" s="106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6"/>
      <c r="B94" s="1067"/>
      <c r="C94" s="1067"/>
      <c r="D94" s="1067"/>
      <c r="E94" s="1067"/>
      <c r="F94" s="1068"/>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7"/>
    </row>
    <row r="95" spans="1:50" ht="24.75" customHeight="1" x14ac:dyDescent="0.15">
      <c r="A95" s="1066"/>
      <c r="B95" s="1067"/>
      <c r="C95" s="1067"/>
      <c r="D95" s="1067"/>
      <c r="E95" s="1067"/>
      <c r="F95" s="1068"/>
      <c r="G95" s="826" t="s">
        <v>17</v>
      </c>
      <c r="H95" s="682"/>
      <c r="I95" s="682"/>
      <c r="J95" s="682"/>
      <c r="K95" s="682"/>
      <c r="L95" s="681" t="s">
        <v>18</v>
      </c>
      <c r="M95" s="682"/>
      <c r="N95" s="682"/>
      <c r="O95" s="682"/>
      <c r="P95" s="682"/>
      <c r="Q95" s="682"/>
      <c r="R95" s="682"/>
      <c r="S95" s="682"/>
      <c r="T95" s="682"/>
      <c r="U95" s="682"/>
      <c r="V95" s="682"/>
      <c r="W95" s="682"/>
      <c r="X95" s="683"/>
      <c r="Y95" s="666" t="s">
        <v>19</v>
      </c>
      <c r="Z95" s="667"/>
      <c r="AA95" s="667"/>
      <c r="AB95" s="812"/>
      <c r="AC95" s="826" t="s">
        <v>17</v>
      </c>
      <c r="AD95" s="682"/>
      <c r="AE95" s="682"/>
      <c r="AF95" s="682"/>
      <c r="AG95" s="682"/>
      <c r="AH95" s="681" t="s">
        <v>18</v>
      </c>
      <c r="AI95" s="682"/>
      <c r="AJ95" s="682"/>
      <c r="AK95" s="682"/>
      <c r="AL95" s="682"/>
      <c r="AM95" s="682"/>
      <c r="AN95" s="682"/>
      <c r="AO95" s="682"/>
      <c r="AP95" s="682"/>
      <c r="AQ95" s="682"/>
      <c r="AR95" s="682"/>
      <c r="AS95" s="682"/>
      <c r="AT95" s="683"/>
      <c r="AU95" s="666" t="s">
        <v>19</v>
      </c>
      <c r="AV95" s="667"/>
      <c r="AW95" s="667"/>
      <c r="AX95" s="668"/>
    </row>
    <row r="96" spans="1:50" ht="24.75" customHeight="1" x14ac:dyDescent="0.15">
      <c r="A96" s="1066"/>
      <c r="B96" s="1067"/>
      <c r="C96" s="1067"/>
      <c r="D96" s="1067"/>
      <c r="E96" s="1067"/>
      <c r="F96" s="1068"/>
      <c r="G96" s="684"/>
      <c r="H96" s="685"/>
      <c r="I96" s="685"/>
      <c r="J96" s="685"/>
      <c r="K96" s="686"/>
      <c r="L96" s="678"/>
      <c r="M96" s="679"/>
      <c r="N96" s="679"/>
      <c r="O96" s="679"/>
      <c r="P96" s="679"/>
      <c r="Q96" s="679"/>
      <c r="R96" s="679"/>
      <c r="S96" s="679"/>
      <c r="T96" s="679"/>
      <c r="U96" s="679"/>
      <c r="V96" s="679"/>
      <c r="W96" s="679"/>
      <c r="X96" s="680"/>
      <c r="Y96" s="399"/>
      <c r="Z96" s="400"/>
      <c r="AA96" s="400"/>
      <c r="AB96" s="819"/>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66"/>
      <c r="B97" s="1067"/>
      <c r="C97" s="1067"/>
      <c r="D97" s="1067"/>
      <c r="E97" s="1067"/>
      <c r="F97" s="106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6"/>
      <c r="B98" s="1067"/>
      <c r="C98" s="1067"/>
      <c r="D98" s="1067"/>
      <c r="E98" s="1067"/>
      <c r="F98" s="106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6"/>
      <c r="B99" s="1067"/>
      <c r="C99" s="1067"/>
      <c r="D99" s="1067"/>
      <c r="E99" s="1067"/>
      <c r="F99" s="106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6"/>
      <c r="B100" s="1067"/>
      <c r="C100" s="1067"/>
      <c r="D100" s="1067"/>
      <c r="E100" s="1067"/>
      <c r="F100" s="106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6"/>
      <c r="B101" s="1067"/>
      <c r="C101" s="1067"/>
      <c r="D101" s="1067"/>
      <c r="E101" s="1067"/>
      <c r="F101" s="106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6"/>
      <c r="B102" s="1067"/>
      <c r="C102" s="1067"/>
      <c r="D102" s="1067"/>
      <c r="E102" s="1067"/>
      <c r="F102" s="106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6"/>
      <c r="B103" s="1067"/>
      <c r="C103" s="1067"/>
      <c r="D103" s="1067"/>
      <c r="E103" s="1067"/>
      <c r="F103" s="106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6"/>
      <c r="B104" s="1067"/>
      <c r="C104" s="1067"/>
      <c r="D104" s="1067"/>
      <c r="E104" s="1067"/>
      <c r="F104" s="106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6"/>
      <c r="B105" s="1067"/>
      <c r="C105" s="1067"/>
      <c r="D105" s="1067"/>
      <c r="E105" s="1067"/>
      <c r="F105" s="106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7"/>
    </row>
    <row r="109" spans="1:50" ht="24.75" customHeight="1" x14ac:dyDescent="0.15">
      <c r="A109" s="1066"/>
      <c r="B109" s="1067"/>
      <c r="C109" s="1067"/>
      <c r="D109" s="1067"/>
      <c r="E109" s="1067"/>
      <c r="F109" s="1068"/>
      <c r="G109" s="826" t="s">
        <v>17</v>
      </c>
      <c r="H109" s="682"/>
      <c r="I109" s="682"/>
      <c r="J109" s="682"/>
      <c r="K109" s="682"/>
      <c r="L109" s="681" t="s">
        <v>18</v>
      </c>
      <c r="M109" s="682"/>
      <c r="N109" s="682"/>
      <c r="O109" s="682"/>
      <c r="P109" s="682"/>
      <c r="Q109" s="682"/>
      <c r="R109" s="682"/>
      <c r="S109" s="682"/>
      <c r="T109" s="682"/>
      <c r="U109" s="682"/>
      <c r="V109" s="682"/>
      <c r="W109" s="682"/>
      <c r="X109" s="683"/>
      <c r="Y109" s="666" t="s">
        <v>19</v>
      </c>
      <c r="Z109" s="667"/>
      <c r="AA109" s="667"/>
      <c r="AB109" s="812"/>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6" t="s">
        <v>19</v>
      </c>
      <c r="AV109" s="667"/>
      <c r="AW109" s="667"/>
      <c r="AX109" s="668"/>
    </row>
    <row r="110" spans="1:50" ht="24.75" customHeight="1" x14ac:dyDescent="0.15">
      <c r="A110" s="1066"/>
      <c r="B110" s="1067"/>
      <c r="C110" s="1067"/>
      <c r="D110" s="1067"/>
      <c r="E110" s="1067"/>
      <c r="F110" s="1068"/>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19"/>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66"/>
      <c r="B111" s="1067"/>
      <c r="C111" s="1067"/>
      <c r="D111" s="1067"/>
      <c r="E111" s="1067"/>
      <c r="F111" s="106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6"/>
      <c r="B112" s="1067"/>
      <c r="C112" s="1067"/>
      <c r="D112" s="1067"/>
      <c r="E112" s="1067"/>
      <c r="F112" s="106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6"/>
      <c r="B113" s="1067"/>
      <c r="C113" s="1067"/>
      <c r="D113" s="1067"/>
      <c r="E113" s="1067"/>
      <c r="F113" s="106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6"/>
      <c r="B114" s="1067"/>
      <c r="C114" s="1067"/>
      <c r="D114" s="1067"/>
      <c r="E114" s="1067"/>
      <c r="F114" s="106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6"/>
      <c r="B115" s="1067"/>
      <c r="C115" s="1067"/>
      <c r="D115" s="1067"/>
      <c r="E115" s="1067"/>
      <c r="F115" s="106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6"/>
      <c r="B116" s="1067"/>
      <c r="C116" s="1067"/>
      <c r="D116" s="1067"/>
      <c r="E116" s="1067"/>
      <c r="F116" s="106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6"/>
      <c r="B117" s="1067"/>
      <c r="C117" s="1067"/>
      <c r="D117" s="1067"/>
      <c r="E117" s="1067"/>
      <c r="F117" s="106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6"/>
      <c r="B118" s="1067"/>
      <c r="C118" s="1067"/>
      <c r="D118" s="1067"/>
      <c r="E118" s="1067"/>
      <c r="F118" s="106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6"/>
      <c r="B119" s="1067"/>
      <c r="C119" s="1067"/>
      <c r="D119" s="1067"/>
      <c r="E119" s="1067"/>
      <c r="F119" s="106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6"/>
      <c r="B120" s="1067"/>
      <c r="C120" s="1067"/>
      <c r="D120" s="1067"/>
      <c r="E120" s="1067"/>
      <c r="F120" s="106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6"/>
      <c r="B121" s="1067"/>
      <c r="C121" s="1067"/>
      <c r="D121" s="1067"/>
      <c r="E121" s="1067"/>
      <c r="F121" s="1068"/>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7"/>
    </row>
    <row r="122" spans="1:50" ht="25.5" customHeight="1" x14ac:dyDescent="0.15">
      <c r="A122" s="1066"/>
      <c r="B122" s="1067"/>
      <c r="C122" s="1067"/>
      <c r="D122" s="1067"/>
      <c r="E122" s="1067"/>
      <c r="F122" s="1068"/>
      <c r="G122" s="826" t="s">
        <v>17</v>
      </c>
      <c r="H122" s="682"/>
      <c r="I122" s="682"/>
      <c r="J122" s="682"/>
      <c r="K122" s="682"/>
      <c r="L122" s="681" t="s">
        <v>18</v>
      </c>
      <c r="M122" s="682"/>
      <c r="N122" s="682"/>
      <c r="O122" s="682"/>
      <c r="P122" s="682"/>
      <c r="Q122" s="682"/>
      <c r="R122" s="682"/>
      <c r="S122" s="682"/>
      <c r="T122" s="682"/>
      <c r="U122" s="682"/>
      <c r="V122" s="682"/>
      <c r="W122" s="682"/>
      <c r="X122" s="683"/>
      <c r="Y122" s="666" t="s">
        <v>19</v>
      </c>
      <c r="Z122" s="667"/>
      <c r="AA122" s="667"/>
      <c r="AB122" s="812"/>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6" t="s">
        <v>19</v>
      </c>
      <c r="AV122" s="667"/>
      <c r="AW122" s="667"/>
      <c r="AX122" s="668"/>
    </row>
    <row r="123" spans="1:50" ht="24.75" customHeight="1" x14ac:dyDescent="0.15">
      <c r="A123" s="1066"/>
      <c r="B123" s="1067"/>
      <c r="C123" s="1067"/>
      <c r="D123" s="1067"/>
      <c r="E123" s="1067"/>
      <c r="F123" s="1068"/>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19"/>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66"/>
      <c r="B124" s="1067"/>
      <c r="C124" s="1067"/>
      <c r="D124" s="1067"/>
      <c r="E124" s="1067"/>
      <c r="F124" s="106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6"/>
      <c r="B125" s="1067"/>
      <c r="C125" s="1067"/>
      <c r="D125" s="1067"/>
      <c r="E125" s="1067"/>
      <c r="F125" s="106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6"/>
      <c r="B126" s="1067"/>
      <c r="C126" s="1067"/>
      <c r="D126" s="1067"/>
      <c r="E126" s="1067"/>
      <c r="F126" s="106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6"/>
      <c r="B127" s="1067"/>
      <c r="C127" s="1067"/>
      <c r="D127" s="1067"/>
      <c r="E127" s="1067"/>
      <c r="F127" s="106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6"/>
      <c r="B128" s="1067"/>
      <c r="C128" s="1067"/>
      <c r="D128" s="1067"/>
      <c r="E128" s="1067"/>
      <c r="F128" s="106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6"/>
      <c r="B129" s="1067"/>
      <c r="C129" s="1067"/>
      <c r="D129" s="1067"/>
      <c r="E129" s="1067"/>
      <c r="F129" s="106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6"/>
      <c r="B130" s="1067"/>
      <c r="C130" s="1067"/>
      <c r="D130" s="1067"/>
      <c r="E130" s="1067"/>
      <c r="F130" s="106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6"/>
      <c r="B131" s="1067"/>
      <c r="C131" s="1067"/>
      <c r="D131" s="1067"/>
      <c r="E131" s="1067"/>
      <c r="F131" s="106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6"/>
      <c r="B132" s="1067"/>
      <c r="C132" s="1067"/>
      <c r="D132" s="1067"/>
      <c r="E132" s="1067"/>
      <c r="F132" s="106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6"/>
      <c r="B133" s="1067"/>
      <c r="C133" s="1067"/>
      <c r="D133" s="1067"/>
      <c r="E133" s="1067"/>
      <c r="F133" s="106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6"/>
      <c r="B134" s="1067"/>
      <c r="C134" s="1067"/>
      <c r="D134" s="1067"/>
      <c r="E134" s="1067"/>
      <c r="F134" s="1068"/>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7"/>
    </row>
    <row r="135" spans="1:50" ht="24.75" customHeight="1" x14ac:dyDescent="0.15">
      <c r="A135" s="1066"/>
      <c r="B135" s="1067"/>
      <c r="C135" s="1067"/>
      <c r="D135" s="1067"/>
      <c r="E135" s="1067"/>
      <c r="F135" s="1068"/>
      <c r="G135" s="826" t="s">
        <v>17</v>
      </c>
      <c r="H135" s="682"/>
      <c r="I135" s="682"/>
      <c r="J135" s="682"/>
      <c r="K135" s="682"/>
      <c r="L135" s="681" t="s">
        <v>18</v>
      </c>
      <c r="M135" s="682"/>
      <c r="N135" s="682"/>
      <c r="O135" s="682"/>
      <c r="P135" s="682"/>
      <c r="Q135" s="682"/>
      <c r="R135" s="682"/>
      <c r="S135" s="682"/>
      <c r="T135" s="682"/>
      <c r="U135" s="682"/>
      <c r="V135" s="682"/>
      <c r="W135" s="682"/>
      <c r="X135" s="683"/>
      <c r="Y135" s="666" t="s">
        <v>19</v>
      </c>
      <c r="Z135" s="667"/>
      <c r="AA135" s="667"/>
      <c r="AB135" s="812"/>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6" t="s">
        <v>19</v>
      </c>
      <c r="AV135" s="667"/>
      <c r="AW135" s="667"/>
      <c r="AX135" s="668"/>
    </row>
    <row r="136" spans="1:50" ht="24.75" customHeight="1" x14ac:dyDescent="0.15">
      <c r="A136" s="1066"/>
      <c r="B136" s="1067"/>
      <c r="C136" s="1067"/>
      <c r="D136" s="1067"/>
      <c r="E136" s="1067"/>
      <c r="F136" s="1068"/>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19"/>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66"/>
      <c r="B137" s="1067"/>
      <c r="C137" s="1067"/>
      <c r="D137" s="1067"/>
      <c r="E137" s="1067"/>
      <c r="F137" s="106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6"/>
      <c r="B138" s="1067"/>
      <c r="C138" s="1067"/>
      <c r="D138" s="1067"/>
      <c r="E138" s="1067"/>
      <c r="F138" s="106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6"/>
      <c r="B139" s="1067"/>
      <c r="C139" s="1067"/>
      <c r="D139" s="1067"/>
      <c r="E139" s="1067"/>
      <c r="F139" s="106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6"/>
      <c r="B140" s="1067"/>
      <c r="C140" s="1067"/>
      <c r="D140" s="1067"/>
      <c r="E140" s="1067"/>
      <c r="F140" s="106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6"/>
      <c r="B141" s="1067"/>
      <c r="C141" s="1067"/>
      <c r="D141" s="1067"/>
      <c r="E141" s="1067"/>
      <c r="F141" s="106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6"/>
      <c r="B142" s="1067"/>
      <c r="C142" s="1067"/>
      <c r="D142" s="1067"/>
      <c r="E142" s="1067"/>
      <c r="F142" s="106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6"/>
      <c r="B143" s="1067"/>
      <c r="C143" s="1067"/>
      <c r="D143" s="1067"/>
      <c r="E143" s="1067"/>
      <c r="F143" s="106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6"/>
      <c r="B144" s="1067"/>
      <c r="C144" s="1067"/>
      <c r="D144" s="1067"/>
      <c r="E144" s="1067"/>
      <c r="F144" s="106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6"/>
      <c r="B145" s="1067"/>
      <c r="C145" s="1067"/>
      <c r="D145" s="1067"/>
      <c r="E145" s="1067"/>
      <c r="F145" s="106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6"/>
      <c r="B146" s="1067"/>
      <c r="C146" s="1067"/>
      <c r="D146" s="1067"/>
      <c r="E146" s="1067"/>
      <c r="F146" s="106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6"/>
      <c r="B147" s="1067"/>
      <c r="C147" s="1067"/>
      <c r="D147" s="1067"/>
      <c r="E147" s="1067"/>
      <c r="F147" s="1068"/>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7"/>
    </row>
    <row r="148" spans="1:50" ht="24.75" customHeight="1" x14ac:dyDescent="0.15">
      <c r="A148" s="1066"/>
      <c r="B148" s="1067"/>
      <c r="C148" s="1067"/>
      <c r="D148" s="1067"/>
      <c r="E148" s="1067"/>
      <c r="F148" s="1068"/>
      <c r="G148" s="826" t="s">
        <v>17</v>
      </c>
      <c r="H148" s="682"/>
      <c r="I148" s="682"/>
      <c r="J148" s="682"/>
      <c r="K148" s="682"/>
      <c r="L148" s="681" t="s">
        <v>18</v>
      </c>
      <c r="M148" s="682"/>
      <c r="N148" s="682"/>
      <c r="O148" s="682"/>
      <c r="P148" s="682"/>
      <c r="Q148" s="682"/>
      <c r="R148" s="682"/>
      <c r="S148" s="682"/>
      <c r="T148" s="682"/>
      <c r="U148" s="682"/>
      <c r="V148" s="682"/>
      <c r="W148" s="682"/>
      <c r="X148" s="683"/>
      <c r="Y148" s="666" t="s">
        <v>19</v>
      </c>
      <c r="Z148" s="667"/>
      <c r="AA148" s="667"/>
      <c r="AB148" s="812"/>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6" t="s">
        <v>19</v>
      </c>
      <c r="AV148" s="667"/>
      <c r="AW148" s="667"/>
      <c r="AX148" s="668"/>
    </row>
    <row r="149" spans="1:50" ht="24.75" customHeight="1" x14ac:dyDescent="0.15">
      <c r="A149" s="1066"/>
      <c r="B149" s="1067"/>
      <c r="C149" s="1067"/>
      <c r="D149" s="1067"/>
      <c r="E149" s="1067"/>
      <c r="F149" s="1068"/>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19"/>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66"/>
      <c r="B150" s="1067"/>
      <c r="C150" s="1067"/>
      <c r="D150" s="1067"/>
      <c r="E150" s="1067"/>
      <c r="F150" s="106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6"/>
      <c r="B151" s="1067"/>
      <c r="C151" s="1067"/>
      <c r="D151" s="1067"/>
      <c r="E151" s="1067"/>
      <c r="F151" s="106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6"/>
      <c r="B152" s="1067"/>
      <c r="C152" s="1067"/>
      <c r="D152" s="1067"/>
      <c r="E152" s="1067"/>
      <c r="F152" s="106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6"/>
      <c r="B153" s="1067"/>
      <c r="C153" s="1067"/>
      <c r="D153" s="1067"/>
      <c r="E153" s="1067"/>
      <c r="F153" s="106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6"/>
      <c r="B154" s="1067"/>
      <c r="C154" s="1067"/>
      <c r="D154" s="1067"/>
      <c r="E154" s="1067"/>
      <c r="F154" s="106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6"/>
      <c r="B155" s="1067"/>
      <c r="C155" s="1067"/>
      <c r="D155" s="1067"/>
      <c r="E155" s="1067"/>
      <c r="F155" s="106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6"/>
      <c r="B156" s="1067"/>
      <c r="C156" s="1067"/>
      <c r="D156" s="1067"/>
      <c r="E156" s="1067"/>
      <c r="F156" s="106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6"/>
      <c r="B157" s="1067"/>
      <c r="C157" s="1067"/>
      <c r="D157" s="1067"/>
      <c r="E157" s="1067"/>
      <c r="F157" s="106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6"/>
      <c r="B158" s="1067"/>
      <c r="C158" s="1067"/>
      <c r="D158" s="1067"/>
      <c r="E158" s="1067"/>
      <c r="F158" s="106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7"/>
    </row>
    <row r="162" spans="1:50" ht="24.75" customHeight="1" x14ac:dyDescent="0.15">
      <c r="A162" s="1066"/>
      <c r="B162" s="1067"/>
      <c r="C162" s="1067"/>
      <c r="D162" s="1067"/>
      <c r="E162" s="1067"/>
      <c r="F162" s="1068"/>
      <c r="G162" s="826" t="s">
        <v>17</v>
      </c>
      <c r="H162" s="682"/>
      <c r="I162" s="682"/>
      <c r="J162" s="682"/>
      <c r="K162" s="682"/>
      <c r="L162" s="681" t="s">
        <v>18</v>
      </c>
      <c r="M162" s="682"/>
      <c r="N162" s="682"/>
      <c r="O162" s="682"/>
      <c r="P162" s="682"/>
      <c r="Q162" s="682"/>
      <c r="R162" s="682"/>
      <c r="S162" s="682"/>
      <c r="T162" s="682"/>
      <c r="U162" s="682"/>
      <c r="V162" s="682"/>
      <c r="W162" s="682"/>
      <c r="X162" s="683"/>
      <c r="Y162" s="666" t="s">
        <v>19</v>
      </c>
      <c r="Z162" s="667"/>
      <c r="AA162" s="667"/>
      <c r="AB162" s="812"/>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6" t="s">
        <v>19</v>
      </c>
      <c r="AV162" s="667"/>
      <c r="AW162" s="667"/>
      <c r="AX162" s="668"/>
    </row>
    <row r="163" spans="1:50" ht="24.75" customHeight="1" x14ac:dyDescent="0.15">
      <c r="A163" s="1066"/>
      <c r="B163" s="1067"/>
      <c r="C163" s="1067"/>
      <c r="D163" s="1067"/>
      <c r="E163" s="1067"/>
      <c r="F163" s="1068"/>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19"/>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66"/>
      <c r="B164" s="1067"/>
      <c r="C164" s="1067"/>
      <c r="D164" s="1067"/>
      <c r="E164" s="1067"/>
      <c r="F164" s="106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6"/>
      <c r="B165" s="1067"/>
      <c r="C165" s="1067"/>
      <c r="D165" s="1067"/>
      <c r="E165" s="1067"/>
      <c r="F165" s="106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6"/>
      <c r="B166" s="1067"/>
      <c r="C166" s="1067"/>
      <c r="D166" s="1067"/>
      <c r="E166" s="1067"/>
      <c r="F166" s="106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6"/>
      <c r="B167" s="1067"/>
      <c r="C167" s="1067"/>
      <c r="D167" s="1067"/>
      <c r="E167" s="1067"/>
      <c r="F167" s="106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6"/>
      <c r="B168" s="1067"/>
      <c r="C168" s="1067"/>
      <c r="D168" s="1067"/>
      <c r="E168" s="1067"/>
      <c r="F168" s="106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6"/>
      <c r="B169" s="1067"/>
      <c r="C169" s="1067"/>
      <c r="D169" s="1067"/>
      <c r="E169" s="1067"/>
      <c r="F169" s="106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6"/>
      <c r="B170" s="1067"/>
      <c r="C170" s="1067"/>
      <c r="D170" s="1067"/>
      <c r="E170" s="1067"/>
      <c r="F170" s="106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6"/>
      <c r="B171" s="1067"/>
      <c r="C171" s="1067"/>
      <c r="D171" s="1067"/>
      <c r="E171" s="1067"/>
      <c r="F171" s="106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6"/>
      <c r="B172" s="1067"/>
      <c r="C172" s="1067"/>
      <c r="D172" s="1067"/>
      <c r="E172" s="1067"/>
      <c r="F172" s="106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6"/>
      <c r="B173" s="1067"/>
      <c r="C173" s="1067"/>
      <c r="D173" s="1067"/>
      <c r="E173" s="1067"/>
      <c r="F173" s="106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6"/>
      <c r="B174" s="1067"/>
      <c r="C174" s="1067"/>
      <c r="D174" s="1067"/>
      <c r="E174" s="1067"/>
      <c r="F174" s="1068"/>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7"/>
    </row>
    <row r="175" spans="1:50" ht="25.5" customHeight="1" x14ac:dyDescent="0.15">
      <c r="A175" s="1066"/>
      <c r="B175" s="1067"/>
      <c r="C175" s="1067"/>
      <c r="D175" s="1067"/>
      <c r="E175" s="1067"/>
      <c r="F175" s="1068"/>
      <c r="G175" s="826" t="s">
        <v>17</v>
      </c>
      <c r="H175" s="682"/>
      <c r="I175" s="682"/>
      <c r="J175" s="682"/>
      <c r="K175" s="682"/>
      <c r="L175" s="681" t="s">
        <v>18</v>
      </c>
      <c r="M175" s="682"/>
      <c r="N175" s="682"/>
      <c r="O175" s="682"/>
      <c r="P175" s="682"/>
      <c r="Q175" s="682"/>
      <c r="R175" s="682"/>
      <c r="S175" s="682"/>
      <c r="T175" s="682"/>
      <c r="U175" s="682"/>
      <c r="V175" s="682"/>
      <c r="W175" s="682"/>
      <c r="X175" s="683"/>
      <c r="Y175" s="666" t="s">
        <v>19</v>
      </c>
      <c r="Z175" s="667"/>
      <c r="AA175" s="667"/>
      <c r="AB175" s="812"/>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6" t="s">
        <v>19</v>
      </c>
      <c r="AV175" s="667"/>
      <c r="AW175" s="667"/>
      <c r="AX175" s="668"/>
    </row>
    <row r="176" spans="1:50" ht="24.75" customHeight="1" x14ac:dyDescent="0.15">
      <c r="A176" s="1066"/>
      <c r="B176" s="1067"/>
      <c r="C176" s="1067"/>
      <c r="D176" s="1067"/>
      <c r="E176" s="1067"/>
      <c r="F176" s="1068"/>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19"/>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66"/>
      <c r="B177" s="1067"/>
      <c r="C177" s="1067"/>
      <c r="D177" s="1067"/>
      <c r="E177" s="1067"/>
      <c r="F177" s="106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6"/>
      <c r="B178" s="1067"/>
      <c r="C178" s="1067"/>
      <c r="D178" s="1067"/>
      <c r="E178" s="1067"/>
      <c r="F178" s="106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6"/>
      <c r="B179" s="1067"/>
      <c r="C179" s="1067"/>
      <c r="D179" s="1067"/>
      <c r="E179" s="1067"/>
      <c r="F179" s="106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6"/>
      <c r="B180" s="1067"/>
      <c r="C180" s="1067"/>
      <c r="D180" s="1067"/>
      <c r="E180" s="1067"/>
      <c r="F180" s="106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6"/>
      <c r="B181" s="1067"/>
      <c r="C181" s="1067"/>
      <c r="D181" s="1067"/>
      <c r="E181" s="1067"/>
      <c r="F181" s="106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6"/>
      <c r="B182" s="1067"/>
      <c r="C182" s="1067"/>
      <c r="D182" s="1067"/>
      <c r="E182" s="1067"/>
      <c r="F182" s="106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6"/>
      <c r="B183" s="1067"/>
      <c r="C183" s="1067"/>
      <c r="D183" s="1067"/>
      <c r="E183" s="1067"/>
      <c r="F183" s="106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6"/>
      <c r="B184" s="1067"/>
      <c r="C184" s="1067"/>
      <c r="D184" s="1067"/>
      <c r="E184" s="1067"/>
      <c r="F184" s="106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6"/>
      <c r="B185" s="1067"/>
      <c r="C185" s="1067"/>
      <c r="D185" s="1067"/>
      <c r="E185" s="1067"/>
      <c r="F185" s="106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6"/>
      <c r="B186" s="1067"/>
      <c r="C186" s="1067"/>
      <c r="D186" s="1067"/>
      <c r="E186" s="1067"/>
      <c r="F186" s="106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6"/>
      <c r="B187" s="1067"/>
      <c r="C187" s="1067"/>
      <c r="D187" s="1067"/>
      <c r="E187" s="1067"/>
      <c r="F187" s="1068"/>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7"/>
    </row>
    <row r="188" spans="1:50" ht="24.75" customHeight="1" x14ac:dyDescent="0.15">
      <c r="A188" s="1066"/>
      <c r="B188" s="1067"/>
      <c r="C188" s="1067"/>
      <c r="D188" s="1067"/>
      <c r="E188" s="1067"/>
      <c r="F188" s="1068"/>
      <c r="G188" s="826" t="s">
        <v>17</v>
      </c>
      <c r="H188" s="682"/>
      <c r="I188" s="682"/>
      <c r="J188" s="682"/>
      <c r="K188" s="682"/>
      <c r="L188" s="681" t="s">
        <v>18</v>
      </c>
      <c r="M188" s="682"/>
      <c r="N188" s="682"/>
      <c r="O188" s="682"/>
      <c r="P188" s="682"/>
      <c r="Q188" s="682"/>
      <c r="R188" s="682"/>
      <c r="S188" s="682"/>
      <c r="T188" s="682"/>
      <c r="U188" s="682"/>
      <c r="V188" s="682"/>
      <c r="W188" s="682"/>
      <c r="X188" s="683"/>
      <c r="Y188" s="666" t="s">
        <v>19</v>
      </c>
      <c r="Z188" s="667"/>
      <c r="AA188" s="667"/>
      <c r="AB188" s="812"/>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6" t="s">
        <v>19</v>
      </c>
      <c r="AV188" s="667"/>
      <c r="AW188" s="667"/>
      <c r="AX188" s="668"/>
    </row>
    <row r="189" spans="1:50" ht="24.75" customHeight="1" x14ac:dyDescent="0.15">
      <c r="A189" s="1066"/>
      <c r="B189" s="1067"/>
      <c r="C189" s="1067"/>
      <c r="D189" s="1067"/>
      <c r="E189" s="1067"/>
      <c r="F189" s="1068"/>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19"/>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66"/>
      <c r="B190" s="1067"/>
      <c r="C190" s="1067"/>
      <c r="D190" s="1067"/>
      <c r="E190" s="1067"/>
      <c r="F190" s="106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6"/>
      <c r="B191" s="1067"/>
      <c r="C191" s="1067"/>
      <c r="D191" s="1067"/>
      <c r="E191" s="1067"/>
      <c r="F191" s="106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6"/>
      <c r="B192" s="1067"/>
      <c r="C192" s="1067"/>
      <c r="D192" s="1067"/>
      <c r="E192" s="1067"/>
      <c r="F192" s="106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6"/>
      <c r="B193" s="1067"/>
      <c r="C193" s="1067"/>
      <c r="D193" s="1067"/>
      <c r="E193" s="1067"/>
      <c r="F193" s="106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6"/>
      <c r="B194" s="1067"/>
      <c r="C194" s="1067"/>
      <c r="D194" s="1067"/>
      <c r="E194" s="1067"/>
      <c r="F194" s="106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6"/>
      <c r="B195" s="1067"/>
      <c r="C195" s="1067"/>
      <c r="D195" s="1067"/>
      <c r="E195" s="1067"/>
      <c r="F195" s="106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6"/>
      <c r="B196" s="1067"/>
      <c r="C196" s="1067"/>
      <c r="D196" s="1067"/>
      <c r="E196" s="1067"/>
      <c r="F196" s="106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6"/>
      <c r="B197" s="1067"/>
      <c r="C197" s="1067"/>
      <c r="D197" s="1067"/>
      <c r="E197" s="1067"/>
      <c r="F197" s="106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6"/>
      <c r="B198" s="1067"/>
      <c r="C198" s="1067"/>
      <c r="D198" s="1067"/>
      <c r="E198" s="1067"/>
      <c r="F198" s="106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6"/>
      <c r="B199" s="1067"/>
      <c r="C199" s="1067"/>
      <c r="D199" s="1067"/>
      <c r="E199" s="1067"/>
      <c r="F199" s="106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6"/>
      <c r="B200" s="1067"/>
      <c r="C200" s="1067"/>
      <c r="D200" s="1067"/>
      <c r="E200" s="1067"/>
      <c r="F200" s="1068"/>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7"/>
    </row>
    <row r="201" spans="1:50" ht="24.75" customHeight="1" x14ac:dyDescent="0.15">
      <c r="A201" s="1066"/>
      <c r="B201" s="1067"/>
      <c r="C201" s="1067"/>
      <c r="D201" s="1067"/>
      <c r="E201" s="1067"/>
      <c r="F201" s="1068"/>
      <c r="G201" s="826" t="s">
        <v>17</v>
      </c>
      <c r="H201" s="682"/>
      <c r="I201" s="682"/>
      <c r="J201" s="682"/>
      <c r="K201" s="682"/>
      <c r="L201" s="681" t="s">
        <v>18</v>
      </c>
      <c r="M201" s="682"/>
      <c r="N201" s="682"/>
      <c r="O201" s="682"/>
      <c r="P201" s="682"/>
      <c r="Q201" s="682"/>
      <c r="R201" s="682"/>
      <c r="S201" s="682"/>
      <c r="T201" s="682"/>
      <c r="U201" s="682"/>
      <c r="V201" s="682"/>
      <c r="W201" s="682"/>
      <c r="X201" s="683"/>
      <c r="Y201" s="666" t="s">
        <v>19</v>
      </c>
      <c r="Z201" s="667"/>
      <c r="AA201" s="667"/>
      <c r="AB201" s="812"/>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6" t="s">
        <v>19</v>
      </c>
      <c r="AV201" s="667"/>
      <c r="AW201" s="667"/>
      <c r="AX201" s="668"/>
    </row>
    <row r="202" spans="1:50" ht="24.75" customHeight="1" x14ac:dyDescent="0.15">
      <c r="A202" s="1066"/>
      <c r="B202" s="1067"/>
      <c r="C202" s="1067"/>
      <c r="D202" s="1067"/>
      <c r="E202" s="1067"/>
      <c r="F202" s="1068"/>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19"/>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66"/>
      <c r="B203" s="1067"/>
      <c r="C203" s="1067"/>
      <c r="D203" s="1067"/>
      <c r="E203" s="1067"/>
      <c r="F203" s="106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6"/>
      <c r="B204" s="1067"/>
      <c r="C204" s="1067"/>
      <c r="D204" s="1067"/>
      <c r="E204" s="1067"/>
      <c r="F204" s="106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6"/>
      <c r="B205" s="1067"/>
      <c r="C205" s="1067"/>
      <c r="D205" s="1067"/>
      <c r="E205" s="1067"/>
      <c r="F205" s="106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6"/>
      <c r="B206" s="1067"/>
      <c r="C206" s="1067"/>
      <c r="D206" s="1067"/>
      <c r="E206" s="1067"/>
      <c r="F206" s="106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6"/>
      <c r="B207" s="1067"/>
      <c r="C207" s="1067"/>
      <c r="D207" s="1067"/>
      <c r="E207" s="1067"/>
      <c r="F207" s="106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6"/>
      <c r="B208" s="1067"/>
      <c r="C208" s="1067"/>
      <c r="D208" s="1067"/>
      <c r="E208" s="1067"/>
      <c r="F208" s="106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6"/>
      <c r="B209" s="1067"/>
      <c r="C209" s="1067"/>
      <c r="D209" s="1067"/>
      <c r="E209" s="1067"/>
      <c r="F209" s="106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6"/>
      <c r="B210" s="1067"/>
      <c r="C210" s="1067"/>
      <c r="D210" s="1067"/>
      <c r="E210" s="1067"/>
      <c r="F210" s="106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6"/>
      <c r="B211" s="1067"/>
      <c r="C211" s="1067"/>
      <c r="D211" s="1067"/>
      <c r="E211" s="1067"/>
      <c r="F211" s="106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7"/>
    </row>
    <row r="215" spans="1:50" ht="24.75" customHeight="1" x14ac:dyDescent="0.15">
      <c r="A215" s="1066"/>
      <c r="B215" s="1067"/>
      <c r="C215" s="1067"/>
      <c r="D215" s="1067"/>
      <c r="E215" s="1067"/>
      <c r="F215" s="1068"/>
      <c r="G215" s="826" t="s">
        <v>17</v>
      </c>
      <c r="H215" s="682"/>
      <c r="I215" s="682"/>
      <c r="J215" s="682"/>
      <c r="K215" s="682"/>
      <c r="L215" s="681" t="s">
        <v>18</v>
      </c>
      <c r="M215" s="682"/>
      <c r="N215" s="682"/>
      <c r="O215" s="682"/>
      <c r="P215" s="682"/>
      <c r="Q215" s="682"/>
      <c r="R215" s="682"/>
      <c r="S215" s="682"/>
      <c r="T215" s="682"/>
      <c r="U215" s="682"/>
      <c r="V215" s="682"/>
      <c r="W215" s="682"/>
      <c r="X215" s="683"/>
      <c r="Y215" s="666" t="s">
        <v>19</v>
      </c>
      <c r="Z215" s="667"/>
      <c r="AA215" s="667"/>
      <c r="AB215" s="812"/>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6" t="s">
        <v>19</v>
      </c>
      <c r="AV215" s="667"/>
      <c r="AW215" s="667"/>
      <c r="AX215" s="668"/>
    </row>
    <row r="216" spans="1:50" ht="24.75" customHeight="1" x14ac:dyDescent="0.15">
      <c r="A216" s="1066"/>
      <c r="B216" s="1067"/>
      <c r="C216" s="1067"/>
      <c r="D216" s="1067"/>
      <c r="E216" s="1067"/>
      <c r="F216" s="1068"/>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19"/>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66"/>
      <c r="B217" s="1067"/>
      <c r="C217" s="1067"/>
      <c r="D217" s="1067"/>
      <c r="E217" s="1067"/>
      <c r="F217" s="106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6"/>
      <c r="B218" s="1067"/>
      <c r="C218" s="1067"/>
      <c r="D218" s="1067"/>
      <c r="E218" s="1067"/>
      <c r="F218" s="106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6"/>
      <c r="B219" s="1067"/>
      <c r="C219" s="1067"/>
      <c r="D219" s="1067"/>
      <c r="E219" s="1067"/>
      <c r="F219" s="106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6"/>
      <c r="B220" s="1067"/>
      <c r="C220" s="1067"/>
      <c r="D220" s="1067"/>
      <c r="E220" s="1067"/>
      <c r="F220" s="106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6"/>
      <c r="B221" s="1067"/>
      <c r="C221" s="1067"/>
      <c r="D221" s="1067"/>
      <c r="E221" s="1067"/>
      <c r="F221" s="106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6"/>
      <c r="B222" s="1067"/>
      <c r="C222" s="1067"/>
      <c r="D222" s="1067"/>
      <c r="E222" s="1067"/>
      <c r="F222" s="106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6"/>
      <c r="B223" s="1067"/>
      <c r="C223" s="1067"/>
      <c r="D223" s="1067"/>
      <c r="E223" s="1067"/>
      <c r="F223" s="106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6"/>
      <c r="B224" s="1067"/>
      <c r="C224" s="1067"/>
      <c r="D224" s="1067"/>
      <c r="E224" s="1067"/>
      <c r="F224" s="106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6"/>
      <c r="B225" s="1067"/>
      <c r="C225" s="1067"/>
      <c r="D225" s="1067"/>
      <c r="E225" s="1067"/>
      <c r="F225" s="106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6"/>
      <c r="B226" s="1067"/>
      <c r="C226" s="1067"/>
      <c r="D226" s="1067"/>
      <c r="E226" s="1067"/>
      <c r="F226" s="106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6"/>
      <c r="B227" s="1067"/>
      <c r="C227" s="1067"/>
      <c r="D227" s="1067"/>
      <c r="E227" s="1067"/>
      <c r="F227" s="1068"/>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7"/>
    </row>
    <row r="228" spans="1:50" ht="25.5" customHeight="1" x14ac:dyDescent="0.15">
      <c r="A228" s="1066"/>
      <c r="B228" s="1067"/>
      <c r="C228" s="1067"/>
      <c r="D228" s="1067"/>
      <c r="E228" s="1067"/>
      <c r="F228" s="1068"/>
      <c r="G228" s="826" t="s">
        <v>17</v>
      </c>
      <c r="H228" s="682"/>
      <c r="I228" s="682"/>
      <c r="J228" s="682"/>
      <c r="K228" s="682"/>
      <c r="L228" s="681" t="s">
        <v>18</v>
      </c>
      <c r="M228" s="682"/>
      <c r="N228" s="682"/>
      <c r="O228" s="682"/>
      <c r="P228" s="682"/>
      <c r="Q228" s="682"/>
      <c r="R228" s="682"/>
      <c r="S228" s="682"/>
      <c r="T228" s="682"/>
      <c r="U228" s="682"/>
      <c r="V228" s="682"/>
      <c r="W228" s="682"/>
      <c r="X228" s="683"/>
      <c r="Y228" s="666" t="s">
        <v>19</v>
      </c>
      <c r="Z228" s="667"/>
      <c r="AA228" s="667"/>
      <c r="AB228" s="812"/>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6" t="s">
        <v>19</v>
      </c>
      <c r="AV228" s="667"/>
      <c r="AW228" s="667"/>
      <c r="AX228" s="668"/>
    </row>
    <row r="229" spans="1:50" ht="24.75" customHeight="1" x14ac:dyDescent="0.15">
      <c r="A229" s="1066"/>
      <c r="B229" s="1067"/>
      <c r="C229" s="1067"/>
      <c r="D229" s="1067"/>
      <c r="E229" s="1067"/>
      <c r="F229" s="1068"/>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19"/>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66"/>
      <c r="B230" s="1067"/>
      <c r="C230" s="1067"/>
      <c r="D230" s="1067"/>
      <c r="E230" s="1067"/>
      <c r="F230" s="106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6"/>
      <c r="B231" s="1067"/>
      <c r="C231" s="1067"/>
      <c r="D231" s="1067"/>
      <c r="E231" s="1067"/>
      <c r="F231" s="106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6"/>
      <c r="B232" s="1067"/>
      <c r="C232" s="1067"/>
      <c r="D232" s="1067"/>
      <c r="E232" s="1067"/>
      <c r="F232" s="106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6"/>
      <c r="B233" s="1067"/>
      <c r="C233" s="1067"/>
      <c r="D233" s="1067"/>
      <c r="E233" s="1067"/>
      <c r="F233" s="106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6"/>
      <c r="B234" s="1067"/>
      <c r="C234" s="1067"/>
      <c r="D234" s="1067"/>
      <c r="E234" s="1067"/>
      <c r="F234" s="106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6"/>
      <c r="B235" s="1067"/>
      <c r="C235" s="1067"/>
      <c r="D235" s="1067"/>
      <c r="E235" s="1067"/>
      <c r="F235" s="106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6"/>
      <c r="B236" s="1067"/>
      <c r="C236" s="1067"/>
      <c r="D236" s="1067"/>
      <c r="E236" s="1067"/>
      <c r="F236" s="106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6"/>
      <c r="B237" s="1067"/>
      <c r="C237" s="1067"/>
      <c r="D237" s="1067"/>
      <c r="E237" s="1067"/>
      <c r="F237" s="106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6"/>
      <c r="B238" s="1067"/>
      <c r="C238" s="1067"/>
      <c r="D238" s="1067"/>
      <c r="E238" s="1067"/>
      <c r="F238" s="106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6"/>
      <c r="B239" s="1067"/>
      <c r="C239" s="1067"/>
      <c r="D239" s="1067"/>
      <c r="E239" s="1067"/>
      <c r="F239" s="106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6"/>
      <c r="B240" s="1067"/>
      <c r="C240" s="1067"/>
      <c r="D240" s="1067"/>
      <c r="E240" s="1067"/>
      <c r="F240" s="1068"/>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7"/>
    </row>
    <row r="241" spans="1:50" ht="24.75" customHeight="1" x14ac:dyDescent="0.15">
      <c r="A241" s="1066"/>
      <c r="B241" s="1067"/>
      <c r="C241" s="1067"/>
      <c r="D241" s="1067"/>
      <c r="E241" s="1067"/>
      <c r="F241" s="1068"/>
      <c r="G241" s="826" t="s">
        <v>17</v>
      </c>
      <c r="H241" s="682"/>
      <c r="I241" s="682"/>
      <c r="J241" s="682"/>
      <c r="K241" s="682"/>
      <c r="L241" s="681" t="s">
        <v>18</v>
      </c>
      <c r="M241" s="682"/>
      <c r="N241" s="682"/>
      <c r="O241" s="682"/>
      <c r="P241" s="682"/>
      <c r="Q241" s="682"/>
      <c r="R241" s="682"/>
      <c r="S241" s="682"/>
      <c r="T241" s="682"/>
      <c r="U241" s="682"/>
      <c r="V241" s="682"/>
      <c r="W241" s="682"/>
      <c r="X241" s="683"/>
      <c r="Y241" s="666" t="s">
        <v>19</v>
      </c>
      <c r="Z241" s="667"/>
      <c r="AA241" s="667"/>
      <c r="AB241" s="812"/>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6" t="s">
        <v>19</v>
      </c>
      <c r="AV241" s="667"/>
      <c r="AW241" s="667"/>
      <c r="AX241" s="668"/>
    </row>
    <row r="242" spans="1:50" ht="24.75" customHeight="1" x14ac:dyDescent="0.15">
      <c r="A242" s="1066"/>
      <c r="B242" s="1067"/>
      <c r="C242" s="1067"/>
      <c r="D242" s="1067"/>
      <c r="E242" s="1067"/>
      <c r="F242" s="1068"/>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19"/>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66"/>
      <c r="B243" s="1067"/>
      <c r="C243" s="1067"/>
      <c r="D243" s="1067"/>
      <c r="E243" s="1067"/>
      <c r="F243" s="106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6"/>
      <c r="B244" s="1067"/>
      <c r="C244" s="1067"/>
      <c r="D244" s="1067"/>
      <c r="E244" s="1067"/>
      <c r="F244" s="106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6"/>
      <c r="B245" s="1067"/>
      <c r="C245" s="1067"/>
      <c r="D245" s="1067"/>
      <c r="E245" s="1067"/>
      <c r="F245" s="106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6"/>
      <c r="B246" s="1067"/>
      <c r="C246" s="1067"/>
      <c r="D246" s="1067"/>
      <c r="E246" s="1067"/>
      <c r="F246" s="106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6"/>
      <c r="B247" s="1067"/>
      <c r="C247" s="1067"/>
      <c r="D247" s="1067"/>
      <c r="E247" s="1067"/>
      <c r="F247" s="106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6"/>
      <c r="B248" s="1067"/>
      <c r="C248" s="1067"/>
      <c r="D248" s="1067"/>
      <c r="E248" s="1067"/>
      <c r="F248" s="106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6"/>
      <c r="B249" s="1067"/>
      <c r="C249" s="1067"/>
      <c r="D249" s="1067"/>
      <c r="E249" s="1067"/>
      <c r="F249" s="106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6"/>
      <c r="B250" s="1067"/>
      <c r="C250" s="1067"/>
      <c r="D250" s="1067"/>
      <c r="E250" s="1067"/>
      <c r="F250" s="106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6"/>
      <c r="B251" s="1067"/>
      <c r="C251" s="1067"/>
      <c r="D251" s="1067"/>
      <c r="E251" s="1067"/>
      <c r="F251" s="106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6"/>
      <c r="B252" s="1067"/>
      <c r="C252" s="1067"/>
      <c r="D252" s="1067"/>
      <c r="E252" s="1067"/>
      <c r="F252" s="106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6"/>
      <c r="B253" s="1067"/>
      <c r="C253" s="1067"/>
      <c r="D253" s="1067"/>
      <c r="E253" s="1067"/>
      <c r="F253" s="1068"/>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7"/>
    </row>
    <row r="254" spans="1:50" ht="24.75" customHeight="1" x14ac:dyDescent="0.15">
      <c r="A254" s="1066"/>
      <c r="B254" s="1067"/>
      <c r="C254" s="1067"/>
      <c r="D254" s="1067"/>
      <c r="E254" s="1067"/>
      <c r="F254" s="1068"/>
      <c r="G254" s="826" t="s">
        <v>17</v>
      </c>
      <c r="H254" s="682"/>
      <c r="I254" s="682"/>
      <c r="J254" s="682"/>
      <c r="K254" s="682"/>
      <c r="L254" s="681" t="s">
        <v>18</v>
      </c>
      <c r="M254" s="682"/>
      <c r="N254" s="682"/>
      <c r="O254" s="682"/>
      <c r="P254" s="682"/>
      <c r="Q254" s="682"/>
      <c r="R254" s="682"/>
      <c r="S254" s="682"/>
      <c r="T254" s="682"/>
      <c r="U254" s="682"/>
      <c r="V254" s="682"/>
      <c r="W254" s="682"/>
      <c r="X254" s="683"/>
      <c r="Y254" s="666" t="s">
        <v>19</v>
      </c>
      <c r="Z254" s="667"/>
      <c r="AA254" s="667"/>
      <c r="AB254" s="812"/>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6" t="s">
        <v>19</v>
      </c>
      <c r="AV254" s="667"/>
      <c r="AW254" s="667"/>
      <c r="AX254" s="668"/>
    </row>
    <row r="255" spans="1:50" ht="24.75" customHeight="1" x14ac:dyDescent="0.15">
      <c r="A255" s="1066"/>
      <c r="B255" s="1067"/>
      <c r="C255" s="1067"/>
      <c r="D255" s="1067"/>
      <c r="E255" s="1067"/>
      <c r="F255" s="1068"/>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19"/>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66"/>
      <c r="B256" s="1067"/>
      <c r="C256" s="1067"/>
      <c r="D256" s="1067"/>
      <c r="E256" s="1067"/>
      <c r="F256" s="106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6"/>
      <c r="B257" s="1067"/>
      <c r="C257" s="1067"/>
      <c r="D257" s="1067"/>
      <c r="E257" s="1067"/>
      <c r="F257" s="106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6"/>
      <c r="B258" s="1067"/>
      <c r="C258" s="1067"/>
      <c r="D258" s="1067"/>
      <c r="E258" s="1067"/>
      <c r="F258" s="106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6"/>
      <c r="B259" s="1067"/>
      <c r="C259" s="1067"/>
      <c r="D259" s="1067"/>
      <c r="E259" s="1067"/>
      <c r="F259" s="106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6"/>
      <c r="B260" s="1067"/>
      <c r="C260" s="1067"/>
      <c r="D260" s="1067"/>
      <c r="E260" s="1067"/>
      <c r="F260" s="106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6"/>
      <c r="B261" s="1067"/>
      <c r="C261" s="1067"/>
      <c r="D261" s="1067"/>
      <c r="E261" s="1067"/>
      <c r="F261" s="106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6"/>
      <c r="B262" s="1067"/>
      <c r="C262" s="1067"/>
      <c r="D262" s="1067"/>
      <c r="E262" s="1067"/>
      <c r="F262" s="106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6"/>
      <c r="B263" s="1067"/>
      <c r="C263" s="1067"/>
      <c r="D263" s="1067"/>
      <c r="E263" s="1067"/>
      <c r="F263" s="106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6"/>
      <c r="B264" s="1067"/>
      <c r="C264" s="1067"/>
      <c r="D264" s="1067"/>
      <c r="E264" s="1067"/>
      <c r="F264" s="106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2020-09-24T13:47:32Z</cp:lastPrinted>
  <dcterms:created xsi:type="dcterms:W3CDTF">2012-03-13T00:50:25Z</dcterms:created>
  <dcterms:modified xsi:type="dcterms:W3CDTF">2020-11-11T06:09:56Z</dcterms:modified>
</cp:coreProperties>
</file>