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4 子ども●◎■\家庭福祉課\"/>
    </mc:Choice>
  </mc:AlternateContent>
  <bookViews>
    <workbookView xWindow="120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<sst xmlns="http://schemas.openxmlformats.org/spreadsheetml/2006/main" count="2884" uniqueCount="640">
  <si>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</si>
  <si>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</si>
  <si>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</si>
  <si>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</si>
  <si>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</si>
  <si>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</si>
  <si>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</si>
  <si>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</si>
  <si>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</si>
  <si>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</si>
  <si>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</si>
  <si>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</si>
  <si>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</si>
  <si>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</si>
  <si>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</si>
  <si>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</si>
  <si>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</si>
  <si>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</si>
  <si>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</si>
  <si>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</si>
  <si>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</si>
  <si>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</si>
  <si>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</si>
  <si>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</si>
  <si>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</si>
  <si>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</si>
  <si>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</si>
  <si>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</si>
  <si>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</si>
  <si>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</si>
  <si>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</si>
  <si>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</si>
  <si>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</si>
  <si>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</si>
  <si>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</si>
  <si>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</si>
  <si>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</si>
  <si>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</si>
  <si>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</si>
  <si>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</si>
  <si>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</si>
  <si>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</si>
  <si>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</si>
  <si>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</si>
  <si>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</si>
  <si>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</si>
  <si>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</si>
  <si>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</si>
  <si>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</si>
  <si>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</si>
  <si>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</si>
  <si>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</si>
  <si>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</si>
  <si>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</si>
  <si>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</si>
  <si>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</si>
  <si>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</si>
  <si>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</si>
  <si>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</si>
  <si>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</si>
  <si>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</si>
  <si>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</si>
  <si>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</si>
  <si>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</si>
  <si>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</si>
  <si>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</si>
  <si>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</si>
  <si>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</si>
  <si>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</si>
  <si>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</si>
  <si>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</si>
  <si>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</si>
  <si>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</si>
  <si>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</si>
  <si>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</si>
  <si>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</si>
  <si>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</si>
  <si>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</si>
  <si>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</si>
  <si>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</si>
  <si>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</si>
  <si>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</si>
  <si>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</si>
  <si>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</si>
  <si>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</si>
  <si>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</si>
  <si>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</si>
  <si>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</si>
  <si>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</si>
  <si>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</si>
  <si>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</si>
  <si>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</si>
  <si>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</si>
  <si>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</si>
  <si>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</si>
  <si>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</si>
  <si>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</si>
  <si>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</si>
  <si>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</si>
  <si>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</si>
  <si>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</si>
  <si>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</si>
  <si>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</si>
  <si>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</si>
  <si>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</si>
  <si>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</si>
  <si>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</si>
  <si>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</si>
  <si>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</si>
  <si>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</si>
  <si>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</si>
  <si>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</si>
  <si>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</si>
  <si>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</si>
  <si>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</si>
  <si>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</si>
  <si>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</si>
  <si>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</si>
  <si>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</si>
  <si>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</si>
  <si>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</si>
  <si>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</si>
  <si>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</si>
  <si>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</si>
  <si>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</si>
  <si>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</si>
  <si>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</si>
  <si>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</si>
  <si>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</si>
  <si>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</si>
  <si>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</si>
  <si>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</si>
  <si>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</si>
  <si>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</si>
  <si>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</si>
  <si>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</si>
  <si>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</si>
  <si>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</si>
  <si>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</si>
  <si>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</si>
  <si>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</si>
  <si>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</si>
  <si>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</si>
  <si>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</si>
  <si>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</si>
  <si>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</si>
  <si>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</si>
  <si>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</si>
  <si>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</si>
  <si>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</si>
  <si>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</si>
  <si>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</si>
  <si>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</si>
  <si>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</si>
  <si>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</si>
  <si>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</si>
  <si>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</si>
  <si>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</si>
  <si>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</si>
  <si>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</si>
  <si>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</si>
  <si>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</si>
  <si>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</si>
  <si>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</si>
  <si>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</si>
  <si>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</si>
  <si>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</si>
  <si>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</si>
  <si>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</si>
  <si>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</si>
  <si>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</si>
  <si>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</si>
  <si>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</si>
  <si>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</si>
  <si>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</si>
  <si>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</si>
  <si>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</si>
  <si>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</si>
  <si>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</si>
  <si>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</si>
  <si>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</si>
  <si>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</si>
  <si>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</si>
  <si>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</si>
  <si>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</si>
  <si>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</si>
  <si>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</si>
  <si>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</si>
  <si>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</si>
  <si>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</si>
  <si>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</si>
  <si>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</si>
  <si>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</si>
  <si>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</si>
  <si>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</si>
  <si>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</si>
  <si>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</si>
  <si>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</si>
  <si>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</si>
  <si>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</si>
  <si>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</si>
  <si>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</si>
  <si>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</si>
  <si>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</si>
  <si>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</si>
  <si>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</si>
  <si>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</si>
  <si>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</si>
  <si>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</si>
  <si>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</si>
  <si>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</si>
  <si>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</si>
  <si>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</si>
  <si>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</si>
  <si>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</si>
  <si>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</si>
  <si>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</si>
  <si>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</si>
  <si>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</si>
  <si>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</si>
  <si>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</si>
  <si>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</si>
  <si>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</si>
  <si>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</si>
  <si>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</si>
  <si>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</si>
  <si>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</si>
  <si>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</si>
  <si>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</si>
  <si>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</si>
  <si>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</si>
  <si>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</si>
  <si>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</si>
  <si>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</si>
  <si>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</si>
  <si>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</si>
  <si>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</si>
  <si>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</si>
  <si>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</si>
  <si>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</si>
  <si>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</si>
  <si>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</si>
  <si>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</si>
  <si>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</si>
  <si>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</si>
  <si>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</si>
  <si>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</si>
  <si>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</si>
  <si>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</si>
  <si>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</si>
  <si>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</si>
  <si>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</si>
  <si>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</si>
  <si>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</si>
  <si>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</si>
  <si>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</si>
  <si>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</si>
  <si>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</si>
  <si>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</si>
  <si>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</si>
  <si>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</si>
  <si>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</si>
  <si>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</si>
  <si>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</si>
  <si>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</si>
  <si>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</si>
  <si>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</si>
  <si>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</si>
  <si>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</si>
  <si>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</si>
  <si>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</si>
  <si>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</si>
  <si>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</si>
  <si>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</si>
  <si>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</si>
  <si>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</si>
  <si>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</si>
  <si>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</si>
  <si>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</si>
  <si>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</si>
  <si>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</si>
  <si>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</si>
  <si>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</si>
  <si>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</si>
  <si>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</si>
  <si>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</si>
  <si>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</si>
  <si>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</si>
  <si>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</si>
  <si>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</si>
  <si>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</si>
  <si>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</si>
  <si>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</si>
  <si>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</si>
  <si>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</si>
  <si>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</si>
  <si>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</si>
  <si>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</si>
  <si>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</si>
  <si>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</si>
  <si>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</si>
  <si>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</si>
  <si>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</si>
  <si>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</si>
  <si>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</si>
  <si>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</si>
  <si>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</si>
  <si>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</si>
  <si>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</si>
  <si>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</si>
  <si>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</si>
  <si>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</si>
  <si>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</si>
  <si>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</si>
  <si>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</si>
  <si>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</si>
  <si>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</si>
  <si>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</si>
  <si>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</si>
  <si>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</si>
  <si>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</si>
  <si>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</si>
  <si>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</si>
  <si>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</si>
  <si>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</si>
  <si>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</si>
  <si>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</si>
  <si>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</si>
  <si>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</si>
  <si>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</si>
  <si>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</si>
  <si>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</si>
  <si>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</si>
  <si>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</si>
  <si>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</si>
  <si>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</si>
  <si>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</si>
  <si>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</si>
  <si>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</si>
  <si>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</si>
  <si>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</si>
  <si>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</si>
  <si>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</si>
  <si>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</si>
  <si>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</si>
  <si>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</si>
  <si>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</si>
  <si>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</si>
  <si>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</si>
  <si>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</si>
  <si>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</si>
  <si>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</si>
  <si>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</si>
  <si>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</si>
  <si>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</si>
  <si>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</si>
  <si>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</si>
  <si>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</si>
  <si>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</si>
  <si>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</si>
  <si>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</si>
  <si>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</si>
  <si>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</si>
  <si>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</si>
  <si>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</si>
  <si>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</si>
  <si>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</si>
  <si>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</si>
  <si>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</si>
  <si>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</si>
  <si>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</si>
  <si>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</si>
  <si>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</si>
  <si>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</si>
  <si>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</si>
  <si>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</si>
  <si>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</si>
  <si>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</si>
  <si>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</si>
  <si>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</si>
  <si>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</si>
  <si>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</si>
  <si>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</si>
  <si>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</si>
  <si>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</si>
  <si>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</si>
  <si>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</si>
  <si>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</si>
  <si>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</si>
  <si>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</si>
  <si>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</si>
  <si>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</si>
  <si>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</si>
  <si>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</si>
  <si>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</si>
  <si>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</si>
  <si>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</si>
  <si>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</si>
  <si>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</si>
  <si>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</si>
  <si>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</si>
  <si>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</si>
  <si>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</si>
  <si>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</si>
  <si>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</si>
  <si>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</si>
  <si>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</si>
  <si>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</si>
  <si>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</si>
  <si>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</si>
  <si>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</si>
  <si>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</si>
  <si>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</si>
  <si>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</si>
  <si>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</si>
  <si>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</si>
  <si>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</si>
  <si>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</si>
  <si>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</si>
  <si>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</si>
  <si>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</si>
  <si>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</si>
  <si>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</si>
  <si>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</si>
  <si>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</si>
  <si>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</si>
  <si>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</si>
  <si>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</si>
  <si>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</si>
  <si>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</si>
  <si>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</si>
  <si>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</si>
  <si>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</si>
  <si>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</si>
  <si>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</si>
  <si>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</si>
  <si>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</si>
  <si>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</si>
  <si>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</si>
  <si>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</si>
  <si>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</si>
  <si>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</si>
  <si>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</si>
  <si>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</si>
  <si>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</si>
  <si>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</si>
  <si>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</si>
  <si>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</si>
  <si>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</si>
  <si>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</si>
  <si>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</si>
  <si>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</si>
  <si>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</si>
  <si>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</si>
  <si>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</si>
  <si>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</si>
  <si>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</si>
  <si>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</si>
  <si>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</si>
  <si>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</si>
  <si>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</si>
  <si>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</si>
  <si>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</si>
  <si>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</si>
  <si>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</si>
  <si>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</si>
  <si>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</si>
  <si>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</si>
  <si>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</si>
  <si>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</si>
  <si>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</si>
  <si>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</si>
  <si>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</si>
  <si>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</si>
  <si>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</si>
  <si>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</si>
  <si>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</si>
  <si>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</si>
  <si>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</si>
  <si>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</si>
  <si>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</si>
  <si>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</si>
  <si>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</si>
  <si>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</si>
  <si>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</si>
  <si>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</si>
  <si>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</si>
  <si>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</si>
  <si>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</si>
  <si>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</si>
  <si>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</si>
  <si>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</si>
  <si>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</si>
  <si>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</si>
  <si>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</si>
  <si>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</si>
  <si>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</si>
  <si>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</si>
  <si>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</si>
  <si>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</si>
  <si>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</si>
  <si>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</si>
  <si>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</si>
  <si>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</si>
  <si>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</si>
  <si>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</si>
  <si>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</si>
  <si>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</si>
  <si>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</si>
  <si>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</si>
  <si>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</si>
  <si>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</si>
  <si>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</si>
  <si>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</si>
  <si>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</si>
  <si>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</si>
  <si>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</si>
  <si>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</si>
  <si>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</si>
  <si>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</si>
  <si>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</si>
  <si>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</si>
  <si>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</si>
  <si>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</si>
  <si>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</si>
  <si>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</si>
  <si>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</si>
  <si>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</si>
  <si>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</si>
  <si>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</si>
  <si>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</si>
  <si>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</si>
  <si>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</si>
  <si>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</si>
  <si>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</si>
  <si>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</si>
  <si>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</si>
  <si>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</si>
  <si>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</si>
  <si>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</si>
  <si>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</si>
  <si>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</si>
  <si>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</si>
  <si>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</si>
  <si>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</si>
  <si>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</si>
  <si>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</si>
  <si>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</si>
  <si>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</si>
  <si>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</si>
  <si>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</si>
  <si>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</si>
  <si>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</si>
  <si>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</si>
  <si>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</si>
  <si>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</si>
  <si>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</si>
  <si>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</si>
  <si>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</si>
  <si>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</si>
  <si>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</si>
  <si>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</si>
  <si>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</si>
  <si>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</si>
  <si>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</si>
  <si>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在宅就業者支援事業</t>
    <rPh sb="0" eb="2">
      <t>ザイタク</t>
    </rPh>
    <rPh sb="2" eb="5">
      <t>シュウギョウシャ</t>
    </rPh>
    <rPh sb="5" eb="7">
      <t>シエン</t>
    </rPh>
    <rPh sb="7" eb="9">
      <t>ジギョウ</t>
    </rPh>
    <phoneticPr fontId="5"/>
  </si>
  <si>
    <t>子ども家庭局</t>
    <rPh sb="0" eb="1">
      <t>コ</t>
    </rPh>
    <rPh sb="3" eb="5">
      <t>カテイ</t>
    </rPh>
    <rPh sb="5" eb="6">
      <t>キョク</t>
    </rPh>
    <phoneticPr fontId="5"/>
  </si>
  <si>
    <t>家庭福祉課母子家庭等自立支援室</t>
    <rPh sb="0" eb="5">
      <t>カテイフクシカ</t>
    </rPh>
    <rPh sb="5" eb="7">
      <t>ボシ</t>
    </rPh>
    <rPh sb="7" eb="9">
      <t>カテイ</t>
    </rPh>
    <rPh sb="9" eb="10">
      <t>トウ</t>
    </rPh>
    <rPh sb="10" eb="12">
      <t>ジリツ</t>
    </rPh>
    <rPh sb="12" eb="14">
      <t>シエン</t>
    </rPh>
    <rPh sb="14" eb="15">
      <t>シツ</t>
    </rPh>
    <phoneticPr fontId="5"/>
  </si>
  <si>
    <t>○</t>
  </si>
  <si>
    <t>－</t>
    <phoneticPr fontId="5"/>
  </si>
  <si>
    <t>母子家庭及び寡婦の生活の安定と向上のための措置に関する基本的な方針(平成20年4月1日厚生労働省告示第248号)</t>
    <rPh sb="0" eb="2">
      <t>ボシ</t>
    </rPh>
    <rPh sb="2" eb="4">
      <t>カテイ</t>
    </rPh>
    <rPh sb="4" eb="5">
      <t>オヨ</t>
    </rPh>
    <rPh sb="6" eb="8">
      <t>カフ</t>
    </rPh>
    <rPh sb="9" eb="11">
      <t>セイカツ</t>
    </rPh>
    <rPh sb="12" eb="14">
      <t>アンテイ</t>
    </rPh>
    <rPh sb="15" eb="17">
      <t>コウジョウ</t>
    </rPh>
    <rPh sb="21" eb="23">
      <t>ソチ</t>
    </rPh>
    <rPh sb="24" eb="25">
      <t>カン</t>
    </rPh>
    <rPh sb="27" eb="30">
      <t>キホンテキ</t>
    </rPh>
    <rPh sb="31" eb="33">
      <t>ホウシン</t>
    </rPh>
    <rPh sb="34" eb="36">
      <t>ヘイセイ</t>
    </rPh>
    <rPh sb="38" eb="39">
      <t>ネン</t>
    </rPh>
    <rPh sb="40" eb="41">
      <t>ガツ</t>
    </rPh>
    <rPh sb="42" eb="43">
      <t>ニチ</t>
    </rPh>
    <rPh sb="43" eb="45">
      <t>コウセイ</t>
    </rPh>
    <rPh sb="45" eb="48">
      <t>ロウドウショウ</t>
    </rPh>
    <rPh sb="48" eb="50">
      <t>コクジ</t>
    </rPh>
    <rPh sb="50" eb="51">
      <t>ダイ</t>
    </rPh>
    <rPh sb="54" eb="55">
      <t>ゴウ</t>
    </rPh>
    <phoneticPr fontId="5"/>
  </si>
  <si>
    <t>-</t>
  </si>
  <si>
    <t>-</t>
    <phoneticPr fontId="5"/>
  </si>
  <si>
    <t>-</t>
    <phoneticPr fontId="5"/>
  </si>
  <si>
    <t>-</t>
    <phoneticPr fontId="5"/>
  </si>
  <si>
    <t>労働条件研究調査等委託費</t>
  </si>
  <si>
    <t>－</t>
    <phoneticPr fontId="5"/>
  </si>
  <si>
    <t>－</t>
    <phoneticPr fontId="5"/>
  </si>
  <si>
    <t>－</t>
    <phoneticPr fontId="5"/>
  </si>
  <si>
    <t>-</t>
    <phoneticPr fontId="5"/>
  </si>
  <si>
    <t>-</t>
    <phoneticPr fontId="5"/>
  </si>
  <si>
    <t>-</t>
    <phoneticPr fontId="5"/>
  </si>
  <si>
    <t>本事業は、今後の在宅就業推進事業の促進を図ることを目的とした調査研究事業であり、その効果に関する目標値の設定は困難である。</t>
  </si>
  <si>
    <t>定性的な成果目標は、在宅就業推進事業の促進を図ること。
26年度においては在宅就業推進事業を行っている自治体へヒアリングを実施し、評価・分析等を行い全国の自治体へ周知した。
28年度においては事例収集・分析及び見直し後の事業の検証・評価を行い、29年度においてはさらに事業参加者や事業未実施自治体に対してアンケート調査を実施し、利用者のニーズや事業の課題を把握した上で、今後の支援のあり方の検討を行った。</t>
    <rPh sb="0" eb="3">
      <t>テイセイテキ</t>
    </rPh>
    <rPh sb="4" eb="6">
      <t>セイカ</t>
    </rPh>
    <rPh sb="6" eb="8">
      <t>モクヒョウ</t>
    </rPh>
    <rPh sb="10" eb="12">
      <t>ザイタク</t>
    </rPh>
    <rPh sb="12" eb="14">
      <t>シュウギョウ</t>
    </rPh>
    <rPh sb="14" eb="16">
      <t>スイシン</t>
    </rPh>
    <rPh sb="16" eb="18">
      <t>ジギョウ</t>
    </rPh>
    <rPh sb="19" eb="21">
      <t>ソクシン</t>
    </rPh>
    <rPh sb="22" eb="23">
      <t>ハカ</t>
    </rPh>
    <rPh sb="30" eb="32">
      <t>ネンド</t>
    </rPh>
    <rPh sb="37" eb="39">
      <t>ザイタク</t>
    </rPh>
    <rPh sb="39" eb="41">
      <t>シュウギョウ</t>
    </rPh>
    <rPh sb="41" eb="43">
      <t>スイシン</t>
    </rPh>
    <rPh sb="43" eb="45">
      <t>ジギョウ</t>
    </rPh>
    <rPh sb="46" eb="47">
      <t>オコナ</t>
    </rPh>
    <rPh sb="51" eb="54">
      <t>ジチタイ</t>
    </rPh>
    <rPh sb="61" eb="63">
      <t>ジッシ</t>
    </rPh>
    <rPh sb="65" eb="67">
      <t>ヒョウカ</t>
    </rPh>
    <rPh sb="68" eb="70">
      <t>ブンセキ</t>
    </rPh>
    <rPh sb="70" eb="71">
      <t>トウ</t>
    </rPh>
    <rPh sb="72" eb="73">
      <t>オコナ</t>
    </rPh>
    <rPh sb="74" eb="76">
      <t>ゼンコク</t>
    </rPh>
    <rPh sb="77" eb="80">
      <t>ジチタイ</t>
    </rPh>
    <rPh sb="81" eb="83">
      <t>シュウチ</t>
    </rPh>
    <rPh sb="89" eb="91">
      <t>ネンド</t>
    </rPh>
    <rPh sb="96" eb="98">
      <t>ジレイ</t>
    </rPh>
    <rPh sb="98" eb="100">
      <t>シュウシュウ</t>
    </rPh>
    <rPh sb="101" eb="103">
      <t>ブンセキ</t>
    </rPh>
    <rPh sb="103" eb="104">
      <t>オヨ</t>
    </rPh>
    <rPh sb="105" eb="107">
      <t>ミナオ</t>
    </rPh>
    <rPh sb="108" eb="109">
      <t>ゴ</t>
    </rPh>
    <rPh sb="110" eb="112">
      <t>ジギョウ</t>
    </rPh>
    <rPh sb="113" eb="115">
      <t>ケンショウ</t>
    </rPh>
    <rPh sb="116" eb="118">
      <t>ヒョウカ</t>
    </rPh>
    <rPh sb="119" eb="120">
      <t>オコナ</t>
    </rPh>
    <rPh sb="124" eb="126">
      <t>ネンド</t>
    </rPh>
    <rPh sb="134" eb="136">
      <t>ジギョウ</t>
    </rPh>
    <rPh sb="164" eb="167">
      <t>リヨウシャ</t>
    </rPh>
    <rPh sb="172" eb="174">
      <t>ジギョウ</t>
    </rPh>
    <rPh sb="175" eb="177">
      <t>カダイ</t>
    </rPh>
    <rPh sb="178" eb="180">
      <t>ハアク</t>
    </rPh>
    <rPh sb="182" eb="183">
      <t>ウエ</t>
    </rPh>
    <rPh sb="185" eb="187">
      <t>コンゴ</t>
    </rPh>
    <rPh sb="188" eb="190">
      <t>シエン</t>
    </rPh>
    <rPh sb="193" eb="194">
      <t>カタ</t>
    </rPh>
    <rPh sb="195" eb="197">
      <t>ケントウ</t>
    </rPh>
    <rPh sb="198" eb="199">
      <t>オコナ</t>
    </rPh>
    <phoneticPr fontId="5"/>
  </si>
  <si>
    <t>在宅就業推進事業における事例収集</t>
    <rPh sb="0" eb="2">
      <t>ザイタク</t>
    </rPh>
    <rPh sb="2" eb="4">
      <t>シュウギョウ</t>
    </rPh>
    <rPh sb="4" eb="6">
      <t>スイシン</t>
    </rPh>
    <rPh sb="6" eb="8">
      <t>ジギョウ</t>
    </rPh>
    <rPh sb="12" eb="14">
      <t>ジレイ</t>
    </rPh>
    <rPh sb="14" eb="16">
      <t>シュウシュウ</t>
    </rPh>
    <phoneticPr fontId="5"/>
  </si>
  <si>
    <t>事例収集のためのヒアリング自治体数</t>
    <rPh sb="0" eb="2">
      <t>ジレイ</t>
    </rPh>
    <rPh sb="2" eb="4">
      <t>シュウシュウ</t>
    </rPh>
    <rPh sb="13" eb="16">
      <t>ジチタイ</t>
    </rPh>
    <rPh sb="16" eb="17">
      <t>スウ</t>
    </rPh>
    <phoneticPr fontId="5"/>
  </si>
  <si>
    <t>ひとり親家庭等の在宅就業支援事業の評価検討会の開催</t>
  </si>
  <si>
    <t>事例収集に要した費用／事例収集自治体件数　　　　　　　　　　　　　　</t>
    <rPh sb="0" eb="2">
      <t>ジレイ</t>
    </rPh>
    <rPh sb="2" eb="4">
      <t>シュウシュウ</t>
    </rPh>
    <rPh sb="5" eb="6">
      <t>ヨウ</t>
    </rPh>
    <rPh sb="8" eb="10">
      <t>ヒヨウ</t>
    </rPh>
    <rPh sb="11" eb="13">
      <t>ジレイ</t>
    </rPh>
    <rPh sb="13" eb="15">
      <t>シュウシュウ</t>
    </rPh>
    <rPh sb="15" eb="18">
      <t>ジチタイ</t>
    </rPh>
    <rPh sb="18" eb="20">
      <t>ケンスウ</t>
    </rPh>
    <phoneticPr fontId="5"/>
  </si>
  <si>
    <t>検討会に要した費用／検討会開催件数　</t>
    <rPh sb="0" eb="3">
      <t>ケントウカイ</t>
    </rPh>
    <rPh sb="4" eb="5">
      <t>ヨウ</t>
    </rPh>
    <rPh sb="7" eb="9">
      <t>ヒヨウ</t>
    </rPh>
    <rPh sb="10" eb="13">
      <t>ケントウカイ</t>
    </rPh>
    <rPh sb="13" eb="15">
      <t>カイサイ</t>
    </rPh>
    <rPh sb="15" eb="17">
      <t>ケンスウ</t>
    </rPh>
    <phoneticPr fontId="5"/>
  </si>
  <si>
    <t>男女労働者の均等な機会と待遇の確保対策、女性の活躍推進、仕事と家庭の両立支援等を推進すること(Ⅳ－１)</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トウ</t>
    </rPh>
    <rPh sb="40" eb="42">
      <t>スイシン</t>
    </rPh>
    <phoneticPr fontId="5"/>
  </si>
  <si>
    <t>男女労働者の均等な機会と待遇の確保対策、女性の活躍推進、仕事と家庭の両立支援等を推進すること(Ⅳ－１－１)</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トウ</t>
    </rPh>
    <rPh sb="40" eb="42">
      <t>スイシン</t>
    </rPh>
    <phoneticPr fontId="5"/>
  </si>
  <si>
    <t>-</t>
    <phoneticPr fontId="5"/>
  </si>
  <si>
    <t>-</t>
    <phoneticPr fontId="5"/>
  </si>
  <si>
    <t>-</t>
    <phoneticPr fontId="5"/>
  </si>
  <si>
    <t>-</t>
    <phoneticPr fontId="5"/>
  </si>
  <si>
    <t>在宅就業推進事業の促進を図ることにより、仕事と家庭の両立支援等の推進に寄与する。</t>
    <rPh sb="0" eb="2">
      <t>ザイタク</t>
    </rPh>
    <rPh sb="2" eb="4">
      <t>シュウギョウ</t>
    </rPh>
    <rPh sb="4" eb="6">
      <t>スイシン</t>
    </rPh>
    <rPh sb="6" eb="8">
      <t>ジギョウ</t>
    </rPh>
    <rPh sb="9" eb="11">
      <t>ソクシン</t>
    </rPh>
    <rPh sb="12" eb="13">
      <t>ハカ</t>
    </rPh>
    <rPh sb="20" eb="22">
      <t>シゴト</t>
    </rPh>
    <rPh sb="23" eb="25">
      <t>カテイ</t>
    </rPh>
    <rPh sb="26" eb="28">
      <t>リョウリツ</t>
    </rPh>
    <rPh sb="28" eb="30">
      <t>シエン</t>
    </rPh>
    <rPh sb="30" eb="31">
      <t>トウ</t>
    </rPh>
    <rPh sb="32" eb="34">
      <t>スイシン</t>
    </rPh>
    <rPh sb="35" eb="37">
      <t>キヨ</t>
    </rPh>
    <phoneticPr fontId="5"/>
  </si>
  <si>
    <t>本事業は、地方自治体等の取組事例等の調査や情報収集を行い、今後の在宅就業支援の在り方の検討を通じて、ひとり親家庭の親の効果的かつ平準的な就業支援の促進と就業環境の整備を図るものであり、各自治体の取組を包括する必要があるため、国で実施すべき事業である。</t>
    <rPh sb="0" eb="1">
      <t>ホン</t>
    </rPh>
    <rPh sb="1" eb="3">
      <t>ジギョウ</t>
    </rPh>
    <rPh sb="5" eb="7">
      <t>チホウ</t>
    </rPh>
    <rPh sb="7" eb="10">
      <t>ジチタイ</t>
    </rPh>
    <rPh sb="10" eb="11">
      <t>トウ</t>
    </rPh>
    <rPh sb="12" eb="14">
      <t>トリクミ</t>
    </rPh>
    <rPh sb="14" eb="16">
      <t>ジレイ</t>
    </rPh>
    <rPh sb="16" eb="17">
      <t>トウ</t>
    </rPh>
    <rPh sb="18" eb="20">
      <t>チョウサ</t>
    </rPh>
    <rPh sb="21" eb="23">
      <t>ジョウホウ</t>
    </rPh>
    <rPh sb="23" eb="25">
      <t>シュウシュウ</t>
    </rPh>
    <rPh sb="26" eb="27">
      <t>オコナ</t>
    </rPh>
    <rPh sb="36" eb="38">
      <t>シエン</t>
    </rPh>
    <rPh sb="46" eb="47">
      <t>ツウ</t>
    </rPh>
    <rPh sb="53" eb="54">
      <t>オヤ</t>
    </rPh>
    <rPh sb="54" eb="56">
      <t>カテイ</t>
    </rPh>
    <rPh sb="57" eb="58">
      <t>オヤ</t>
    </rPh>
    <rPh sb="59" eb="62">
      <t>コウカテキ</t>
    </rPh>
    <rPh sb="64" eb="66">
      <t>ヘイジュン</t>
    </rPh>
    <rPh sb="66" eb="67">
      <t>テキ</t>
    </rPh>
    <rPh sb="68" eb="70">
      <t>シュウギョウ</t>
    </rPh>
    <rPh sb="70" eb="72">
      <t>シエン</t>
    </rPh>
    <rPh sb="73" eb="75">
      <t>ソクシン</t>
    </rPh>
    <rPh sb="76" eb="78">
      <t>シュウギョウ</t>
    </rPh>
    <rPh sb="78" eb="80">
      <t>カンキョウ</t>
    </rPh>
    <rPh sb="81" eb="83">
      <t>セイビ</t>
    </rPh>
    <rPh sb="84" eb="85">
      <t>ハカ</t>
    </rPh>
    <rPh sb="92" eb="96">
      <t>カクジチタイ</t>
    </rPh>
    <rPh sb="97" eb="99">
      <t>トリクミ</t>
    </rPh>
    <rPh sb="100" eb="102">
      <t>ホウカツ</t>
    </rPh>
    <rPh sb="104" eb="106">
      <t>ヒツヨウ</t>
    </rPh>
    <rPh sb="112" eb="113">
      <t>クニ</t>
    </rPh>
    <rPh sb="114" eb="116">
      <t>ジッシ</t>
    </rPh>
    <rPh sb="119" eb="121">
      <t>ジギョウ</t>
    </rPh>
    <phoneticPr fontId="5"/>
  </si>
  <si>
    <t>ひとり親家庭の親の効果的かつ平準的な就業支援について検討するものであり、優先度の高い事業である。</t>
    <rPh sb="3" eb="4">
      <t>オヤ</t>
    </rPh>
    <rPh sb="4" eb="6">
      <t>カテイ</t>
    </rPh>
    <rPh sb="7" eb="8">
      <t>オヤ</t>
    </rPh>
    <rPh sb="9" eb="12">
      <t>コウカテキ</t>
    </rPh>
    <rPh sb="14" eb="16">
      <t>ヘイジュン</t>
    </rPh>
    <rPh sb="16" eb="17">
      <t>テキ</t>
    </rPh>
    <rPh sb="18" eb="20">
      <t>シュウギョウ</t>
    </rPh>
    <rPh sb="20" eb="22">
      <t>シエン</t>
    </rPh>
    <rPh sb="26" eb="28">
      <t>ケントウ</t>
    </rPh>
    <rPh sb="36" eb="39">
      <t>ユウセンド</t>
    </rPh>
    <rPh sb="40" eb="41">
      <t>タカ</t>
    </rPh>
    <rPh sb="42" eb="44">
      <t>ジギョウ</t>
    </rPh>
    <phoneticPr fontId="5"/>
  </si>
  <si>
    <t>無</t>
  </si>
  <si>
    <t>‐</t>
  </si>
  <si>
    <t>-</t>
    <phoneticPr fontId="5"/>
  </si>
  <si>
    <t>調査研究の委託に当たっては、一般競争入札を実施しているため、妥当な水準である。</t>
    <rPh sb="0" eb="2">
      <t>チョウサ</t>
    </rPh>
    <rPh sb="2" eb="4">
      <t>ケンキュウ</t>
    </rPh>
    <rPh sb="5" eb="7">
      <t>イタク</t>
    </rPh>
    <rPh sb="8" eb="9">
      <t>ア</t>
    </rPh>
    <rPh sb="14" eb="16">
      <t>イッパン</t>
    </rPh>
    <rPh sb="16" eb="18">
      <t>キョウソウ</t>
    </rPh>
    <rPh sb="18" eb="20">
      <t>ニュウサツ</t>
    </rPh>
    <rPh sb="21" eb="23">
      <t>ジッシ</t>
    </rPh>
    <rPh sb="30" eb="32">
      <t>ダトウ</t>
    </rPh>
    <rPh sb="33" eb="35">
      <t>スイジュン</t>
    </rPh>
    <phoneticPr fontId="5"/>
  </si>
  <si>
    <t>事業実施に必要な経費に限定している。</t>
    <rPh sb="0" eb="2">
      <t>ジギョウ</t>
    </rPh>
    <rPh sb="2" eb="4">
      <t>ジッシ</t>
    </rPh>
    <rPh sb="5" eb="7">
      <t>ヒツヨウ</t>
    </rPh>
    <rPh sb="8" eb="10">
      <t>ケイヒ</t>
    </rPh>
    <rPh sb="11" eb="13">
      <t>ゲンテイ</t>
    </rPh>
    <phoneticPr fontId="5"/>
  </si>
  <si>
    <t>△</t>
  </si>
  <si>
    <t>過去実施したアンケート調査で得られた結果は、検討会の資料として活用され、就業支援の取組の促進と就業環境の整備に寄与している。</t>
    <rPh sb="0" eb="2">
      <t>カコ</t>
    </rPh>
    <rPh sb="2" eb="4">
      <t>ジッシ</t>
    </rPh>
    <rPh sb="11" eb="13">
      <t>チョウサ</t>
    </rPh>
    <rPh sb="14" eb="15">
      <t>エ</t>
    </rPh>
    <rPh sb="18" eb="20">
      <t>ケッカ</t>
    </rPh>
    <phoneticPr fontId="5"/>
  </si>
  <si>
    <t>本事業（所管：子ども家庭局）は、「ひとり親家庭等の在宅就業推進事業」の事業実績を分析するなど、調査研究を行うものである。その一方、在宅就業者支援事業（所管：雇用環境・均等局）は、在宅就業をより良好な就業形態とするため、広く在宅就業者・発注者等に向けて情報発信、セミナーの開催等を行っているものである。
上記のとおり、両事業は施策の目的が異なっており、実施内容も異なるため、重複はしておらず、適切な役割分担となっている。</t>
    <rPh sb="0" eb="1">
      <t>ホン</t>
    </rPh>
    <rPh sb="27" eb="29">
      <t>シュウギョウ</t>
    </rPh>
    <rPh sb="29" eb="31">
      <t>スイシン</t>
    </rPh>
    <rPh sb="65" eb="67">
      <t>ザイタク</t>
    </rPh>
    <rPh sb="67" eb="69">
      <t>シュウギョウ</t>
    </rPh>
    <rPh sb="69" eb="70">
      <t>シャ</t>
    </rPh>
    <rPh sb="70" eb="72">
      <t>シエン</t>
    </rPh>
    <phoneticPr fontId="5"/>
  </si>
  <si>
    <t>385</t>
  </si>
  <si>
    <t>622</t>
  </si>
  <si>
    <t>300</t>
  </si>
  <si>
    <t>617</t>
  </si>
  <si>
    <t>614</t>
    <phoneticPr fontId="5"/>
  </si>
  <si>
    <t>470</t>
    <phoneticPr fontId="5"/>
  </si>
  <si>
    <t>室長　上井　正純</t>
    <rPh sb="0" eb="2">
      <t>シツチョウ</t>
    </rPh>
    <rPh sb="3" eb="5">
      <t>ウワイ</t>
    </rPh>
    <rPh sb="6" eb="8">
      <t>マサズミ</t>
    </rPh>
    <phoneticPr fontId="5"/>
  </si>
  <si>
    <t>-</t>
    <phoneticPr fontId="5"/>
  </si>
  <si>
    <t>自治体</t>
    <rPh sb="0" eb="3">
      <t>ジチタイ</t>
    </rPh>
    <phoneticPr fontId="5"/>
  </si>
  <si>
    <t>-</t>
    <phoneticPr fontId="5"/>
  </si>
  <si>
    <t>-</t>
    <phoneticPr fontId="5"/>
  </si>
  <si>
    <t>回</t>
    <rPh sb="0" eb="1">
      <t>カイ</t>
    </rPh>
    <phoneticPr fontId="5"/>
  </si>
  <si>
    <t>-</t>
    <phoneticPr fontId="5"/>
  </si>
  <si>
    <t>円</t>
    <rPh sb="0" eb="1">
      <t>エン</t>
    </rPh>
    <phoneticPr fontId="5"/>
  </si>
  <si>
    <t>／</t>
    <phoneticPr fontId="5"/>
  </si>
  <si>
    <t>／</t>
    <phoneticPr fontId="5"/>
  </si>
  <si>
    <t>令和元年度は、平成３０年度に実施出来なかった企業とひとり親家庭のニーズとのマッチング等の調査を検討していたが、クラウドワーク等市場状況が過渡期であり検討に時間を要し、ひとり親家庭の在宅就業推進事業に係る調査研究の実施に至らず執行がなかったため、不用が生じることとなった。</t>
    <rPh sb="0" eb="2">
      <t>レイワ</t>
    </rPh>
    <rPh sb="2" eb="3">
      <t>ゲン</t>
    </rPh>
    <rPh sb="7" eb="9">
      <t>ヘイセイ</t>
    </rPh>
    <rPh sb="11" eb="13">
      <t>ネンド</t>
    </rPh>
    <rPh sb="14" eb="16">
      <t>ジッシ</t>
    </rPh>
    <rPh sb="16" eb="18">
      <t>デキ</t>
    </rPh>
    <rPh sb="122" eb="124">
      <t>フヨウ</t>
    </rPh>
    <rPh sb="125" eb="126">
      <t>ショウ</t>
    </rPh>
    <phoneticPr fontId="5"/>
  </si>
  <si>
    <t>令和元年度及び平成３０年度において実績がなかったものの、平成２９年度においては、事業参加者や事業未実施自治体へアンケート調査を行い、ひとり親家庭の親に対する効果的な在宅就業支援の在り方を検討することを通じて、今後の在宅就業推進事業の促進に寄与した。</t>
    <rPh sb="0" eb="2">
      <t>レイワ</t>
    </rPh>
    <rPh sb="2" eb="3">
      <t>ゲン</t>
    </rPh>
    <rPh sb="3" eb="5">
      <t>ネンド</t>
    </rPh>
    <rPh sb="5" eb="6">
      <t>オヨ</t>
    </rPh>
    <rPh sb="7" eb="9">
      <t>ヘイセイ</t>
    </rPh>
    <rPh sb="11" eb="13">
      <t>ネンド</t>
    </rPh>
    <rPh sb="17" eb="19">
      <t>ジッセキ</t>
    </rPh>
    <rPh sb="28" eb="30">
      <t>ヘイセイ</t>
    </rPh>
    <rPh sb="32" eb="34">
      <t>ネンド</t>
    </rPh>
    <rPh sb="40" eb="42">
      <t>ジギョウ</t>
    </rPh>
    <rPh sb="42" eb="45">
      <t>サンカシャ</t>
    </rPh>
    <rPh sb="46" eb="48">
      <t>ジギョウ</t>
    </rPh>
    <rPh sb="48" eb="51">
      <t>ミジッシ</t>
    </rPh>
    <rPh sb="51" eb="54">
      <t>ジチタイ</t>
    </rPh>
    <rPh sb="69" eb="70">
      <t>オヤ</t>
    </rPh>
    <rPh sb="70" eb="72">
      <t>カテイ</t>
    </rPh>
    <rPh sb="73" eb="74">
      <t>オヤ</t>
    </rPh>
    <rPh sb="75" eb="76">
      <t>タイ</t>
    </rPh>
    <rPh sb="78" eb="81">
      <t>コウカテキ</t>
    </rPh>
    <rPh sb="82" eb="84">
      <t>ザイタク</t>
    </rPh>
    <rPh sb="84" eb="86">
      <t>シュウギョウ</t>
    </rPh>
    <rPh sb="86" eb="88">
      <t>シエン</t>
    </rPh>
    <rPh sb="89" eb="90">
      <t>ア</t>
    </rPh>
    <rPh sb="91" eb="92">
      <t>カタ</t>
    </rPh>
    <rPh sb="93" eb="95">
      <t>ケントウ</t>
    </rPh>
    <rPh sb="100" eb="101">
      <t>ツウ</t>
    </rPh>
    <rPh sb="104" eb="106">
      <t>コンゴ</t>
    </rPh>
    <rPh sb="107" eb="109">
      <t>ザイタク</t>
    </rPh>
    <rPh sb="109" eb="111">
      <t>シュウギョウ</t>
    </rPh>
    <rPh sb="111" eb="113">
      <t>スイシン</t>
    </rPh>
    <rPh sb="113" eb="115">
      <t>ジギョウ</t>
    </rPh>
    <rPh sb="116" eb="118">
      <t>ソクシン</t>
    </rPh>
    <rPh sb="119" eb="121">
      <t>キヨ</t>
    </rPh>
    <phoneticPr fontId="5"/>
  </si>
  <si>
    <t>平成29年度においては事業参加者及び事業未実施自治体へのアンケート調査を実施することができたが、平成30年度及び令和元年度には実績がなかった。</t>
    <rPh sb="0" eb="2">
      <t>ヘイセイ</t>
    </rPh>
    <rPh sb="4" eb="6">
      <t>ネンド</t>
    </rPh>
    <rPh sb="11" eb="13">
      <t>ジギョウ</t>
    </rPh>
    <rPh sb="13" eb="16">
      <t>サンカシャ</t>
    </rPh>
    <rPh sb="16" eb="17">
      <t>オヨ</t>
    </rPh>
    <rPh sb="18" eb="20">
      <t>ジギョウ</t>
    </rPh>
    <rPh sb="20" eb="23">
      <t>ミジッシ</t>
    </rPh>
    <rPh sb="23" eb="26">
      <t>ジチタイ</t>
    </rPh>
    <rPh sb="33" eb="35">
      <t>チョウサ</t>
    </rPh>
    <rPh sb="36" eb="38">
      <t>ジッシ</t>
    </rPh>
    <rPh sb="48" eb="50">
      <t>ヘイセイ</t>
    </rPh>
    <rPh sb="52" eb="54">
      <t>ネンド</t>
    </rPh>
    <rPh sb="54" eb="55">
      <t>オヨ</t>
    </rPh>
    <rPh sb="56" eb="58">
      <t>レイワ</t>
    </rPh>
    <rPh sb="58" eb="59">
      <t>ゲン</t>
    </rPh>
    <rPh sb="59" eb="61">
      <t>ネンド</t>
    </rPh>
    <rPh sb="63" eb="65">
      <t>ジッセキ</t>
    </rPh>
    <phoneticPr fontId="5"/>
  </si>
  <si>
    <t>-</t>
    <phoneticPr fontId="5"/>
  </si>
  <si>
    <t>-</t>
    <phoneticPr fontId="5"/>
  </si>
  <si>
    <t>在宅就業者支援事業</t>
    <rPh sb="0" eb="2">
      <t>ザイタク</t>
    </rPh>
    <rPh sb="2" eb="5">
      <t>シュウギョウシャ</t>
    </rPh>
    <rPh sb="5" eb="7">
      <t>シエン</t>
    </rPh>
    <rPh sb="7" eb="9">
      <t>ジギョウ</t>
    </rPh>
    <phoneticPr fontId="5"/>
  </si>
  <si>
    <t>従前は、一般競争入札で複数の事業者からの入札があり、委託業者については、技術評価委員会による技術審査において契約の履行に必要な内容を満たしており、委託費についても予定価格より安価に調達できているため、妥当である。</t>
    <rPh sb="0" eb="2">
      <t>ジュウゼン</t>
    </rPh>
    <rPh sb="4" eb="6">
      <t>イッパン</t>
    </rPh>
    <rPh sb="6" eb="8">
      <t>キョウソウ</t>
    </rPh>
    <rPh sb="8" eb="10">
      <t>ニュウサツ</t>
    </rPh>
    <rPh sb="11" eb="13">
      <t>フクスウ</t>
    </rPh>
    <rPh sb="14" eb="16">
      <t>ジギョウ</t>
    </rPh>
    <rPh sb="16" eb="17">
      <t>シャ</t>
    </rPh>
    <rPh sb="20" eb="22">
      <t>ニュウサツ</t>
    </rPh>
    <rPh sb="26" eb="28">
      <t>イタク</t>
    </rPh>
    <rPh sb="28" eb="30">
      <t>ギョウシャ</t>
    </rPh>
    <rPh sb="36" eb="38">
      <t>ギジュツ</t>
    </rPh>
    <rPh sb="38" eb="40">
      <t>ヒョウカ</t>
    </rPh>
    <rPh sb="40" eb="42">
      <t>イイン</t>
    </rPh>
    <rPh sb="42" eb="43">
      <t>カイ</t>
    </rPh>
    <rPh sb="46" eb="48">
      <t>ギジュツ</t>
    </rPh>
    <rPh sb="48" eb="50">
      <t>シンサ</t>
    </rPh>
    <rPh sb="54" eb="56">
      <t>ケイヤク</t>
    </rPh>
    <rPh sb="57" eb="59">
      <t>リコウ</t>
    </rPh>
    <rPh sb="60" eb="62">
      <t>ヒツヨウ</t>
    </rPh>
    <rPh sb="63" eb="65">
      <t>ナイヨウ</t>
    </rPh>
    <rPh sb="66" eb="67">
      <t>ミ</t>
    </rPh>
    <rPh sb="73" eb="76">
      <t>イタクヒ</t>
    </rPh>
    <rPh sb="81" eb="83">
      <t>ヨテイ</t>
    </rPh>
    <rPh sb="83" eb="85">
      <t>カカク</t>
    </rPh>
    <rPh sb="87" eb="89">
      <t>アンカ</t>
    </rPh>
    <rPh sb="90" eb="92">
      <t>チョウタツ</t>
    </rPh>
    <rPh sb="100" eb="102">
      <t>ダトウ</t>
    </rPh>
    <phoneticPr fontId="5"/>
  </si>
  <si>
    <t>在宅就業推進事業について、事業の実施状況について事例を収集し、分析等を行うことにより、今後の在宅就業支援の在り方等を検討することを通じて、母子家庭の母等の就業支援の取組の促進と就業環境の整備を図る。
※令和２年度は事業を実施しない。</t>
    <rPh sb="101" eb="103">
      <t>レイワ</t>
    </rPh>
    <rPh sb="104" eb="106">
      <t>ネンド</t>
    </rPh>
    <rPh sb="107" eb="109">
      <t>ジギョウ</t>
    </rPh>
    <rPh sb="110" eb="112">
      <t>ジッシ</t>
    </rPh>
    <phoneticPr fontId="5"/>
  </si>
  <si>
    <t>○「在宅就業者支援事業(母子家庭の母に対する特別対策分)」
(１)在宅就業推進事業の事例収集と分析のための調査
(２)在宅就業推進事業の評価検討会の開催
○実施主体：民間団体等
※令和２年度は事業を実施しない。</t>
    <phoneticPr fontId="5"/>
  </si>
  <si>
    <t>家事や子育ての負担を一人で負うことになるひとり親家庭の親にとっての効果的な就業形態を検討するものであり、効率的な事業の実施方法検討のため、事業内容を見直しを行っている。</t>
    <rPh sb="0" eb="2">
      <t>カジ</t>
    </rPh>
    <rPh sb="3" eb="5">
      <t>コソダ</t>
    </rPh>
    <rPh sb="7" eb="9">
      <t>フタン</t>
    </rPh>
    <rPh sb="10" eb="12">
      <t>ヒトリ</t>
    </rPh>
    <rPh sb="13" eb="14">
      <t>オ</t>
    </rPh>
    <rPh sb="23" eb="24">
      <t>オヤ</t>
    </rPh>
    <rPh sb="24" eb="26">
      <t>カテイ</t>
    </rPh>
    <rPh sb="27" eb="28">
      <t>オヤ</t>
    </rPh>
    <rPh sb="33" eb="36">
      <t>コウカテキ</t>
    </rPh>
    <rPh sb="37" eb="39">
      <t>シュウギョウ</t>
    </rPh>
    <rPh sb="39" eb="41">
      <t>ケイタイ</t>
    </rPh>
    <rPh sb="42" eb="44">
      <t>ケントウ</t>
    </rPh>
    <rPh sb="52" eb="54">
      <t>コウリツ</t>
    </rPh>
    <rPh sb="54" eb="55">
      <t>テキ</t>
    </rPh>
    <rPh sb="56" eb="58">
      <t>ジギョウ</t>
    </rPh>
    <rPh sb="59" eb="61">
      <t>ジッシ</t>
    </rPh>
    <rPh sb="61" eb="63">
      <t>ホウホウ</t>
    </rPh>
    <rPh sb="63" eb="65">
      <t>ケントウ</t>
    </rPh>
    <rPh sb="69" eb="71">
      <t>ジギョウ</t>
    </rPh>
    <rPh sb="71" eb="73">
      <t>ナイヨウ</t>
    </rPh>
    <rPh sb="74" eb="76">
      <t>ミナオ</t>
    </rPh>
    <rPh sb="78" eb="79">
      <t>オコナ</t>
    </rPh>
    <phoneticPr fontId="5"/>
  </si>
  <si>
    <t>随意契約（企画競争）ではなく、一般競争入札を採用することにより、より効果的で低コストな入札が可能となったが、令和元年度及び平成30年度においては実績がなかった。</t>
    <rPh sb="0" eb="2">
      <t>ズイイ</t>
    </rPh>
    <rPh sb="2" eb="4">
      <t>ケイヤク</t>
    </rPh>
    <rPh sb="5" eb="7">
      <t>キカク</t>
    </rPh>
    <rPh sb="7" eb="9">
      <t>キョウソウ</t>
    </rPh>
    <rPh sb="15" eb="17">
      <t>イッパン</t>
    </rPh>
    <rPh sb="17" eb="19">
      <t>キョウソウ</t>
    </rPh>
    <rPh sb="19" eb="21">
      <t>ニュウサツ</t>
    </rPh>
    <rPh sb="22" eb="24">
      <t>サイヨウ</t>
    </rPh>
    <rPh sb="34" eb="37">
      <t>コウカテキ</t>
    </rPh>
    <rPh sb="38" eb="39">
      <t>テイ</t>
    </rPh>
    <rPh sb="43" eb="45">
      <t>ニュウサツ</t>
    </rPh>
    <rPh sb="46" eb="48">
      <t>カノウ</t>
    </rPh>
    <rPh sb="54" eb="56">
      <t>レイワ</t>
    </rPh>
    <rPh sb="56" eb="59">
      <t>ガンネンド</t>
    </rPh>
    <rPh sb="59" eb="60">
      <t>オヨ</t>
    </rPh>
    <rPh sb="61" eb="63">
      <t>ヘイセイ</t>
    </rPh>
    <rPh sb="65" eb="67">
      <t>ネンド</t>
    </rPh>
    <rPh sb="72" eb="74">
      <t>ジッセキ</t>
    </rPh>
    <phoneticPr fontId="5"/>
  </si>
  <si>
    <t>外勤することが難しいひとり親家庭の親にとっては、在宅就業の必要性は高いと考えられるため、事業参加者、事業未実施自治体等へのアンケート調査により把握したニーズや課題を踏まえて、今後の事業の効果的な在り方を検討する当該事業へのニーズは高い。</t>
    <phoneticPr fontId="5"/>
  </si>
  <si>
    <t>平成３０年度及び令和元年度は、企業とひとり親家庭のニーズとのマッチング等の調査を検討していたが、クラウドワーク等市場状況が過渡期であり検討に時間を要し、ひとり親家庭の在宅就業推進事業に係る調査研究の実施に至らなかった。
今後は、企業及びひとり親をとりまく環境を考慮し、ひとり親家庭のおやに対する効果的な在宅支援が行われるために必要な調査等を適切に実施できるよう本事業の見直しを行う。</t>
    <rPh sb="0" eb="2">
      <t>ヘイセイ</t>
    </rPh>
    <rPh sb="4" eb="6">
      <t>ネンド</t>
    </rPh>
    <rPh sb="6" eb="7">
      <t>オヨ</t>
    </rPh>
    <rPh sb="8" eb="10">
      <t>レイワ</t>
    </rPh>
    <rPh sb="10" eb="11">
      <t>ゲン</t>
    </rPh>
    <rPh sb="114" eb="116">
      <t>キギョウ</t>
    </rPh>
    <rPh sb="116" eb="117">
      <t>オヨ</t>
    </rPh>
    <rPh sb="121" eb="122">
      <t>オヤ</t>
    </rPh>
    <rPh sb="127" eb="129">
      <t>カンキョウ</t>
    </rPh>
    <rPh sb="130" eb="132">
      <t>コウリョ</t>
    </rPh>
    <rPh sb="137" eb="138">
      <t>オヤ</t>
    </rPh>
    <rPh sb="138" eb="140">
      <t>カテイ</t>
    </rPh>
    <rPh sb="144" eb="145">
      <t>タイ</t>
    </rPh>
    <rPh sb="147" eb="150">
      <t>コウカテキ</t>
    </rPh>
    <rPh sb="151" eb="153">
      <t>ザイタク</t>
    </rPh>
    <rPh sb="153" eb="155">
      <t>シエン</t>
    </rPh>
    <rPh sb="156" eb="157">
      <t>オコナ</t>
    </rPh>
    <rPh sb="163" eb="165">
      <t>ヒツヨウ</t>
    </rPh>
    <rPh sb="166" eb="168">
      <t>チョウサ</t>
    </rPh>
    <rPh sb="168" eb="169">
      <t>トウ</t>
    </rPh>
    <rPh sb="170" eb="172">
      <t>テキセツ</t>
    </rPh>
    <rPh sb="173" eb="175">
      <t>ジッシ</t>
    </rPh>
    <rPh sb="180" eb="181">
      <t>ホン</t>
    </rPh>
    <rPh sb="181" eb="183">
      <t>ジギョウ</t>
    </rPh>
    <rPh sb="184" eb="186">
      <t>ミナオ</t>
    </rPh>
    <rPh sb="188" eb="189">
      <t>オコナ</t>
    </rPh>
    <phoneticPr fontId="5"/>
  </si>
  <si>
    <t>-</t>
    <phoneticPr fontId="5"/>
  </si>
  <si>
    <t>点検対象外</t>
    <rPh sb="0" eb="2">
      <t>テンケン</t>
    </rPh>
    <rPh sb="2" eb="5">
      <t>タイショウガイ</t>
    </rPh>
    <phoneticPr fontId="5"/>
  </si>
  <si>
    <t>活動実績が著しく低いため、廃止すること。</t>
  </si>
  <si>
    <t>-</t>
    <phoneticPr fontId="5"/>
  </si>
  <si>
    <t>活動実績が著しく低いため、廃止する。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</si>
</sst>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20</xdr:col>
      <xdr:colOff>0</xdr:colOff>
      <xdr:row>741</xdr:row>
      <xdr:rowOff>0</xdr:rowOff>
    </xdr:from>
    <xdr:ext cx="2281518" cy="774700"/>
    <xdr:sp macro="" textlink="">
      <xdr:nvSpPr>
        <xdr:cNvPr id="3" name="テキスト ボックス 2"/>
        <xdr:cNvSpPr txBox="1"/>
      </xdr:nvSpPr>
      <xdr:spPr>
        <a:xfrm>
          <a:off x="4118919" y="212883750"/>
          <a:ext cx="2281518" cy="7747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endParaRPr kumimoji="1" lang="en-US" altLang="ja-JP" sz="1200"/>
        </a:p>
        <a:p>
          <a:pPr algn="ctr"/>
          <a:r>
            <a:rPr kumimoji="1" lang="en-US" altLang="ja-JP" sz="1200"/>
            <a:t>0</a:t>
          </a:r>
          <a:r>
            <a:rPr kumimoji="1" lang="ja-JP" altLang="en-US" sz="1200"/>
            <a:t>百万円</a:t>
          </a:r>
        </a:p>
      </xdr:txBody>
    </xdr:sp>
    <xdr:clientData/>
  </xdr:oneCellAnchor>
  <xdr:twoCellAnchor>
    <xdr:from>
      <xdr:col>16</xdr:col>
      <xdr:colOff>25743</xdr:colOff>
      <xdr:row>743</xdr:row>
      <xdr:rowOff>270304</xdr:rowOff>
    </xdr:from>
    <xdr:to>
      <xdr:col>36</xdr:col>
      <xdr:colOff>100484</xdr:colOff>
      <xdr:row>744</xdr:row>
      <xdr:rowOff>276401</xdr:rowOff>
    </xdr:to>
    <xdr:sp macro="" textlink="">
      <xdr:nvSpPr>
        <xdr:cNvPr id="4" name="正方形/長方形 3"/>
        <xdr:cNvSpPr/>
      </xdr:nvSpPr>
      <xdr:spPr>
        <a:xfrm>
          <a:off x="3320878" y="47110135"/>
          <a:ext cx="4193660" cy="3536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在宅就業者支援事業（母子家庭の母の特別対策分）</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102973</xdr:colOff>
      <xdr:row>744</xdr:row>
      <xdr:rowOff>296048</xdr:rowOff>
    </xdr:from>
    <xdr:to>
      <xdr:col>25</xdr:col>
      <xdr:colOff>102973</xdr:colOff>
      <xdr:row>746</xdr:row>
      <xdr:rowOff>341012</xdr:rowOff>
    </xdr:to>
    <xdr:cxnSp macro="">
      <xdr:nvCxnSpPr>
        <xdr:cNvPr id="5" name="直線矢印コネクタ 4"/>
        <xdr:cNvCxnSpPr/>
      </xdr:nvCxnSpPr>
      <xdr:spPr>
        <a:xfrm>
          <a:off x="5251622" y="47483413"/>
          <a:ext cx="0" cy="7400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20</xdr:col>
      <xdr:colOff>12872</xdr:colOff>
      <xdr:row>747</xdr:row>
      <xdr:rowOff>115845</xdr:rowOff>
    </xdr:from>
    <xdr:ext cx="2286001" cy="275717"/>
    <xdr:sp macro="" textlink="">
      <xdr:nvSpPr>
        <xdr:cNvPr id="7" name="テキスト ボックス 6"/>
        <xdr:cNvSpPr txBox="1"/>
      </xdr:nvSpPr>
      <xdr:spPr>
        <a:xfrm>
          <a:off x="4131791" y="48345811"/>
          <a:ext cx="2286001" cy="275717"/>
        </a:xfrm>
        <a:prstGeom prst="rect">
          <a:avLst/>
        </a:prstGeom>
        <a:ln>
          <a:noFill/>
          <a:prstDash val="sysDash"/>
        </a:ln>
      </xdr:spPr>
      <xdr:style>
        <a:lnRef idx="2">
          <a:schemeClr val="dk1"/>
        </a:lnRef>
        <a:fillRef idx="1">
          <a:schemeClr val="lt1"/>
        </a:fillRef>
        <a:effectRef idx="0">
          <a:schemeClr val="dk1"/>
        </a:effectRef>
        <a:fontRef idx="minor">
          <a:schemeClr val="dk1"/>
        </a:fontRef>
      </xdr:style>
      <xdr:txBody>
        <a:bodyPr vertOverflow="clip" wrap="square" rtlCol="0" anchor="ctr">
          <a:spAutoFit/>
        </a:bodyPr>
        <a:lstStyle/>
        <a:p>
          <a:pPr algn="ct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一般競争入札（総合評価）･委託</a:t>
          </a:r>
          <a:r>
            <a:rPr lang="en-US" altLang="ja-JP" sz="1100" baseline="0" smtClean="0">
              <a:solidFill>
                <a:schemeClr val="dk1"/>
              </a:solidFill>
              <a:latin typeface="+mn-lt"/>
              <a:ea typeface="+mn-ea"/>
              <a:cs typeface="+mn-cs"/>
            </a:rPr>
            <a:t>】 </a:t>
          </a:r>
          <a:endParaRPr kumimoji="1" lang="ja-JP" altLang="en-US" sz="1100"/>
        </a:p>
      </xdr:txBody>
    </xdr:sp>
    <xdr:clientData/>
  </xdr:oneCellAnchor>
  <xdr:oneCellAnchor>
    <xdr:from>
      <xdr:col>19</xdr:col>
      <xdr:colOff>193074</xdr:colOff>
      <xdr:row>748</xdr:row>
      <xdr:rowOff>180203</xdr:rowOff>
    </xdr:from>
    <xdr:ext cx="2330823" cy="1235675"/>
    <xdr:sp macro="" textlink="">
      <xdr:nvSpPr>
        <xdr:cNvPr id="8" name="テキスト ボックス 7"/>
        <xdr:cNvSpPr txBox="1"/>
      </xdr:nvSpPr>
      <xdr:spPr>
        <a:xfrm>
          <a:off x="4106047" y="48757703"/>
          <a:ext cx="2330823" cy="123567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実績なし</a:t>
          </a:r>
          <a:endParaRPr kumimoji="1" lang="en-US" altLang="ja-JP"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0</a:t>
          </a:r>
          <a:r>
            <a:rPr kumimoji="1" lang="ja-JP" altLang="en-US" sz="1200">
              <a:solidFill>
                <a:schemeClr val="dk1"/>
              </a:solidFill>
              <a:latin typeface="+mn-lt"/>
              <a:ea typeface="+mn-ea"/>
              <a:cs typeface="+mn-cs"/>
            </a:rPr>
            <a:t>百万円</a:t>
          </a:r>
          <a:endParaRPr kumimoji="1" lang="ja-JP" altLang="en-US" sz="1200"/>
        </a:p>
      </xdr:txBody>
    </xdr:sp>
    <xdr:clientData/>
  </xdr:oneCellAnchor>
  <xdr:oneCellAnchor>
    <xdr:from>
      <xdr:col>16</xdr:col>
      <xdr:colOff>90102</xdr:colOff>
      <xdr:row>752</xdr:row>
      <xdr:rowOff>193075</xdr:rowOff>
    </xdr:from>
    <xdr:ext cx="3873500" cy="275717"/>
    <xdr:sp macro="" textlink="">
      <xdr:nvSpPr>
        <xdr:cNvPr id="10" name="テキスト ボックス 9"/>
        <xdr:cNvSpPr txBox="1"/>
      </xdr:nvSpPr>
      <xdr:spPr>
        <a:xfrm>
          <a:off x="3385237" y="50160710"/>
          <a:ext cx="38735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pPr algn="ctr"/>
          <a:r>
            <a:rPr kumimoji="1" lang="en-US" altLang="ja-JP" sz="1100"/>
            <a:t>【</a:t>
          </a:r>
          <a:r>
            <a:rPr kumimoji="1" lang="ja-JP" altLang="en-US" sz="1100"/>
            <a:t>在宅就業者支援事業（母子家庭の母の特別対策分）を実施</a:t>
          </a:r>
          <a:r>
            <a:rPr kumimoji="1" lang="en-US" altLang="ja-JP" sz="1100"/>
            <a:t>】</a:t>
          </a:r>
          <a:endParaRPr kumimoji="1" lang="ja-JP" altLang="en-US" sz="1100"/>
        </a:p>
      </xdr:txBody>
    </xdr:sp>
    <xdr:clientData/>
  </xdr:oneCellAnchor>
  <xdr:twoCellAnchor>
    <xdr:from>
      <xdr:col>29</xdr:col>
      <xdr:colOff>154460</xdr:colOff>
      <xdr:row>104</xdr:row>
      <xdr:rowOff>12872</xdr:rowOff>
    </xdr:from>
    <xdr:to>
      <xdr:col>33</xdr:col>
      <xdr:colOff>102973</xdr:colOff>
      <xdr:row>104</xdr:row>
      <xdr:rowOff>257433</xdr:rowOff>
    </xdr:to>
    <xdr:sp macro="" textlink="">
      <xdr:nvSpPr>
        <xdr:cNvPr id="2" name="正方形/長方形 1"/>
        <xdr:cNvSpPr/>
      </xdr:nvSpPr>
      <xdr:spPr>
        <a:xfrm>
          <a:off x="6126892" y="17930169"/>
          <a:ext cx="772297" cy="2445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25744</xdr:colOff>
      <xdr:row>104</xdr:row>
      <xdr:rowOff>64359</xdr:rowOff>
    </xdr:from>
    <xdr:to>
      <xdr:col>33</xdr:col>
      <xdr:colOff>167332</xdr:colOff>
      <xdr:row>104</xdr:row>
      <xdr:rowOff>257432</xdr:rowOff>
    </xdr:to>
    <xdr:sp macro="" textlink="">
      <xdr:nvSpPr>
        <xdr:cNvPr id="1028" name="Text Box 4"/>
        <xdr:cNvSpPr txBox="1">
          <a:spLocks noChangeArrowheads="1"/>
        </xdr:cNvSpPr>
      </xdr:nvSpPr>
      <xdr:spPr bwMode="auto">
        <a:xfrm>
          <a:off x="6204122" y="17981656"/>
          <a:ext cx="759426" cy="193073"/>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300"/>
            </a:lnSpc>
            <a:defRPr sz="1000"/>
          </a:pPr>
          <a:r>
            <a:rPr lang="ja-JP" altLang="en-US" sz="600" b="0" i="0" u="none" strike="noStrike" baseline="0">
              <a:solidFill>
                <a:srgbClr val="000000"/>
              </a:solidFill>
              <a:latin typeface="ＭＳ Ｐゴシック"/>
              <a:ea typeface="ＭＳ Ｐゴシック"/>
            </a:rPr>
            <a:t>3,470千円/9</a:t>
          </a:r>
          <a:r>
            <a:rPr lang="ja-JP" altLang="en-US" sz="500" b="0" i="0" u="none" strike="noStrike" baseline="0">
              <a:solidFill>
                <a:srgbClr val="000000"/>
              </a:solidFill>
              <a:latin typeface="ＭＳ Ｐゴシック"/>
              <a:ea typeface="ＭＳ Ｐゴシック"/>
            </a:rPr>
            <a:t>自治体</a:t>
          </a:r>
          <a:endParaRPr lang="ja-JP" altLang="en-US" sz="600" b="0" i="0" u="none" strike="noStrike" baseline="0">
            <a:solidFill>
              <a:srgbClr val="000000"/>
            </a:solidFill>
            <a:latin typeface="ＭＳ Ｐゴシック"/>
            <a:ea typeface="ＭＳ Ｐゴシック"/>
          </a:endParaRPr>
        </a:p>
      </xdr:txBody>
    </xdr:sp>
    <xdr:clientData/>
  </xdr:twoCellAnchor>
  <xdr:twoCellAnchor>
    <xdr:from>
      <xdr:col>34</xdr:col>
      <xdr:colOff>38615</xdr:colOff>
      <xdr:row>104</xdr:row>
      <xdr:rowOff>51487</xdr:rowOff>
    </xdr:from>
    <xdr:to>
      <xdr:col>37</xdr:col>
      <xdr:colOff>180203</xdr:colOff>
      <xdr:row>104</xdr:row>
      <xdr:rowOff>270304</xdr:rowOff>
    </xdr:to>
    <xdr:sp macro="" textlink="">
      <xdr:nvSpPr>
        <xdr:cNvPr id="12" name="Text Box 4"/>
        <xdr:cNvSpPr txBox="1">
          <a:spLocks noChangeArrowheads="1"/>
        </xdr:cNvSpPr>
      </xdr:nvSpPr>
      <xdr:spPr bwMode="auto">
        <a:xfrm>
          <a:off x="7040777" y="17968784"/>
          <a:ext cx="759426" cy="218817"/>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300"/>
            </a:lnSpc>
            <a:defRPr sz="1000"/>
          </a:pPr>
          <a:r>
            <a:rPr lang="ja-JP" altLang="en-US" sz="500" b="0" i="0" u="none" strike="noStrike" baseline="0">
              <a:solidFill>
                <a:srgbClr val="000000"/>
              </a:solidFill>
              <a:latin typeface="ＭＳ Ｐゴシック"/>
              <a:ea typeface="ＭＳ Ｐゴシック"/>
            </a:rPr>
            <a:t>3,470千円/9自治体</a:t>
          </a:r>
        </a:p>
      </xdr:txBody>
    </xdr:sp>
    <xdr:clientData/>
  </xdr:twoCellAnchor>
  <xdr:twoCellAnchor>
    <xdr:from>
      <xdr:col>38</xdr:col>
      <xdr:colOff>0</xdr:colOff>
      <xdr:row>104</xdr:row>
      <xdr:rowOff>64358</xdr:rowOff>
    </xdr:from>
    <xdr:to>
      <xdr:col>42</xdr:col>
      <xdr:colOff>37393</xdr:colOff>
      <xdr:row>104</xdr:row>
      <xdr:rowOff>258211</xdr:rowOff>
    </xdr:to>
    <xdr:sp macro="" textlink="">
      <xdr:nvSpPr>
        <xdr:cNvPr id="13" name="正方形/長方形 12"/>
        <xdr:cNvSpPr/>
      </xdr:nvSpPr>
      <xdr:spPr>
        <a:xfrm>
          <a:off x="7825946" y="17981655"/>
          <a:ext cx="861177" cy="1938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500">
              <a:solidFill>
                <a:schemeClr val="tx1"/>
              </a:solidFill>
            </a:rPr>
            <a:t>10,530</a:t>
          </a:r>
          <a:r>
            <a:rPr kumimoji="1" lang="ja-JP" altLang="en-US" sz="500">
              <a:solidFill>
                <a:schemeClr val="tx1"/>
              </a:solidFill>
            </a:rPr>
            <a:t>千円</a:t>
          </a:r>
          <a:r>
            <a:rPr kumimoji="1" lang="en-US" altLang="ja-JP" sz="500">
              <a:solidFill>
                <a:schemeClr val="tx1"/>
              </a:solidFill>
            </a:rPr>
            <a:t>/9</a:t>
          </a:r>
          <a:r>
            <a:rPr kumimoji="1" lang="ja-JP" altLang="en-US" sz="500">
              <a:solidFill>
                <a:schemeClr val="tx1"/>
              </a:solidFill>
            </a:rPr>
            <a:t>自治体</a:t>
          </a:r>
        </a:p>
      </xdr:txBody>
    </xdr:sp>
    <xdr:clientData/>
  </xdr:twoCellAnchor>
  <xdr:twoCellAnchor>
    <xdr:from>
      <xdr:col>30</xdr:col>
      <xdr:colOff>1</xdr:colOff>
      <xdr:row>107</xdr:row>
      <xdr:rowOff>51487</xdr:rowOff>
    </xdr:from>
    <xdr:to>
      <xdr:col>34</xdr:col>
      <xdr:colOff>37394</xdr:colOff>
      <xdr:row>107</xdr:row>
      <xdr:rowOff>283176</xdr:rowOff>
    </xdr:to>
    <xdr:sp macro="" textlink="">
      <xdr:nvSpPr>
        <xdr:cNvPr id="14" name="正方形/長方形 13"/>
        <xdr:cNvSpPr/>
      </xdr:nvSpPr>
      <xdr:spPr>
        <a:xfrm>
          <a:off x="6178379" y="18959899"/>
          <a:ext cx="861177"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600">
              <a:solidFill>
                <a:schemeClr val="tx1"/>
              </a:solidFill>
            </a:rPr>
            <a:t>2,351</a:t>
          </a:r>
          <a:r>
            <a:rPr kumimoji="1" lang="ja-JP" altLang="en-US" sz="600">
              <a:solidFill>
                <a:schemeClr val="tx1"/>
              </a:solidFill>
            </a:rPr>
            <a:t>千円／５回</a:t>
          </a:r>
          <a:endParaRPr kumimoji="1" lang="en-US" altLang="ja-JP" sz="600">
            <a:solidFill>
              <a:schemeClr val="tx1"/>
            </a:solidFill>
          </a:endParaRPr>
        </a:p>
      </xdr:txBody>
    </xdr:sp>
    <xdr:clientData/>
  </xdr:twoCellAnchor>
  <xdr:twoCellAnchor>
    <xdr:from>
      <xdr:col>34</xdr:col>
      <xdr:colOff>25743</xdr:colOff>
      <xdr:row>107</xdr:row>
      <xdr:rowOff>51487</xdr:rowOff>
    </xdr:from>
    <xdr:to>
      <xdr:col>38</xdr:col>
      <xdr:colOff>63136</xdr:colOff>
      <xdr:row>107</xdr:row>
      <xdr:rowOff>283176</xdr:rowOff>
    </xdr:to>
    <xdr:sp macro="" textlink="">
      <xdr:nvSpPr>
        <xdr:cNvPr id="16" name="正方形/長方形 15"/>
        <xdr:cNvSpPr/>
      </xdr:nvSpPr>
      <xdr:spPr>
        <a:xfrm>
          <a:off x="7027905" y="18959899"/>
          <a:ext cx="861177"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600">
              <a:solidFill>
                <a:schemeClr val="tx1"/>
              </a:solidFill>
            </a:rPr>
            <a:t>2,351</a:t>
          </a:r>
          <a:r>
            <a:rPr kumimoji="1" lang="ja-JP" altLang="en-US" sz="600">
              <a:solidFill>
                <a:schemeClr val="tx1"/>
              </a:solidFill>
            </a:rPr>
            <a:t>千円／５回</a:t>
          </a:r>
          <a:endParaRPr kumimoji="1" lang="en-US" altLang="ja-JP" sz="600">
            <a:solidFill>
              <a:schemeClr val="tx1"/>
            </a:solidFill>
          </a:endParaRPr>
        </a:p>
      </xdr:txBody>
    </xdr:sp>
    <xdr:clientData/>
  </xdr:twoCellAnchor>
  <xdr:twoCellAnchor>
    <xdr:from>
      <xdr:col>38</xdr:col>
      <xdr:colOff>51487</xdr:colOff>
      <xdr:row>107</xdr:row>
      <xdr:rowOff>64358</xdr:rowOff>
    </xdr:from>
    <xdr:to>
      <xdr:col>42</xdr:col>
      <xdr:colOff>88880</xdr:colOff>
      <xdr:row>108</xdr:row>
      <xdr:rowOff>0</xdr:rowOff>
    </xdr:to>
    <xdr:sp macro="" textlink="">
      <xdr:nvSpPr>
        <xdr:cNvPr id="19" name="正方形/長方形 18"/>
        <xdr:cNvSpPr/>
      </xdr:nvSpPr>
      <xdr:spPr>
        <a:xfrm>
          <a:off x="7877433" y="18972770"/>
          <a:ext cx="861177"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600">
              <a:solidFill>
                <a:schemeClr val="tx1"/>
              </a:solidFill>
            </a:rPr>
            <a:t>2,351</a:t>
          </a:r>
          <a:r>
            <a:rPr kumimoji="1" lang="ja-JP" altLang="en-US" sz="600">
              <a:solidFill>
                <a:schemeClr val="tx1"/>
              </a:solidFill>
            </a:rPr>
            <a:t>千円／５回</a:t>
          </a:r>
          <a:endParaRPr kumimoji="1" lang="en-US" altLang="ja-JP" sz="6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J1133" sqref="AJ1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482</v>
      </c>
      <c r="AT2" s="218"/>
      <c r="AU2" s="218"/>
      <c r="AV2" s="51" t="str">
        <f>IF(AW2="", "", "-")</f>
        <v/>
      </c>
      <c r="AW2" s="401"/>
      <c r="AX2" s="401"/>
    </row>
    <row r="3" spans="1:50" ht="21" customHeight="1" thickBot="1" x14ac:dyDescent="0.2">
      <c r="A3" s="524" t="s">
        <v>432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564</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521</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567</v>
      </c>
      <c r="AF5" s="721"/>
      <c r="AG5" s="721"/>
      <c r="AH5" s="721"/>
      <c r="AI5" s="721"/>
      <c r="AJ5" s="721"/>
      <c r="AK5" s="721"/>
      <c r="AL5" s="721"/>
      <c r="AM5" s="721"/>
      <c r="AN5" s="721"/>
      <c r="AO5" s="721"/>
      <c r="AP5" s="722"/>
      <c r="AQ5" s="723" t="s">
        <v>612</v>
      </c>
      <c r="AR5" s="724"/>
      <c r="AS5" s="724"/>
      <c r="AT5" s="724"/>
      <c r="AU5" s="724"/>
      <c r="AV5" s="724"/>
      <c r="AW5" s="724"/>
      <c r="AX5" s="725"/>
    </row>
    <row r="6" spans="1:50" ht="39" customHeight="1" x14ac:dyDescent="0.15">
      <c r="A6" s="728" t="s">
        <v>4</v>
      </c>
      <c r="B6" s="729"/>
      <c r="C6" s="729"/>
      <c r="D6" s="729"/>
      <c r="E6" s="729"/>
      <c r="F6" s="729"/>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569</v>
      </c>
      <c r="H7" s="831"/>
      <c r="I7" s="831"/>
      <c r="J7" s="831"/>
      <c r="K7" s="831"/>
      <c r="L7" s="831"/>
      <c r="M7" s="831"/>
      <c r="N7" s="831"/>
      <c r="O7" s="831"/>
      <c r="P7" s="831"/>
      <c r="Q7" s="831"/>
      <c r="R7" s="831"/>
      <c r="S7" s="831"/>
      <c r="T7" s="831"/>
      <c r="U7" s="831"/>
      <c r="V7" s="831"/>
      <c r="W7" s="831"/>
      <c r="X7" s="832"/>
      <c r="Y7" s="399" t="s">
        <v>396</v>
      </c>
      <c r="Z7" s="300"/>
      <c r="AA7" s="300"/>
      <c r="AB7" s="300"/>
      <c r="AC7" s="300"/>
      <c r="AD7" s="400"/>
      <c r="AE7" s="387" t="s">
        <v>570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7" t="s">
        <v>259</v>
      </c>
      <c r="B8" s="828"/>
      <c r="C8" s="828"/>
      <c r="D8" s="828"/>
      <c r="E8" s="828"/>
      <c r="F8" s="829"/>
      <c r="G8" s="225" t="str">
        <f>入力規則等!A27</f>
        <v>子ども・若者育成支援</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629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630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399</v>
      </c>
      <c r="Q12" s="302"/>
      <c r="R12" s="302"/>
      <c r="S12" s="302"/>
      <c r="T12" s="302"/>
      <c r="U12" s="302"/>
      <c r="V12" s="303"/>
      <c r="W12" s="307" t="s">
        <v>419</v>
      </c>
      <c r="X12" s="302"/>
      <c r="Y12" s="302"/>
      <c r="Z12" s="302"/>
      <c r="AA12" s="302"/>
      <c r="AB12" s="302"/>
      <c r="AC12" s="303"/>
      <c r="AD12" s="307" t="s">
        <v>426</v>
      </c>
      <c r="AE12" s="302"/>
      <c r="AF12" s="302"/>
      <c r="AG12" s="302"/>
      <c r="AH12" s="302"/>
      <c r="AI12" s="302"/>
      <c r="AJ12" s="303"/>
      <c r="AK12" s="307" t="s">
        <v>433</v>
      </c>
      <c r="AL12" s="302"/>
      <c r="AM12" s="302"/>
      <c r="AN12" s="302"/>
      <c r="AO12" s="302"/>
      <c r="AP12" s="302"/>
      <c r="AQ12" s="303"/>
      <c r="AR12" s="307" t="s">
        <v>434</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12</v>
      </c>
      <c r="Q13" s="117"/>
      <c r="R13" s="117"/>
      <c r="S13" s="117"/>
      <c r="T13" s="117"/>
      <c r="U13" s="117"/>
      <c r="V13" s="118"/>
      <c r="W13" s="116">
        <v>12</v>
      </c>
      <c r="X13" s="117"/>
      <c r="Y13" s="117"/>
      <c r="Z13" s="117"/>
      <c r="AA13" s="117"/>
      <c r="AB13" s="117"/>
      <c r="AC13" s="118"/>
      <c r="AD13" s="116">
        <v>12</v>
      </c>
      <c r="AE13" s="117"/>
      <c r="AF13" s="117"/>
      <c r="AG13" s="117"/>
      <c r="AH13" s="117"/>
      <c r="AI13" s="117"/>
      <c r="AJ13" s="118"/>
      <c r="AK13" s="116" t="s">
        <v>635</v>
      </c>
      <c r="AL13" s="117"/>
      <c r="AM13" s="117"/>
      <c r="AN13" s="117"/>
      <c r="AO13" s="117"/>
      <c r="AP13" s="117"/>
      <c r="AQ13" s="118"/>
      <c r="AR13" s="113" t="s">
        <v>638</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572</v>
      </c>
      <c r="Q14" s="117"/>
      <c r="R14" s="117"/>
      <c r="S14" s="117"/>
      <c r="T14" s="117"/>
      <c r="U14" s="117"/>
      <c r="V14" s="118"/>
      <c r="W14" s="116" t="s">
        <v>573</v>
      </c>
      <c r="X14" s="117"/>
      <c r="Y14" s="117"/>
      <c r="Z14" s="117"/>
      <c r="AA14" s="117"/>
      <c r="AB14" s="117"/>
      <c r="AC14" s="118"/>
      <c r="AD14" s="116" t="s">
        <v>572</v>
      </c>
      <c r="AE14" s="117"/>
      <c r="AF14" s="117"/>
      <c r="AG14" s="117"/>
      <c r="AH14" s="117"/>
      <c r="AI14" s="117"/>
      <c r="AJ14" s="118"/>
      <c r="AK14" s="116" t="s">
        <v>571</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572</v>
      </c>
      <c r="Q15" s="117"/>
      <c r="R15" s="117"/>
      <c r="S15" s="117"/>
      <c r="T15" s="117"/>
      <c r="U15" s="117"/>
      <c r="V15" s="118"/>
      <c r="W15" s="116" t="s">
        <v>573</v>
      </c>
      <c r="X15" s="117"/>
      <c r="Y15" s="117"/>
      <c r="Z15" s="117"/>
      <c r="AA15" s="117"/>
      <c r="AB15" s="117"/>
      <c r="AC15" s="118"/>
      <c r="AD15" s="116" t="s">
        <v>572</v>
      </c>
      <c r="AE15" s="117"/>
      <c r="AF15" s="117"/>
      <c r="AG15" s="117"/>
      <c r="AH15" s="117"/>
      <c r="AI15" s="117"/>
      <c r="AJ15" s="118"/>
      <c r="AK15" s="116" t="s">
        <v>571</v>
      </c>
      <c r="AL15" s="117"/>
      <c r="AM15" s="117"/>
      <c r="AN15" s="117"/>
      <c r="AO15" s="117"/>
      <c r="AP15" s="117"/>
      <c r="AQ15" s="118"/>
      <c r="AR15" s="116" t="s">
        <v>613</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572</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571</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573</v>
      </c>
      <c r="Q17" s="117"/>
      <c r="R17" s="117"/>
      <c r="S17" s="117"/>
      <c r="T17" s="117"/>
      <c r="U17" s="117"/>
      <c r="V17" s="118"/>
      <c r="W17" s="116" t="s">
        <v>574</v>
      </c>
      <c r="X17" s="117"/>
      <c r="Y17" s="117"/>
      <c r="Z17" s="117"/>
      <c r="AA17" s="117"/>
      <c r="AB17" s="117"/>
      <c r="AC17" s="118"/>
      <c r="AD17" s="116" t="s">
        <v>572</v>
      </c>
      <c r="AE17" s="117"/>
      <c r="AF17" s="117"/>
      <c r="AG17" s="117"/>
      <c r="AH17" s="117"/>
      <c r="AI17" s="117"/>
      <c r="AJ17" s="118"/>
      <c r="AK17" s="116" t="s">
        <v>571</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12</v>
      </c>
      <c r="Q18" s="123"/>
      <c r="R18" s="123"/>
      <c r="S18" s="123"/>
      <c r="T18" s="123"/>
      <c r="U18" s="123"/>
      <c r="V18" s="124"/>
      <c r="W18" s="122">
        <f>SUM(W13:AC17)</f>
        <v>12</v>
      </c>
      <c r="X18" s="123"/>
      <c r="Y18" s="123"/>
      <c r="Z18" s="123"/>
      <c r="AA18" s="123"/>
      <c r="AB18" s="123"/>
      <c r="AC18" s="124"/>
      <c r="AD18" s="122">
        <f>SUM(AD13:AJ17)</f>
        <v>12</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6</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0.5</v>
      </c>
      <c r="Q20" s="540"/>
      <c r="R20" s="540"/>
      <c r="S20" s="540"/>
      <c r="T20" s="540"/>
      <c r="U20" s="540"/>
      <c r="V20" s="540"/>
      <c r="W20" s="540">
        <f t="shared" ref="W20" si="0">IF(W18=0, "-", SUM(W19)/W18)</f>
        <v>0</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8" t="s">
        <v>358</v>
      </c>
      <c r="H21" s="929"/>
      <c r="I21" s="929"/>
      <c r="J21" s="929"/>
      <c r="K21" s="929"/>
      <c r="L21" s="929"/>
      <c r="M21" s="929"/>
      <c r="N21" s="929"/>
      <c r="O21" s="929"/>
      <c r="P21" s="540">
        <f>IF(P19=0, "-", SUM(P19)/SUM(P13,P14))</f>
        <v>0.5</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435</v>
      </c>
      <c r="B22" s="197"/>
      <c r="C22" s="197"/>
      <c r="D22" s="197"/>
      <c r="E22" s="197"/>
      <c r="F22" s="198"/>
      <c r="G22" s="187" t="s">
        <v>337</v>
      </c>
      <c r="H22" s="188"/>
      <c r="I22" s="188"/>
      <c r="J22" s="188"/>
      <c r="K22" s="188"/>
      <c r="L22" s="188"/>
      <c r="M22" s="188"/>
      <c r="N22" s="188"/>
      <c r="O22" s="189"/>
      <c r="P22" s="205" t="s">
        <v>436</v>
      </c>
      <c r="Q22" s="188"/>
      <c r="R22" s="188"/>
      <c r="S22" s="188"/>
      <c r="T22" s="188"/>
      <c r="U22" s="188"/>
      <c r="V22" s="189"/>
      <c r="W22" s="205" t="s">
        <v>437</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0</v>
      </c>
      <c r="Q23" s="114"/>
      <c r="R23" s="114"/>
      <c r="S23" s="114"/>
      <c r="T23" s="114"/>
      <c r="U23" s="114"/>
      <c r="V23" s="115"/>
      <c r="W23" s="113">
        <v>0</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399</v>
      </c>
      <c r="AF30" s="391"/>
      <c r="AG30" s="391"/>
      <c r="AH30" s="392"/>
      <c r="AI30" s="390" t="s">
        <v>421</v>
      </c>
      <c r="AJ30" s="391"/>
      <c r="AK30" s="391"/>
      <c r="AL30" s="392"/>
      <c r="AM30" s="393" t="s">
        <v>426</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572</v>
      </c>
      <c r="AR31" s="140"/>
      <c r="AS31" s="141" t="s">
        <v>236</v>
      </c>
      <c r="AT31" s="176"/>
      <c r="AU31" s="275" t="s">
        <v>572</v>
      </c>
      <c r="AV31" s="275"/>
      <c r="AW31" s="383" t="s">
        <v>181</v>
      </c>
      <c r="AX31" s="384"/>
    </row>
    <row r="32" spans="1:50" ht="23.25" customHeight="1" x14ac:dyDescent="0.15">
      <c r="A32" s="516"/>
      <c r="B32" s="514"/>
      <c r="C32" s="514"/>
      <c r="D32" s="514"/>
      <c r="E32" s="514"/>
      <c r="F32" s="515"/>
      <c r="G32" s="541" t="s">
        <v>576</v>
      </c>
      <c r="H32" s="542"/>
      <c r="I32" s="542"/>
      <c r="J32" s="542"/>
      <c r="K32" s="542"/>
      <c r="L32" s="542"/>
      <c r="M32" s="542"/>
      <c r="N32" s="542"/>
      <c r="O32" s="543"/>
      <c r="P32" s="165" t="s">
        <v>577</v>
      </c>
      <c r="Q32" s="165"/>
      <c r="R32" s="165"/>
      <c r="S32" s="165"/>
      <c r="T32" s="165"/>
      <c r="U32" s="165"/>
      <c r="V32" s="165"/>
      <c r="W32" s="165"/>
      <c r="X32" s="236"/>
      <c r="Y32" s="342" t="s">
        <v>12</v>
      </c>
      <c r="Z32" s="550"/>
      <c r="AA32" s="551"/>
      <c r="AB32" s="552" t="s">
        <v>578</v>
      </c>
      <c r="AC32" s="552"/>
      <c r="AD32" s="552"/>
      <c r="AE32" s="368" t="s">
        <v>572</v>
      </c>
      <c r="AF32" s="369"/>
      <c r="AG32" s="369"/>
      <c r="AH32" s="369"/>
      <c r="AI32" s="368" t="s">
        <v>572</v>
      </c>
      <c r="AJ32" s="369"/>
      <c r="AK32" s="369"/>
      <c r="AL32" s="369"/>
      <c r="AM32" s="368" t="s">
        <v>572</v>
      </c>
      <c r="AN32" s="369"/>
      <c r="AO32" s="369"/>
      <c r="AP32" s="369"/>
      <c r="AQ32" s="119" t="s">
        <v>580</v>
      </c>
      <c r="AR32" s="120"/>
      <c r="AS32" s="120"/>
      <c r="AT32" s="121"/>
      <c r="AU32" s="369" t="s">
        <v>572</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577</v>
      </c>
      <c r="AC33" s="523"/>
      <c r="AD33" s="523"/>
      <c r="AE33" s="368" t="s">
        <v>572</v>
      </c>
      <c r="AF33" s="369"/>
      <c r="AG33" s="369"/>
      <c r="AH33" s="369"/>
      <c r="AI33" s="368" t="s">
        <v>572</v>
      </c>
      <c r="AJ33" s="369"/>
      <c r="AK33" s="369"/>
      <c r="AL33" s="369"/>
      <c r="AM33" s="368" t="s">
        <v>574</v>
      </c>
      <c r="AN33" s="369"/>
      <c r="AO33" s="369"/>
      <c r="AP33" s="369"/>
      <c r="AQ33" s="119" t="s">
        <v>579</v>
      </c>
      <c r="AR33" s="120"/>
      <c r="AS33" s="120"/>
      <c r="AT33" s="121"/>
      <c r="AU33" s="369" t="s">
        <v>581</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572</v>
      </c>
      <c r="AF34" s="369"/>
      <c r="AG34" s="369"/>
      <c r="AH34" s="369"/>
      <c r="AI34" s="368" t="s">
        <v>579</v>
      </c>
      <c r="AJ34" s="369"/>
      <c r="AK34" s="369"/>
      <c r="AL34" s="369"/>
      <c r="AM34" s="368" t="s">
        <v>572</v>
      </c>
      <c r="AN34" s="369"/>
      <c r="AO34" s="369"/>
      <c r="AP34" s="369"/>
      <c r="AQ34" s="119" t="s">
        <v>572</v>
      </c>
      <c r="AR34" s="120"/>
      <c r="AS34" s="120"/>
      <c r="AT34" s="121"/>
      <c r="AU34" s="369" t="s">
        <v>572</v>
      </c>
      <c r="AV34" s="369"/>
      <c r="AW34" s="369"/>
      <c r="AX34" s="371"/>
    </row>
    <row r="35" spans="1:50" ht="23.25" customHeight="1" x14ac:dyDescent="0.15">
      <c r="A35" s="898" t="s">
        <v>386</v>
      </c>
      <c r="B35" s="899"/>
      <c r="C35" s="899"/>
      <c r="D35" s="899"/>
      <c r="E35" s="899"/>
      <c r="F35" s="900"/>
      <c r="G35" s="904" t="s">
        <v>569</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399</v>
      </c>
      <c r="AF37" s="373"/>
      <c r="AG37" s="373"/>
      <c r="AH37" s="374"/>
      <c r="AI37" s="372" t="s">
        <v>397</v>
      </c>
      <c r="AJ37" s="373"/>
      <c r="AK37" s="373"/>
      <c r="AL37" s="374"/>
      <c r="AM37" s="379" t="s">
        <v>426</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8" t="s">
        <v>386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399</v>
      </c>
      <c r="AF44" s="373"/>
      <c r="AG44" s="373"/>
      <c r="AH44" s="374"/>
      <c r="AI44" s="372" t="s">
        <v>397</v>
      </c>
      <c r="AJ44" s="373"/>
      <c r="AK44" s="373"/>
      <c r="AL44" s="374"/>
      <c r="AM44" s="379" t="s">
        <v>426</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8" t="s">
        <v>386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399</v>
      </c>
      <c r="AF51" s="373"/>
      <c r="AG51" s="373"/>
      <c r="AH51" s="374"/>
      <c r="AI51" s="372" t="s">
        <v>397</v>
      </c>
      <c r="AJ51" s="373"/>
      <c r="AK51" s="373"/>
      <c r="AL51" s="374"/>
      <c r="AM51" s="379" t="s">
        <v>426</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8" t="s">
        <v>386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399</v>
      </c>
      <c r="AF58" s="373"/>
      <c r="AG58" s="373"/>
      <c r="AH58" s="374"/>
      <c r="AI58" s="372" t="s">
        <v>397</v>
      </c>
      <c r="AJ58" s="373"/>
      <c r="AK58" s="373"/>
      <c r="AL58" s="374"/>
      <c r="AM58" s="379" t="s">
        <v>426</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8" t="s">
        <v>386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row>
    <row r="65" spans="1:50" ht="18.75" hidden="1" customHeight="1" x14ac:dyDescent="0.15">
      <c r="A65" s="859" t="s">
        <v>354</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349</v>
      </c>
      <c r="X65" s="871"/>
      <c r="Y65" s="874"/>
      <c r="Z65" s="874"/>
      <c r="AA65" s="875"/>
      <c r="AB65" s="868" t="s">
        <v>11</v>
      </c>
      <c r="AC65" s="864"/>
      <c r="AD65" s="865"/>
      <c r="AE65" s="372" t="s">
        <v>399</v>
      </c>
      <c r="AF65" s="373"/>
      <c r="AG65" s="373"/>
      <c r="AH65" s="374"/>
      <c r="AI65" s="372" t="s">
        <v>397</v>
      </c>
      <c r="AJ65" s="373"/>
      <c r="AK65" s="373"/>
      <c r="AL65" s="374"/>
      <c r="AM65" s="379" t="s">
        <v>426</v>
      </c>
      <c r="AN65" s="379"/>
      <c r="AO65" s="379"/>
      <c r="AP65" s="379"/>
      <c r="AQ65" s="868" t="s">
        <v>235</v>
      </c>
      <c r="AR65" s="864"/>
      <c r="AS65" s="864"/>
      <c r="AT65" s="865"/>
      <c r="AU65" s="978" t="s">
        <v>134</v>
      </c>
      <c r="AV65" s="978"/>
      <c r="AW65" s="978"/>
      <c r="AX65" s="979"/>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6"/>
      <c r="AF66" s="337"/>
      <c r="AG66" s="337"/>
      <c r="AH66" s="338"/>
      <c r="AI66" s="336"/>
      <c r="AJ66" s="337"/>
      <c r="AK66" s="337"/>
      <c r="AL66" s="338"/>
      <c r="AM66" s="380"/>
      <c r="AN66" s="380"/>
      <c r="AO66" s="380"/>
      <c r="AP66" s="380"/>
      <c r="AQ66" s="274"/>
      <c r="AR66" s="275"/>
      <c r="AS66" s="866" t="s">
        <v>236</v>
      </c>
      <c r="AT66" s="867"/>
      <c r="AU66" s="275"/>
      <c r="AV66" s="275"/>
      <c r="AW66" s="866" t="s">
        <v>352</v>
      </c>
      <c r="AX66" s="980"/>
    </row>
    <row r="67" spans="1:50" ht="23.25" hidden="1" customHeight="1" x14ac:dyDescent="0.15">
      <c r="A67" s="852"/>
      <c r="B67" s="853"/>
      <c r="C67" s="853"/>
      <c r="D67" s="853"/>
      <c r="E67" s="853"/>
      <c r="F67" s="854"/>
      <c r="G67" s="981" t="s">
        <v>237</v>
      </c>
      <c r="H67" s="964"/>
      <c r="I67" s="965"/>
      <c r="J67" s="965"/>
      <c r="K67" s="965"/>
      <c r="L67" s="965"/>
      <c r="M67" s="965"/>
      <c r="N67" s="965"/>
      <c r="O67" s="966"/>
      <c r="P67" s="964"/>
      <c r="Q67" s="965"/>
      <c r="R67" s="965"/>
      <c r="S67" s="965"/>
      <c r="T67" s="965"/>
      <c r="U67" s="965"/>
      <c r="V67" s="966"/>
      <c r="W67" s="970"/>
      <c r="X67" s="971"/>
      <c r="Y67" s="951" t="s">
        <v>12</v>
      </c>
      <c r="Z67" s="951"/>
      <c r="AA67" s="952"/>
      <c r="AB67" s="953" t="s">
        <v>376</v>
      </c>
      <c r="AC67" s="953"/>
      <c r="AD67" s="953"/>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2"/>
      <c r="B68" s="853"/>
      <c r="C68" s="853"/>
      <c r="D68" s="853"/>
      <c r="E68" s="853"/>
      <c r="F68" s="854"/>
      <c r="G68" s="941"/>
      <c r="H68" s="967"/>
      <c r="I68" s="968"/>
      <c r="J68" s="968"/>
      <c r="K68" s="968"/>
      <c r="L68" s="968"/>
      <c r="M68" s="968"/>
      <c r="N68" s="968"/>
      <c r="O68" s="969"/>
      <c r="P68" s="967"/>
      <c r="Q68" s="968"/>
      <c r="R68" s="968"/>
      <c r="S68" s="968"/>
      <c r="T68" s="968"/>
      <c r="U68" s="968"/>
      <c r="V68" s="969"/>
      <c r="W68" s="972"/>
      <c r="X68" s="973"/>
      <c r="Y68" s="188" t="s">
        <v>54</v>
      </c>
      <c r="Z68" s="188"/>
      <c r="AA68" s="189"/>
      <c r="AB68" s="976" t="s">
        <v>376</v>
      </c>
      <c r="AC68" s="976"/>
      <c r="AD68" s="976"/>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2"/>
      <c r="B69" s="853"/>
      <c r="C69" s="853"/>
      <c r="D69" s="853"/>
      <c r="E69" s="853"/>
      <c r="F69" s="854"/>
      <c r="G69" s="982"/>
      <c r="H69" s="967"/>
      <c r="I69" s="968"/>
      <c r="J69" s="968"/>
      <c r="K69" s="968"/>
      <c r="L69" s="968"/>
      <c r="M69" s="968"/>
      <c r="N69" s="968"/>
      <c r="O69" s="969"/>
      <c r="P69" s="967"/>
      <c r="Q69" s="968"/>
      <c r="R69" s="968"/>
      <c r="S69" s="968"/>
      <c r="T69" s="968"/>
      <c r="U69" s="968"/>
      <c r="V69" s="969"/>
      <c r="W69" s="974"/>
      <c r="X69" s="975"/>
      <c r="Y69" s="188" t="s">
        <v>13</v>
      </c>
      <c r="Z69" s="188"/>
      <c r="AA69" s="189"/>
      <c r="AB69" s="977" t="s">
        <v>377</v>
      </c>
      <c r="AC69" s="977"/>
      <c r="AD69" s="977"/>
      <c r="AE69" s="815"/>
      <c r="AF69" s="816"/>
      <c r="AG69" s="816"/>
      <c r="AH69" s="816"/>
      <c r="AI69" s="815"/>
      <c r="AJ69" s="816"/>
      <c r="AK69" s="816"/>
      <c r="AL69" s="816"/>
      <c r="AM69" s="815"/>
      <c r="AN69" s="816"/>
      <c r="AO69" s="816"/>
      <c r="AP69" s="816"/>
      <c r="AQ69" s="368"/>
      <c r="AR69" s="369"/>
      <c r="AS69" s="369"/>
      <c r="AT69" s="370"/>
      <c r="AU69" s="369"/>
      <c r="AV69" s="369"/>
      <c r="AW69" s="369"/>
      <c r="AX69" s="371"/>
    </row>
    <row r="70" spans="1:50" ht="23.25" hidden="1" customHeight="1" x14ac:dyDescent="0.15">
      <c r="A70" s="852" t="s">
        <v>359</v>
      </c>
      <c r="B70" s="853"/>
      <c r="C70" s="853"/>
      <c r="D70" s="853"/>
      <c r="E70" s="853"/>
      <c r="F70" s="854"/>
      <c r="G70" s="941" t="s">
        <v>238</v>
      </c>
      <c r="H70" s="942"/>
      <c r="I70" s="942"/>
      <c r="J70" s="942"/>
      <c r="K70" s="942"/>
      <c r="L70" s="942"/>
      <c r="M70" s="942"/>
      <c r="N70" s="942"/>
      <c r="O70" s="942"/>
      <c r="P70" s="942"/>
      <c r="Q70" s="942"/>
      <c r="R70" s="942"/>
      <c r="S70" s="942"/>
      <c r="T70" s="942"/>
      <c r="U70" s="942"/>
      <c r="V70" s="942"/>
      <c r="W70" s="945" t="s">
        <v>375</v>
      </c>
      <c r="X70" s="946"/>
      <c r="Y70" s="951" t="s">
        <v>12</v>
      </c>
      <c r="Z70" s="951"/>
      <c r="AA70" s="952"/>
      <c r="AB70" s="953" t="s">
        <v>376</v>
      </c>
      <c r="AC70" s="953"/>
      <c r="AD70" s="953"/>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2"/>
      <c r="B71" s="853"/>
      <c r="C71" s="853"/>
      <c r="D71" s="853"/>
      <c r="E71" s="853"/>
      <c r="F71" s="854"/>
      <c r="G71" s="941"/>
      <c r="H71" s="943"/>
      <c r="I71" s="943"/>
      <c r="J71" s="943"/>
      <c r="K71" s="943"/>
      <c r="L71" s="943"/>
      <c r="M71" s="943"/>
      <c r="N71" s="943"/>
      <c r="O71" s="943"/>
      <c r="P71" s="943"/>
      <c r="Q71" s="943"/>
      <c r="R71" s="943"/>
      <c r="S71" s="943"/>
      <c r="T71" s="943"/>
      <c r="U71" s="943"/>
      <c r="V71" s="943"/>
      <c r="W71" s="947"/>
      <c r="X71" s="948"/>
      <c r="Y71" s="188" t="s">
        <v>54</v>
      </c>
      <c r="Z71" s="188"/>
      <c r="AA71" s="189"/>
      <c r="AB71" s="976" t="s">
        <v>376</v>
      </c>
      <c r="AC71" s="976"/>
      <c r="AD71" s="976"/>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5"/>
      <c r="B72" s="856"/>
      <c r="C72" s="856"/>
      <c r="D72" s="856"/>
      <c r="E72" s="856"/>
      <c r="F72" s="857"/>
      <c r="G72" s="941"/>
      <c r="H72" s="944"/>
      <c r="I72" s="944"/>
      <c r="J72" s="944"/>
      <c r="K72" s="944"/>
      <c r="L72" s="944"/>
      <c r="M72" s="944"/>
      <c r="N72" s="944"/>
      <c r="O72" s="944"/>
      <c r="P72" s="944"/>
      <c r="Q72" s="944"/>
      <c r="R72" s="944"/>
      <c r="S72" s="944"/>
      <c r="T72" s="944"/>
      <c r="U72" s="944"/>
      <c r="V72" s="944"/>
      <c r="W72" s="949"/>
      <c r="X72" s="950"/>
      <c r="Y72" s="188" t="s">
        <v>13</v>
      </c>
      <c r="Z72" s="188"/>
      <c r="AA72" s="189"/>
      <c r="AB72" s="977" t="s">
        <v>377</v>
      </c>
      <c r="AC72" s="977"/>
      <c r="AD72" s="977"/>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8" t="s">
        <v>354</v>
      </c>
      <c r="B73" s="839"/>
      <c r="C73" s="839"/>
      <c r="D73" s="839"/>
      <c r="E73" s="839"/>
      <c r="F73" s="840"/>
      <c r="G73" s="807"/>
      <c r="H73" s="173" t="s">
        <v>146</v>
      </c>
      <c r="I73" s="173"/>
      <c r="J73" s="173"/>
      <c r="K73" s="173"/>
      <c r="L73" s="173"/>
      <c r="M73" s="173"/>
      <c r="N73" s="173"/>
      <c r="O73" s="174"/>
      <c r="P73" s="180" t="s">
        <v>59</v>
      </c>
      <c r="Q73" s="173"/>
      <c r="R73" s="173"/>
      <c r="S73" s="173"/>
      <c r="T73" s="173"/>
      <c r="U73" s="173"/>
      <c r="V73" s="173"/>
      <c r="W73" s="173"/>
      <c r="X73" s="174"/>
      <c r="Y73" s="809"/>
      <c r="Z73" s="810"/>
      <c r="AA73" s="811"/>
      <c r="AB73" s="180" t="s">
        <v>11</v>
      </c>
      <c r="AC73" s="173"/>
      <c r="AD73" s="174"/>
      <c r="AE73" s="372" t="s">
        <v>399</v>
      </c>
      <c r="AF73" s="373"/>
      <c r="AG73" s="373"/>
      <c r="AH73" s="374"/>
      <c r="AI73" s="372" t="s">
        <v>397</v>
      </c>
      <c r="AJ73" s="373"/>
      <c r="AK73" s="373"/>
      <c r="AL73" s="374"/>
      <c r="AM73" s="379" t="s">
        <v>426</v>
      </c>
      <c r="AN73" s="379"/>
      <c r="AO73" s="379"/>
      <c r="AP73" s="379"/>
      <c r="AQ73" s="180" t="s">
        <v>235</v>
      </c>
      <c r="AR73" s="173"/>
      <c r="AS73" s="173"/>
      <c r="AT73" s="174"/>
      <c r="AU73" s="277" t="s">
        <v>134</v>
      </c>
      <c r="AV73" s="138"/>
      <c r="AW73" s="138"/>
      <c r="AX73" s="139"/>
    </row>
    <row r="74" spans="1:50" ht="18.75" hidden="1" customHeight="1" x14ac:dyDescent="0.15">
      <c r="A74" s="841"/>
      <c r="B74" s="842"/>
      <c r="C74" s="842"/>
      <c r="D74" s="842"/>
      <c r="E74" s="842"/>
      <c r="F74" s="843"/>
      <c r="G74" s="80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1"/>
      <c r="B75" s="842"/>
      <c r="C75" s="842"/>
      <c r="D75" s="842"/>
      <c r="E75" s="842"/>
      <c r="F75" s="843"/>
      <c r="G75" s="78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1"/>
      <c r="B76" s="842"/>
      <c r="C76" s="842"/>
      <c r="D76" s="842"/>
      <c r="E76" s="842"/>
      <c r="F76" s="843"/>
      <c r="G76" s="78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1"/>
      <c r="B77" s="842"/>
      <c r="C77" s="842"/>
      <c r="D77" s="842"/>
      <c r="E77" s="842"/>
      <c r="F77" s="843"/>
      <c r="G77" s="78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3" t="s">
        <v>389</v>
      </c>
      <c r="B78" s="914"/>
      <c r="C78" s="914"/>
      <c r="D78" s="914"/>
      <c r="E78" s="911" t="s">
        <v>332</v>
      </c>
      <c r="F78" s="912"/>
      <c r="G78" s="56" t="s">
        <v>238</v>
      </c>
      <c r="H78" s="793"/>
      <c r="I78" s="248"/>
      <c r="J78" s="248"/>
      <c r="K78" s="248"/>
      <c r="L78" s="248"/>
      <c r="M78" s="248"/>
      <c r="N78" s="248"/>
      <c r="O78" s="794"/>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52" t="s">
        <v>348</v>
      </c>
      <c r="AP79" s="153"/>
      <c r="AQ79" s="153"/>
      <c r="AR79" s="80" t="s">
        <v>346</v>
      </c>
      <c r="AS79" s="152"/>
      <c r="AT79" s="153"/>
      <c r="AU79" s="153"/>
      <c r="AV79" s="153"/>
      <c r="AW79" s="153"/>
      <c r="AX79" s="154"/>
    </row>
    <row r="80" spans="1:50" ht="18.75" customHeight="1" x14ac:dyDescent="0.15">
      <c r="A80" s="520" t="s">
        <v>147</v>
      </c>
      <c r="B80" s="847" t="s">
        <v>345</v>
      </c>
      <c r="C80" s="848"/>
      <c r="D80" s="848"/>
      <c r="E80" s="848"/>
      <c r="F80" s="849"/>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438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customHeight="1" x14ac:dyDescent="0.15">
      <c r="A81" s="521"/>
      <c r="B81" s="850"/>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0"/>
      <c r="C82" s="553"/>
      <c r="D82" s="553"/>
      <c r="E82" s="553"/>
      <c r="F82" s="554"/>
      <c r="G82" s="502" t="s">
        <v>582</v>
      </c>
      <c r="H82" s="502"/>
      <c r="I82" s="502"/>
      <c r="J82" s="502"/>
      <c r="K82" s="502"/>
      <c r="L82" s="502"/>
      <c r="M82" s="502"/>
      <c r="N82" s="502"/>
      <c r="O82" s="502"/>
      <c r="P82" s="502"/>
      <c r="Q82" s="502"/>
      <c r="R82" s="502"/>
      <c r="S82" s="502"/>
      <c r="T82" s="502"/>
      <c r="U82" s="502"/>
      <c r="V82" s="502"/>
      <c r="W82" s="502"/>
      <c r="X82" s="502"/>
      <c r="Y82" s="502"/>
      <c r="Z82" s="502"/>
      <c r="AA82" s="756"/>
      <c r="AB82" s="501" t="s">
        <v>583</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40.5"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42"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7"/>
      <c r="Z85" s="178"/>
      <c r="AA85" s="179"/>
      <c r="AB85" s="372" t="s">
        <v>11</v>
      </c>
      <c r="AC85" s="373"/>
      <c r="AD85" s="374"/>
      <c r="AE85" s="372" t="s">
        <v>399</v>
      </c>
      <c r="AF85" s="373"/>
      <c r="AG85" s="373"/>
      <c r="AH85" s="374"/>
      <c r="AI85" s="372" t="s">
        <v>397</v>
      </c>
      <c r="AJ85" s="373"/>
      <c r="AK85" s="373"/>
      <c r="AL85" s="374"/>
      <c r="AM85" s="379" t="s">
        <v>426</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616</v>
      </c>
      <c r="AR86" s="275"/>
      <c r="AS86" s="141" t="s">
        <v>236</v>
      </c>
      <c r="AT86" s="176"/>
      <c r="AU86" s="275" t="s">
        <v>613</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584</v>
      </c>
      <c r="H87" s="165"/>
      <c r="I87" s="165"/>
      <c r="J87" s="165"/>
      <c r="K87" s="165"/>
      <c r="L87" s="165"/>
      <c r="M87" s="165"/>
      <c r="N87" s="165"/>
      <c r="O87" s="236"/>
      <c r="P87" s="165" t="s">
        <v>585</v>
      </c>
      <c r="Q87" s="800"/>
      <c r="R87" s="800"/>
      <c r="S87" s="800"/>
      <c r="T87" s="800"/>
      <c r="U87" s="800"/>
      <c r="V87" s="800"/>
      <c r="W87" s="800"/>
      <c r="X87" s="801"/>
      <c r="Y87" s="759" t="s">
        <v>62</v>
      </c>
      <c r="Z87" s="760"/>
      <c r="AA87" s="761"/>
      <c r="AB87" s="552" t="s">
        <v>614</v>
      </c>
      <c r="AC87" s="552"/>
      <c r="AD87" s="552"/>
      <c r="AE87" s="368">
        <v>9</v>
      </c>
      <c r="AF87" s="369"/>
      <c r="AG87" s="369"/>
      <c r="AH87" s="369"/>
      <c r="AI87" s="368">
        <v>0</v>
      </c>
      <c r="AJ87" s="369"/>
      <c r="AK87" s="369"/>
      <c r="AL87" s="369"/>
      <c r="AM87" s="368">
        <v>0</v>
      </c>
      <c r="AN87" s="369"/>
      <c r="AO87" s="369"/>
      <c r="AP87" s="369"/>
      <c r="AQ87" s="119">
        <v>0</v>
      </c>
      <c r="AR87" s="120"/>
      <c r="AS87" s="120"/>
      <c r="AT87" s="121"/>
      <c r="AU87" s="369" t="s">
        <v>616</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2"/>
      <c r="Q88" s="802"/>
      <c r="R88" s="802"/>
      <c r="S88" s="802"/>
      <c r="T88" s="802"/>
      <c r="U88" s="802"/>
      <c r="V88" s="802"/>
      <c r="W88" s="802"/>
      <c r="X88" s="803"/>
      <c r="Y88" s="733" t="s">
        <v>54</v>
      </c>
      <c r="Z88" s="734"/>
      <c r="AA88" s="735"/>
      <c r="AB88" s="523" t="s">
        <v>614</v>
      </c>
      <c r="AC88" s="523"/>
      <c r="AD88" s="523"/>
      <c r="AE88" s="368">
        <v>8</v>
      </c>
      <c r="AF88" s="369"/>
      <c r="AG88" s="369"/>
      <c r="AH88" s="369"/>
      <c r="AI88" s="368">
        <v>9</v>
      </c>
      <c r="AJ88" s="369"/>
      <c r="AK88" s="369"/>
      <c r="AL88" s="369"/>
      <c r="AM88" s="368">
        <v>0</v>
      </c>
      <c r="AN88" s="369"/>
      <c r="AO88" s="369"/>
      <c r="AP88" s="369"/>
      <c r="AQ88" s="119">
        <v>0</v>
      </c>
      <c r="AR88" s="120"/>
      <c r="AS88" s="120"/>
      <c r="AT88" s="121"/>
      <c r="AU88" s="369" t="s">
        <v>616</v>
      </c>
      <c r="AV88" s="369"/>
      <c r="AW88" s="369"/>
      <c r="AX88" s="371"/>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4"/>
      <c r="Y89" s="733" t="s">
        <v>13</v>
      </c>
      <c r="Z89" s="734"/>
      <c r="AA89" s="735"/>
      <c r="AB89" s="462" t="s">
        <v>14</v>
      </c>
      <c r="AC89" s="462"/>
      <c r="AD89" s="462"/>
      <c r="AE89" s="368">
        <v>100</v>
      </c>
      <c r="AF89" s="369"/>
      <c r="AG89" s="369"/>
      <c r="AH89" s="369"/>
      <c r="AI89" s="368">
        <v>0</v>
      </c>
      <c r="AJ89" s="369"/>
      <c r="AK89" s="369"/>
      <c r="AL89" s="369"/>
      <c r="AM89" s="368">
        <v>0</v>
      </c>
      <c r="AN89" s="369"/>
      <c r="AO89" s="369"/>
      <c r="AP89" s="369"/>
      <c r="AQ89" s="119">
        <v>0</v>
      </c>
      <c r="AR89" s="120"/>
      <c r="AS89" s="120"/>
      <c r="AT89" s="121"/>
      <c r="AU89" s="369" t="s">
        <v>616</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7"/>
      <c r="Z90" s="178"/>
      <c r="AA90" s="179"/>
      <c r="AB90" s="372" t="s">
        <v>11</v>
      </c>
      <c r="AC90" s="373"/>
      <c r="AD90" s="374"/>
      <c r="AE90" s="372" t="s">
        <v>399</v>
      </c>
      <c r="AF90" s="373"/>
      <c r="AG90" s="373"/>
      <c r="AH90" s="374"/>
      <c r="AI90" s="372" t="s">
        <v>397</v>
      </c>
      <c r="AJ90" s="373"/>
      <c r="AK90" s="373"/>
      <c r="AL90" s="374"/>
      <c r="AM90" s="379" t="s">
        <v>426</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0"/>
      <c r="R92" s="800"/>
      <c r="S92" s="800"/>
      <c r="T92" s="800"/>
      <c r="U92" s="800"/>
      <c r="V92" s="800"/>
      <c r="W92" s="800"/>
      <c r="X92" s="801"/>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2"/>
      <c r="Q93" s="802"/>
      <c r="R93" s="802"/>
      <c r="S93" s="802"/>
      <c r="T93" s="802"/>
      <c r="U93" s="802"/>
      <c r="V93" s="802"/>
      <c r="W93" s="802"/>
      <c r="X93" s="803"/>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4"/>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7"/>
      <c r="Z95" s="178"/>
      <c r="AA95" s="179"/>
      <c r="AB95" s="372" t="s">
        <v>11</v>
      </c>
      <c r="AC95" s="373"/>
      <c r="AD95" s="374"/>
      <c r="AE95" s="372" t="s">
        <v>399</v>
      </c>
      <c r="AF95" s="373"/>
      <c r="AG95" s="373"/>
      <c r="AH95" s="374"/>
      <c r="AI95" s="372" t="s">
        <v>397</v>
      </c>
      <c r="AJ95" s="373"/>
      <c r="AK95" s="373"/>
      <c r="AL95" s="374"/>
      <c r="AM95" s="379" t="s">
        <v>426</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0"/>
      <c r="R97" s="800"/>
      <c r="S97" s="800"/>
      <c r="T97" s="800"/>
      <c r="U97" s="800"/>
      <c r="V97" s="800"/>
      <c r="W97" s="800"/>
      <c r="X97" s="801"/>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2"/>
      <c r="Q98" s="802"/>
      <c r="R98" s="802"/>
      <c r="S98" s="802"/>
      <c r="T98" s="802"/>
      <c r="U98" s="802"/>
      <c r="V98" s="802"/>
      <c r="W98" s="802"/>
      <c r="X98" s="803"/>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51"/>
      <c r="I99" s="251"/>
      <c r="J99" s="251"/>
      <c r="K99" s="251"/>
      <c r="L99" s="251"/>
      <c r="M99" s="251"/>
      <c r="N99" s="251"/>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355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399</v>
      </c>
      <c r="AF100" s="825"/>
      <c r="AG100" s="825"/>
      <c r="AH100" s="826"/>
      <c r="AI100" s="824" t="s">
        <v>419</v>
      </c>
      <c r="AJ100" s="825"/>
      <c r="AK100" s="825"/>
      <c r="AL100" s="826"/>
      <c r="AM100" s="824" t="s">
        <v>426</v>
      </c>
      <c r="AN100" s="825"/>
      <c r="AO100" s="825"/>
      <c r="AP100" s="826"/>
      <c r="AQ100" s="930" t="s">
        <v>439</v>
      </c>
      <c r="AR100" s="931"/>
      <c r="AS100" s="931"/>
      <c r="AT100" s="932"/>
      <c r="AU100" s="930" t="s">
        <v>440</v>
      </c>
      <c r="AV100" s="931"/>
      <c r="AW100" s="931"/>
      <c r="AX100" s="933"/>
    </row>
    <row r="101" spans="1:60" ht="23.25" customHeight="1" x14ac:dyDescent="0.15">
      <c r="A101" s="492"/>
      <c r="B101" s="493"/>
      <c r="C101" s="493"/>
      <c r="D101" s="493"/>
      <c r="E101" s="493"/>
      <c r="F101" s="494"/>
      <c r="G101" s="165" t="s">
        <v>586</v>
      </c>
      <c r="H101" s="165"/>
      <c r="I101" s="165"/>
      <c r="J101" s="165"/>
      <c r="K101" s="165"/>
      <c r="L101" s="165"/>
      <c r="M101" s="165"/>
      <c r="N101" s="165"/>
      <c r="O101" s="165"/>
      <c r="P101" s="165"/>
      <c r="Q101" s="165"/>
      <c r="R101" s="165"/>
      <c r="S101" s="165"/>
      <c r="T101" s="165"/>
      <c r="U101" s="165"/>
      <c r="V101" s="165"/>
      <c r="W101" s="165"/>
      <c r="X101" s="236"/>
      <c r="Y101" s="814" t="s">
        <v>55</v>
      </c>
      <c r="Z101" s="719"/>
      <c r="AA101" s="720"/>
      <c r="AB101" s="552" t="s">
        <v>617</v>
      </c>
      <c r="AC101" s="552"/>
      <c r="AD101" s="552"/>
      <c r="AE101" s="368">
        <v>5</v>
      </c>
      <c r="AF101" s="369"/>
      <c r="AG101" s="369"/>
      <c r="AH101" s="370"/>
      <c r="AI101" s="368">
        <v>0</v>
      </c>
      <c r="AJ101" s="369"/>
      <c r="AK101" s="369"/>
      <c r="AL101" s="370"/>
      <c r="AM101" s="368">
        <v>0</v>
      </c>
      <c r="AN101" s="369"/>
      <c r="AO101" s="369"/>
      <c r="AP101" s="370"/>
      <c r="AQ101" s="368">
        <v>0</v>
      </c>
      <c r="AR101" s="369"/>
      <c r="AS101" s="369"/>
      <c r="AT101" s="370"/>
      <c r="AU101" s="368" t="s">
        <v>616</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617</v>
      </c>
      <c r="AC102" s="552"/>
      <c r="AD102" s="552"/>
      <c r="AE102" s="362">
        <v>5</v>
      </c>
      <c r="AF102" s="362"/>
      <c r="AG102" s="362"/>
      <c r="AH102" s="362"/>
      <c r="AI102" s="362">
        <v>5</v>
      </c>
      <c r="AJ102" s="362"/>
      <c r="AK102" s="362"/>
      <c r="AL102" s="362"/>
      <c r="AM102" s="362">
        <v>5</v>
      </c>
      <c r="AN102" s="362"/>
      <c r="AO102" s="362"/>
      <c r="AP102" s="362"/>
      <c r="AQ102" s="815">
        <v>0</v>
      </c>
      <c r="AR102" s="816"/>
      <c r="AS102" s="816"/>
      <c r="AT102" s="817"/>
      <c r="AU102" s="815" t="s">
        <v>615</v>
      </c>
      <c r="AV102" s="816"/>
      <c r="AW102" s="816"/>
      <c r="AX102" s="817"/>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399</v>
      </c>
      <c r="AF103" s="302"/>
      <c r="AG103" s="302"/>
      <c r="AH103" s="303"/>
      <c r="AI103" s="307" t="s">
        <v>397</v>
      </c>
      <c r="AJ103" s="302"/>
      <c r="AK103" s="302"/>
      <c r="AL103" s="303"/>
      <c r="AM103" s="307" t="s">
        <v>426</v>
      </c>
      <c r="AN103" s="302"/>
      <c r="AO103" s="302"/>
      <c r="AP103" s="303"/>
      <c r="AQ103" s="364" t="s">
        <v>439</v>
      </c>
      <c r="AR103" s="365"/>
      <c r="AS103" s="365"/>
      <c r="AT103" s="366"/>
      <c r="AU103" s="364" t="s">
        <v>440</v>
      </c>
      <c r="AV103" s="365"/>
      <c r="AW103" s="365"/>
      <c r="AX103" s="367"/>
    </row>
    <row r="104" spans="1:60" ht="23.25" customHeight="1" x14ac:dyDescent="0.15">
      <c r="A104" s="492"/>
      <c r="B104" s="493"/>
      <c r="C104" s="493"/>
      <c r="D104" s="493"/>
      <c r="E104" s="493"/>
      <c r="F104" s="494"/>
      <c r="G104" s="165" t="s">
        <v>587</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619</v>
      </c>
      <c r="AC104" s="473"/>
      <c r="AD104" s="474"/>
      <c r="AE104" s="368">
        <v>385521</v>
      </c>
      <c r="AF104" s="369"/>
      <c r="AG104" s="369"/>
      <c r="AH104" s="370"/>
      <c r="AI104" s="368">
        <v>0</v>
      </c>
      <c r="AJ104" s="369"/>
      <c r="AK104" s="369"/>
      <c r="AL104" s="370"/>
      <c r="AM104" s="368">
        <v>0</v>
      </c>
      <c r="AN104" s="369"/>
      <c r="AO104" s="369"/>
      <c r="AP104" s="370"/>
      <c r="AQ104" s="368">
        <v>0</v>
      </c>
      <c r="AR104" s="369"/>
      <c r="AS104" s="369"/>
      <c r="AT104" s="370"/>
      <c r="AU104" s="368" t="s">
        <v>616</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620</v>
      </c>
      <c r="AC105" s="411"/>
      <c r="AD105" s="412"/>
      <c r="AE105" s="362"/>
      <c r="AF105" s="362"/>
      <c r="AG105" s="362"/>
      <c r="AH105" s="362"/>
      <c r="AI105" s="362"/>
      <c r="AJ105" s="362"/>
      <c r="AK105" s="362"/>
      <c r="AL105" s="362"/>
      <c r="AM105" s="362"/>
      <c r="AN105" s="362"/>
      <c r="AO105" s="362"/>
      <c r="AP105" s="362"/>
      <c r="AQ105" s="368" t="s">
        <v>616</v>
      </c>
      <c r="AR105" s="369"/>
      <c r="AS105" s="369"/>
      <c r="AT105" s="370"/>
      <c r="AU105" s="815" t="s">
        <v>616</v>
      </c>
      <c r="AV105" s="816"/>
      <c r="AW105" s="816"/>
      <c r="AX105" s="817"/>
    </row>
    <row r="106" spans="1:60" ht="31.5"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399</v>
      </c>
      <c r="AF106" s="302"/>
      <c r="AG106" s="302"/>
      <c r="AH106" s="303"/>
      <c r="AI106" s="307" t="s">
        <v>397</v>
      </c>
      <c r="AJ106" s="302"/>
      <c r="AK106" s="302"/>
      <c r="AL106" s="303"/>
      <c r="AM106" s="307" t="s">
        <v>426</v>
      </c>
      <c r="AN106" s="302"/>
      <c r="AO106" s="302"/>
      <c r="AP106" s="303"/>
      <c r="AQ106" s="364" t="s">
        <v>439</v>
      </c>
      <c r="AR106" s="365"/>
      <c r="AS106" s="365"/>
      <c r="AT106" s="366"/>
      <c r="AU106" s="364" t="s">
        <v>440</v>
      </c>
      <c r="AV106" s="365"/>
      <c r="AW106" s="365"/>
      <c r="AX106" s="367"/>
    </row>
    <row r="107" spans="1:60" ht="23.25" customHeight="1" x14ac:dyDescent="0.15">
      <c r="A107" s="492"/>
      <c r="B107" s="493"/>
      <c r="C107" s="493"/>
      <c r="D107" s="493"/>
      <c r="E107" s="493"/>
      <c r="F107" s="494"/>
      <c r="G107" s="165" t="s">
        <v>588</v>
      </c>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t="s">
        <v>619</v>
      </c>
      <c r="AC107" s="473"/>
      <c r="AD107" s="474"/>
      <c r="AE107" s="362">
        <v>470163</v>
      </c>
      <c r="AF107" s="362"/>
      <c r="AG107" s="362"/>
      <c r="AH107" s="362"/>
      <c r="AI107" s="362">
        <v>0</v>
      </c>
      <c r="AJ107" s="362"/>
      <c r="AK107" s="362"/>
      <c r="AL107" s="362"/>
      <c r="AM107" s="362">
        <v>0</v>
      </c>
      <c r="AN107" s="362"/>
      <c r="AO107" s="362"/>
      <c r="AP107" s="362"/>
      <c r="AQ107" s="368">
        <v>0</v>
      </c>
      <c r="AR107" s="369"/>
      <c r="AS107" s="369"/>
      <c r="AT107" s="370"/>
      <c r="AU107" s="368" t="s">
        <v>616</v>
      </c>
      <c r="AV107" s="369"/>
      <c r="AW107" s="369"/>
      <c r="AX107" s="370"/>
    </row>
    <row r="108" spans="1:60" ht="23.25" customHeight="1" thickBot="1" x14ac:dyDescent="0.2">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t="s">
        <v>621</v>
      </c>
      <c r="AC108" s="411"/>
      <c r="AD108" s="412"/>
      <c r="AE108" s="362"/>
      <c r="AF108" s="362"/>
      <c r="AG108" s="362"/>
      <c r="AH108" s="362"/>
      <c r="AI108" s="362"/>
      <c r="AJ108" s="362"/>
      <c r="AK108" s="362"/>
      <c r="AL108" s="362"/>
      <c r="AM108" s="362"/>
      <c r="AN108" s="362"/>
      <c r="AO108" s="362"/>
      <c r="AP108" s="362"/>
      <c r="AQ108" s="368" t="s">
        <v>616</v>
      </c>
      <c r="AR108" s="369"/>
      <c r="AS108" s="369"/>
      <c r="AT108" s="370"/>
      <c r="AU108" s="815" t="s">
        <v>616</v>
      </c>
      <c r="AV108" s="816"/>
      <c r="AW108" s="816"/>
      <c r="AX108" s="817"/>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399</v>
      </c>
      <c r="AF109" s="302"/>
      <c r="AG109" s="302"/>
      <c r="AH109" s="303"/>
      <c r="AI109" s="307" t="s">
        <v>397</v>
      </c>
      <c r="AJ109" s="302"/>
      <c r="AK109" s="302"/>
      <c r="AL109" s="303"/>
      <c r="AM109" s="307" t="s">
        <v>426</v>
      </c>
      <c r="AN109" s="302"/>
      <c r="AO109" s="302"/>
      <c r="AP109" s="303"/>
      <c r="AQ109" s="364" t="s">
        <v>439</v>
      </c>
      <c r="AR109" s="365"/>
      <c r="AS109" s="365"/>
      <c r="AT109" s="366"/>
      <c r="AU109" s="364" t="s">
        <v>440</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5"/>
      <c r="AV111" s="816"/>
      <c r="AW111" s="816"/>
      <c r="AX111" s="817"/>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399</v>
      </c>
      <c r="AF112" s="302"/>
      <c r="AG112" s="302"/>
      <c r="AH112" s="303"/>
      <c r="AI112" s="307" t="s">
        <v>397</v>
      </c>
      <c r="AJ112" s="302"/>
      <c r="AK112" s="302"/>
      <c r="AL112" s="303"/>
      <c r="AM112" s="307" t="s">
        <v>426</v>
      </c>
      <c r="AN112" s="302"/>
      <c r="AO112" s="302"/>
      <c r="AP112" s="303"/>
      <c r="AQ112" s="364" t="s">
        <v>439</v>
      </c>
      <c r="AR112" s="365"/>
      <c r="AS112" s="365"/>
      <c r="AT112" s="366"/>
      <c r="AU112" s="364" t="s">
        <v>440</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hidden="1"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399</v>
      </c>
      <c r="AF115" s="302"/>
      <c r="AG115" s="302"/>
      <c r="AH115" s="303"/>
      <c r="AI115" s="307" t="s">
        <v>397</v>
      </c>
      <c r="AJ115" s="302"/>
      <c r="AK115" s="302"/>
      <c r="AL115" s="303"/>
      <c r="AM115" s="307" t="s">
        <v>426</v>
      </c>
      <c r="AN115" s="302"/>
      <c r="AO115" s="302"/>
      <c r="AP115" s="303"/>
      <c r="AQ115" s="339" t="s">
        <v>441</v>
      </c>
      <c r="AR115" s="340"/>
      <c r="AS115" s="340"/>
      <c r="AT115" s="340"/>
      <c r="AU115" s="340"/>
      <c r="AV115" s="340"/>
      <c r="AW115" s="340"/>
      <c r="AX115" s="341"/>
    </row>
    <row r="116" spans="1:50" ht="23.25" hidden="1" customHeight="1" x14ac:dyDescent="0.15">
      <c r="A116" s="296"/>
      <c r="B116" s="297"/>
      <c r="C116" s="297"/>
      <c r="D116" s="297"/>
      <c r="E116" s="297"/>
      <c r="F116" s="298"/>
      <c r="G116" s="355" t="s">
        <v>393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c r="AC116" s="305"/>
      <c r="AD116" s="306"/>
      <c r="AE116" s="362"/>
      <c r="AF116" s="362"/>
      <c r="AG116" s="362"/>
      <c r="AH116" s="362"/>
      <c r="AI116" s="362"/>
      <c r="AJ116" s="362"/>
      <c r="AK116" s="362"/>
      <c r="AL116" s="362"/>
      <c r="AM116" s="362"/>
      <c r="AN116" s="362"/>
      <c r="AO116" s="362"/>
      <c r="AP116" s="362"/>
      <c r="AQ116" s="368"/>
      <c r="AR116" s="369"/>
      <c r="AS116" s="369"/>
      <c r="AT116" s="369"/>
      <c r="AU116" s="369"/>
      <c r="AV116" s="369"/>
      <c r="AW116" s="369"/>
      <c r="AX116" s="371"/>
    </row>
    <row r="117" spans="1:50" ht="46.5" hidden="1"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399</v>
      </c>
      <c r="AF118" s="302"/>
      <c r="AG118" s="302"/>
      <c r="AH118" s="303"/>
      <c r="AI118" s="307" t="s">
        <v>397</v>
      </c>
      <c r="AJ118" s="302"/>
      <c r="AK118" s="302"/>
      <c r="AL118" s="303"/>
      <c r="AM118" s="307" t="s">
        <v>426</v>
      </c>
      <c r="AN118" s="302"/>
      <c r="AO118" s="302"/>
      <c r="AP118" s="303"/>
      <c r="AQ118" s="339" t="s">
        <v>441</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399</v>
      </c>
      <c r="AF121" s="302"/>
      <c r="AG121" s="302"/>
      <c r="AH121" s="303"/>
      <c r="AI121" s="307" t="s">
        <v>397</v>
      </c>
      <c r="AJ121" s="302"/>
      <c r="AK121" s="302"/>
      <c r="AL121" s="303"/>
      <c r="AM121" s="307" t="s">
        <v>426</v>
      </c>
      <c r="AN121" s="302"/>
      <c r="AO121" s="302"/>
      <c r="AP121" s="303"/>
      <c r="AQ121" s="339" t="s">
        <v>441</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399</v>
      </c>
      <c r="AF124" s="302"/>
      <c r="AG124" s="302"/>
      <c r="AH124" s="303"/>
      <c r="AI124" s="307" t="s">
        <v>397</v>
      </c>
      <c r="AJ124" s="302"/>
      <c r="AK124" s="302"/>
      <c r="AL124" s="303"/>
      <c r="AM124" s="307" t="s">
        <v>426</v>
      </c>
      <c r="AN124" s="302"/>
      <c r="AO124" s="302"/>
      <c r="AP124" s="303"/>
      <c r="AQ124" s="339" t="s">
        <v>441</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399</v>
      </c>
      <c r="AF127" s="302"/>
      <c r="AG127" s="302"/>
      <c r="AH127" s="303"/>
      <c r="AI127" s="307" t="s">
        <v>397</v>
      </c>
      <c r="AJ127" s="302"/>
      <c r="AK127" s="302"/>
      <c r="AL127" s="303"/>
      <c r="AM127" s="307" t="s">
        <v>426</v>
      </c>
      <c r="AN127" s="302"/>
      <c r="AO127" s="302"/>
      <c r="AP127" s="303"/>
      <c r="AQ127" s="339" t="s">
        <v>441</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5" t="s">
        <v>414</v>
      </c>
      <c r="B130" s="993"/>
      <c r="C130" s="992" t="s">
        <v>239</v>
      </c>
      <c r="D130" s="993"/>
      <c r="E130" s="312" t="s">
        <v>268</v>
      </c>
      <c r="F130" s="313"/>
      <c r="G130" s="314" t="s">
        <v>589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6"/>
      <c r="B131" s="256"/>
      <c r="C131" s="255"/>
      <c r="D131" s="256"/>
      <c r="E131" s="242" t="s">
        <v>267</v>
      </c>
      <c r="F131" s="243"/>
      <c r="G131" s="240" t="s">
        <v>590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399</v>
      </c>
      <c r="AF132" s="269"/>
      <c r="AG132" s="269"/>
      <c r="AH132" s="269"/>
      <c r="AI132" s="269" t="s">
        <v>419</v>
      </c>
      <c r="AJ132" s="269"/>
      <c r="AK132" s="269"/>
      <c r="AL132" s="269"/>
      <c r="AM132" s="269" t="s">
        <v>426</v>
      </c>
      <c r="AN132" s="269"/>
      <c r="AO132" s="269"/>
      <c r="AP132" s="271"/>
      <c r="AQ132" s="271" t="s">
        <v>235</v>
      </c>
      <c r="AR132" s="272"/>
      <c r="AS132" s="272"/>
      <c r="AT132" s="273"/>
      <c r="AU132" s="283" t="s">
        <v>251</v>
      </c>
      <c r="AV132" s="283"/>
      <c r="AW132" s="283"/>
      <c r="AX132" s="284"/>
    </row>
    <row r="133" spans="1:50" ht="18.75" customHeight="1" x14ac:dyDescent="0.15">
      <c r="A133" s="99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572</v>
      </c>
      <c r="AR133" s="275"/>
      <c r="AS133" s="141" t="s">
        <v>236</v>
      </c>
      <c r="AT133" s="176"/>
      <c r="AU133" s="140" t="s">
        <v>572</v>
      </c>
      <c r="AV133" s="140"/>
      <c r="AW133" s="141" t="s">
        <v>181</v>
      </c>
      <c r="AX133" s="142"/>
    </row>
    <row r="134" spans="1:50" ht="30.75" customHeight="1" x14ac:dyDescent="0.15">
      <c r="A134" s="996"/>
      <c r="B134" s="256"/>
      <c r="C134" s="255"/>
      <c r="D134" s="256"/>
      <c r="E134" s="255"/>
      <c r="F134" s="318"/>
      <c r="G134" s="235" t="s">
        <v>571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572</v>
      </c>
      <c r="AC134" s="228"/>
      <c r="AD134" s="228"/>
      <c r="AE134" s="270" t="s">
        <v>592</v>
      </c>
      <c r="AF134" s="120"/>
      <c r="AG134" s="120"/>
      <c r="AH134" s="120"/>
      <c r="AI134" s="270" t="s">
        <v>593</v>
      </c>
      <c r="AJ134" s="120"/>
      <c r="AK134" s="120"/>
      <c r="AL134" s="120"/>
      <c r="AM134" s="270" t="s">
        <v>572</v>
      </c>
      <c r="AN134" s="120"/>
      <c r="AO134" s="120"/>
      <c r="AP134" s="120"/>
      <c r="AQ134" s="270" t="s">
        <v>592</v>
      </c>
      <c r="AR134" s="120"/>
      <c r="AS134" s="120"/>
      <c r="AT134" s="120"/>
      <c r="AU134" s="270" t="s">
        <v>572</v>
      </c>
      <c r="AV134" s="120"/>
      <c r="AW134" s="120"/>
      <c r="AX134" s="219"/>
    </row>
    <row r="135" spans="1:50" ht="39.75" customHeight="1" x14ac:dyDescent="0.15">
      <c r="A135" s="99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591</v>
      </c>
      <c r="AC135" s="137"/>
      <c r="AD135" s="137"/>
      <c r="AE135" s="270" t="s">
        <v>572</v>
      </c>
      <c r="AF135" s="120"/>
      <c r="AG135" s="120"/>
      <c r="AH135" s="120"/>
      <c r="AI135" s="270" t="s">
        <v>572</v>
      </c>
      <c r="AJ135" s="120"/>
      <c r="AK135" s="120"/>
      <c r="AL135" s="120"/>
      <c r="AM135" s="270" t="s">
        <v>572</v>
      </c>
      <c r="AN135" s="120"/>
      <c r="AO135" s="120"/>
      <c r="AP135" s="120"/>
      <c r="AQ135" s="270" t="s">
        <v>572</v>
      </c>
      <c r="AR135" s="120"/>
      <c r="AS135" s="120"/>
      <c r="AT135" s="120"/>
      <c r="AU135" s="270" t="s">
        <v>593</v>
      </c>
      <c r="AV135" s="120"/>
      <c r="AW135" s="120"/>
      <c r="AX135" s="219"/>
    </row>
    <row r="136" spans="1:50" ht="18.75" hidden="1" customHeight="1" x14ac:dyDescent="0.15">
      <c r="A136" s="99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399</v>
      </c>
      <c r="AF136" s="269"/>
      <c r="AG136" s="269"/>
      <c r="AH136" s="269"/>
      <c r="AI136" s="269" t="s">
        <v>397</v>
      </c>
      <c r="AJ136" s="269"/>
      <c r="AK136" s="269"/>
      <c r="AL136" s="269"/>
      <c r="AM136" s="269" t="s">
        <v>426</v>
      </c>
      <c r="AN136" s="269"/>
      <c r="AO136" s="269"/>
      <c r="AP136" s="271"/>
      <c r="AQ136" s="271" t="s">
        <v>235</v>
      </c>
      <c r="AR136" s="272"/>
      <c r="AS136" s="272"/>
      <c r="AT136" s="273"/>
      <c r="AU136" s="283" t="s">
        <v>251</v>
      </c>
      <c r="AV136" s="283"/>
      <c r="AW136" s="283"/>
      <c r="AX136" s="284"/>
    </row>
    <row r="137" spans="1:50" ht="18.75" hidden="1" customHeight="1" x14ac:dyDescent="0.15">
      <c r="A137" s="99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399</v>
      </c>
      <c r="AF140" s="269"/>
      <c r="AG140" s="269"/>
      <c r="AH140" s="269"/>
      <c r="AI140" s="269" t="s">
        <v>397</v>
      </c>
      <c r="AJ140" s="269"/>
      <c r="AK140" s="269"/>
      <c r="AL140" s="269"/>
      <c r="AM140" s="269" t="s">
        <v>426</v>
      </c>
      <c r="AN140" s="269"/>
      <c r="AO140" s="269"/>
      <c r="AP140" s="271"/>
      <c r="AQ140" s="271" t="s">
        <v>235</v>
      </c>
      <c r="AR140" s="272"/>
      <c r="AS140" s="272"/>
      <c r="AT140" s="273"/>
      <c r="AU140" s="283" t="s">
        <v>251</v>
      </c>
      <c r="AV140" s="283"/>
      <c r="AW140" s="283"/>
      <c r="AX140" s="284"/>
    </row>
    <row r="141" spans="1:50" ht="18.75" hidden="1" customHeight="1" x14ac:dyDescent="0.15">
      <c r="A141" s="99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399</v>
      </c>
      <c r="AF144" s="269"/>
      <c r="AG144" s="269"/>
      <c r="AH144" s="269"/>
      <c r="AI144" s="269" t="s">
        <v>397</v>
      </c>
      <c r="AJ144" s="269"/>
      <c r="AK144" s="269"/>
      <c r="AL144" s="269"/>
      <c r="AM144" s="269" t="s">
        <v>426</v>
      </c>
      <c r="AN144" s="269"/>
      <c r="AO144" s="269"/>
      <c r="AP144" s="271"/>
      <c r="AQ144" s="271" t="s">
        <v>235</v>
      </c>
      <c r="AR144" s="272"/>
      <c r="AS144" s="272"/>
      <c r="AT144" s="273"/>
      <c r="AU144" s="283" t="s">
        <v>251</v>
      </c>
      <c r="AV144" s="283"/>
      <c r="AW144" s="283"/>
      <c r="AX144" s="284"/>
    </row>
    <row r="145" spans="1:50" ht="18.75" hidden="1" customHeight="1" x14ac:dyDescent="0.15">
      <c r="A145" s="99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399</v>
      </c>
      <c r="AF148" s="269"/>
      <c r="AG148" s="269"/>
      <c r="AH148" s="269"/>
      <c r="AI148" s="269" t="s">
        <v>397</v>
      </c>
      <c r="AJ148" s="269"/>
      <c r="AK148" s="269"/>
      <c r="AL148" s="269"/>
      <c r="AM148" s="269" t="s">
        <v>426</v>
      </c>
      <c r="AN148" s="269"/>
      <c r="AO148" s="269"/>
      <c r="AP148" s="271"/>
      <c r="AQ148" s="271" t="s">
        <v>235</v>
      </c>
      <c r="AR148" s="272"/>
      <c r="AS148" s="272"/>
      <c r="AT148" s="273"/>
      <c r="AU148" s="283" t="s">
        <v>251</v>
      </c>
      <c r="AV148" s="283"/>
      <c r="AW148" s="283"/>
      <c r="AX148" s="284"/>
    </row>
    <row r="149" spans="1:50" ht="18.75" hidden="1" customHeight="1" x14ac:dyDescent="0.15">
      <c r="A149" s="99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6"/>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6"/>
      <c r="B154" s="256"/>
      <c r="C154" s="255"/>
      <c r="D154" s="256"/>
      <c r="E154" s="255"/>
      <c r="F154" s="318"/>
      <c r="G154" s="235" t="s">
        <v>572</v>
      </c>
      <c r="H154" s="165"/>
      <c r="I154" s="165"/>
      <c r="J154" s="165"/>
      <c r="K154" s="165"/>
      <c r="L154" s="165"/>
      <c r="M154" s="165"/>
      <c r="N154" s="165"/>
      <c r="O154" s="165"/>
      <c r="P154" s="236"/>
      <c r="Q154" s="164" t="s">
        <v>594</v>
      </c>
      <c r="R154" s="165"/>
      <c r="S154" s="165"/>
      <c r="T154" s="165"/>
      <c r="U154" s="165"/>
      <c r="V154" s="165"/>
      <c r="W154" s="165"/>
      <c r="X154" s="165"/>
      <c r="Y154" s="165"/>
      <c r="Z154" s="165"/>
      <c r="AA154" s="925"/>
      <c r="AB154" s="259"/>
      <c r="AC154" s="260"/>
      <c r="AD154" s="260"/>
      <c r="AE154" s="265" t="s">
        <v>572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6"/>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6"/>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6"/>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6"/>
      <c r="AB157" s="261"/>
      <c r="AC157" s="262"/>
      <c r="AD157" s="262"/>
      <c r="AE157" s="164" t="s">
        <v>579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6"/>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6"/>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6"/>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6"/>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6"/>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6"/>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6"/>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6"/>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6"/>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6"/>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6"/>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6"/>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6"/>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6"/>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6"/>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6"/>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6"/>
      <c r="B188" s="256"/>
      <c r="C188" s="255"/>
      <c r="D188" s="256"/>
      <c r="E188" s="164" t="s">
        <v>595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996"/>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399</v>
      </c>
      <c r="AF192" s="269"/>
      <c r="AG192" s="269"/>
      <c r="AH192" s="269"/>
      <c r="AI192" s="269" t="s">
        <v>397</v>
      </c>
      <c r="AJ192" s="269"/>
      <c r="AK192" s="269"/>
      <c r="AL192" s="269"/>
      <c r="AM192" s="269" t="s">
        <v>426</v>
      </c>
      <c r="AN192" s="269"/>
      <c r="AO192" s="269"/>
      <c r="AP192" s="271"/>
      <c r="AQ192" s="271" t="s">
        <v>235</v>
      </c>
      <c r="AR192" s="272"/>
      <c r="AS192" s="272"/>
      <c r="AT192" s="273"/>
      <c r="AU192" s="283" t="s">
        <v>251</v>
      </c>
      <c r="AV192" s="283"/>
      <c r="AW192" s="283"/>
      <c r="AX192" s="284"/>
    </row>
    <row r="193" spans="1:50" ht="18.75" hidden="1" customHeight="1" x14ac:dyDescent="0.15">
      <c r="A193" s="99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399</v>
      </c>
      <c r="AF196" s="269"/>
      <c r="AG196" s="269"/>
      <c r="AH196" s="269"/>
      <c r="AI196" s="269" t="s">
        <v>397</v>
      </c>
      <c r="AJ196" s="269"/>
      <c r="AK196" s="269"/>
      <c r="AL196" s="269"/>
      <c r="AM196" s="269" t="s">
        <v>426</v>
      </c>
      <c r="AN196" s="269"/>
      <c r="AO196" s="269"/>
      <c r="AP196" s="271"/>
      <c r="AQ196" s="271" t="s">
        <v>235</v>
      </c>
      <c r="AR196" s="272"/>
      <c r="AS196" s="272"/>
      <c r="AT196" s="273"/>
      <c r="AU196" s="283" t="s">
        <v>251</v>
      </c>
      <c r="AV196" s="283"/>
      <c r="AW196" s="283"/>
      <c r="AX196" s="284"/>
    </row>
    <row r="197" spans="1:50" ht="18.75" hidden="1" customHeight="1" x14ac:dyDescent="0.15">
      <c r="A197" s="99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399</v>
      </c>
      <c r="AF200" s="269"/>
      <c r="AG200" s="269"/>
      <c r="AH200" s="269"/>
      <c r="AI200" s="269" t="s">
        <v>397</v>
      </c>
      <c r="AJ200" s="269"/>
      <c r="AK200" s="269"/>
      <c r="AL200" s="269"/>
      <c r="AM200" s="269" t="s">
        <v>426</v>
      </c>
      <c r="AN200" s="269"/>
      <c r="AO200" s="269"/>
      <c r="AP200" s="271"/>
      <c r="AQ200" s="271" t="s">
        <v>235</v>
      </c>
      <c r="AR200" s="272"/>
      <c r="AS200" s="272"/>
      <c r="AT200" s="273"/>
      <c r="AU200" s="283" t="s">
        <v>251</v>
      </c>
      <c r="AV200" s="283"/>
      <c r="AW200" s="283"/>
      <c r="AX200" s="284"/>
    </row>
    <row r="201" spans="1:50" ht="18.75" hidden="1" customHeight="1" x14ac:dyDescent="0.15">
      <c r="A201" s="99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399</v>
      </c>
      <c r="AF204" s="269"/>
      <c r="AG204" s="269"/>
      <c r="AH204" s="269"/>
      <c r="AI204" s="269" t="s">
        <v>397</v>
      </c>
      <c r="AJ204" s="269"/>
      <c r="AK204" s="269"/>
      <c r="AL204" s="269"/>
      <c r="AM204" s="269" t="s">
        <v>426</v>
      </c>
      <c r="AN204" s="269"/>
      <c r="AO204" s="269"/>
      <c r="AP204" s="271"/>
      <c r="AQ204" s="271" t="s">
        <v>235</v>
      </c>
      <c r="AR204" s="272"/>
      <c r="AS204" s="272"/>
      <c r="AT204" s="273"/>
      <c r="AU204" s="283" t="s">
        <v>251</v>
      </c>
      <c r="AV204" s="283"/>
      <c r="AW204" s="283"/>
      <c r="AX204" s="284"/>
    </row>
    <row r="205" spans="1:50" ht="18.75" hidden="1" customHeight="1" x14ac:dyDescent="0.15">
      <c r="A205" s="99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399</v>
      </c>
      <c r="AF208" s="269"/>
      <c r="AG208" s="269"/>
      <c r="AH208" s="269"/>
      <c r="AI208" s="269" t="s">
        <v>397</v>
      </c>
      <c r="AJ208" s="269"/>
      <c r="AK208" s="269"/>
      <c r="AL208" s="269"/>
      <c r="AM208" s="269" t="s">
        <v>426</v>
      </c>
      <c r="AN208" s="269"/>
      <c r="AO208" s="269"/>
      <c r="AP208" s="271"/>
      <c r="AQ208" s="271" t="s">
        <v>235</v>
      </c>
      <c r="AR208" s="272"/>
      <c r="AS208" s="272"/>
      <c r="AT208" s="273"/>
      <c r="AU208" s="283" t="s">
        <v>251</v>
      </c>
      <c r="AV208" s="283"/>
      <c r="AW208" s="283"/>
      <c r="AX208" s="284"/>
    </row>
    <row r="209" spans="1:50" ht="18.75" hidden="1" customHeight="1" x14ac:dyDescent="0.15">
      <c r="A209" s="99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6"/>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6"/>
      <c r="B214" s="256"/>
      <c r="C214" s="255"/>
      <c r="D214" s="256"/>
      <c r="E214" s="255"/>
      <c r="F214" s="318"/>
      <c r="G214" s="235"/>
      <c r="H214" s="165"/>
      <c r="I214" s="165"/>
      <c r="J214" s="165"/>
      <c r="K214" s="165"/>
      <c r="L214" s="165"/>
      <c r="M214" s="165"/>
      <c r="N214" s="165"/>
      <c r="O214" s="165"/>
      <c r="P214" s="236"/>
      <c r="Q214" s="983"/>
      <c r="R214" s="984"/>
      <c r="S214" s="984"/>
      <c r="T214" s="984"/>
      <c r="U214" s="984"/>
      <c r="V214" s="984"/>
      <c r="W214" s="984"/>
      <c r="X214" s="984"/>
      <c r="Y214" s="984"/>
      <c r="Z214" s="984"/>
      <c r="AA214" s="98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6"/>
      <c r="B215" s="256"/>
      <c r="C215" s="255"/>
      <c r="D215" s="256"/>
      <c r="E215" s="255"/>
      <c r="F215" s="318"/>
      <c r="G215" s="237"/>
      <c r="H215" s="238"/>
      <c r="I215" s="238"/>
      <c r="J215" s="238"/>
      <c r="K215" s="238"/>
      <c r="L215" s="238"/>
      <c r="M215" s="238"/>
      <c r="N215" s="238"/>
      <c r="O215" s="238"/>
      <c r="P215" s="239"/>
      <c r="Q215" s="986"/>
      <c r="R215" s="987"/>
      <c r="S215" s="987"/>
      <c r="T215" s="987"/>
      <c r="U215" s="987"/>
      <c r="V215" s="987"/>
      <c r="W215" s="987"/>
      <c r="X215" s="987"/>
      <c r="Y215" s="987"/>
      <c r="Z215" s="987"/>
      <c r="AA215" s="98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6"/>
      <c r="B216" s="256"/>
      <c r="C216" s="255"/>
      <c r="D216" s="256"/>
      <c r="E216" s="255"/>
      <c r="F216" s="318"/>
      <c r="G216" s="237"/>
      <c r="H216" s="238"/>
      <c r="I216" s="238"/>
      <c r="J216" s="238"/>
      <c r="K216" s="238"/>
      <c r="L216" s="238"/>
      <c r="M216" s="238"/>
      <c r="N216" s="238"/>
      <c r="O216" s="238"/>
      <c r="P216" s="239"/>
      <c r="Q216" s="986"/>
      <c r="R216" s="987"/>
      <c r="S216" s="987"/>
      <c r="T216" s="987"/>
      <c r="U216" s="987"/>
      <c r="V216" s="987"/>
      <c r="W216" s="987"/>
      <c r="X216" s="987"/>
      <c r="Y216" s="987"/>
      <c r="Z216" s="987"/>
      <c r="AA216" s="98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6"/>
      <c r="B217" s="256"/>
      <c r="C217" s="255"/>
      <c r="D217" s="256"/>
      <c r="E217" s="255"/>
      <c r="F217" s="318"/>
      <c r="G217" s="237"/>
      <c r="H217" s="238"/>
      <c r="I217" s="238"/>
      <c r="J217" s="238"/>
      <c r="K217" s="238"/>
      <c r="L217" s="238"/>
      <c r="M217" s="238"/>
      <c r="N217" s="238"/>
      <c r="O217" s="238"/>
      <c r="P217" s="239"/>
      <c r="Q217" s="986"/>
      <c r="R217" s="987"/>
      <c r="S217" s="987"/>
      <c r="T217" s="987"/>
      <c r="U217" s="987"/>
      <c r="V217" s="987"/>
      <c r="W217" s="987"/>
      <c r="X217" s="987"/>
      <c r="Y217" s="987"/>
      <c r="Z217" s="987"/>
      <c r="AA217" s="98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6"/>
      <c r="B218" s="256"/>
      <c r="C218" s="255"/>
      <c r="D218" s="256"/>
      <c r="E218" s="255"/>
      <c r="F218" s="318"/>
      <c r="G218" s="240"/>
      <c r="H218" s="168"/>
      <c r="I218" s="168"/>
      <c r="J218" s="168"/>
      <c r="K218" s="168"/>
      <c r="L218" s="168"/>
      <c r="M218" s="168"/>
      <c r="N218" s="168"/>
      <c r="O218" s="168"/>
      <c r="P218" s="241"/>
      <c r="Q218" s="989"/>
      <c r="R218" s="990"/>
      <c r="S218" s="990"/>
      <c r="T218" s="990"/>
      <c r="U218" s="990"/>
      <c r="V218" s="990"/>
      <c r="W218" s="990"/>
      <c r="X218" s="990"/>
      <c r="Y218" s="990"/>
      <c r="Z218" s="990"/>
      <c r="AA218" s="99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6"/>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6"/>
      <c r="B221" s="256"/>
      <c r="C221" s="255"/>
      <c r="D221" s="256"/>
      <c r="E221" s="255"/>
      <c r="F221" s="318"/>
      <c r="G221" s="235"/>
      <c r="H221" s="165"/>
      <c r="I221" s="165"/>
      <c r="J221" s="165"/>
      <c r="K221" s="165"/>
      <c r="L221" s="165"/>
      <c r="M221" s="165"/>
      <c r="N221" s="165"/>
      <c r="O221" s="165"/>
      <c r="P221" s="236"/>
      <c r="Q221" s="983"/>
      <c r="R221" s="984"/>
      <c r="S221" s="984"/>
      <c r="T221" s="984"/>
      <c r="U221" s="984"/>
      <c r="V221" s="984"/>
      <c r="W221" s="984"/>
      <c r="X221" s="984"/>
      <c r="Y221" s="984"/>
      <c r="Z221" s="984"/>
      <c r="AA221" s="98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6"/>
      <c r="B222" s="256"/>
      <c r="C222" s="255"/>
      <c r="D222" s="256"/>
      <c r="E222" s="255"/>
      <c r="F222" s="318"/>
      <c r="G222" s="237"/>
      <c r="H222" s="238"/>
      <c r="I222" s="238"/>
      <c r="J222" s="238"/>
      <c r="K222" s="238"/>
      <c r="L222" s="238"/>
      <c r="M222" s="238"/>
      <c r="N222" s="238"/>
      <c r="O222" s="238"/>
      <c r="P222" s="239"/>
      <c r="Q222" s="986"/>
      <c r="R222" s="987"/>
      <c r="S222" s="987"/>
      <c r="T222" s="987"/>
      <c r="U222" s="987"/>
      <c r="V222" s="987"/>
      <c r="W222" s="987"/>
      <c r="X222" s="987"/>
      <c r="Y222" s="987"/>
      <c r="Z222" s="987"/>
      <c r="AA222" s="98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6"/>
      <c r="B223" s="256"/>
      <c r="C223" s="255"/>
      <c r="D223" s="256"/>
      <c r="E223" s="255"/>
      <c r="F223" s="318"/>
      <c r="G223" s="237"/>
      <c r="H223" s="238"/>
      <c r="I223" s="238"/>
      <c r="J223" s="238"/>
      <c r="K223" s="238"/>
      <c r="L223" s="238"/>
      <c r="M223" s="238"/>
      <c r="N223" s="238"/>
      <c r="O223" s="238"/>
      <c r="P223" s="239"/>
      <c r="Q223" s="986"/>
      <c r="R223" s="987"/>
      <c r="S223" s="987"/>
      <c r="T223" s="987"/>
      <c r="U223" s="987"/>
      <c r="V223" s="987"/>
      <c r="W223" s="987"/>
      <c r="X223" s="987"/>
      <c r="Y223" s="987"/>
      <c r="Z223" s="987"/>
      <c r="AA223" s="98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6"/>
      <c r="B224" s="256"/>
      <c r="C224" s="255"/>
      <c r="D224" s="256"/>
      <c r="E224" s="255"/>
      <c r="F224" s="318"/>
      <c r="G224" s="237"/>
      <c r="H224" s="238"/>
      <c r="I224" s="238"/>
      <c r="J224" s="238"/>
      <c r="K224" s="238"/>
      <c r="L224" s="238"/>
      <c r="M224" s="238"/>
      <c r="N224" s="238"/>
      <c r="O224" s="238"/>
      <c r="P224" s="239"/>
      <c r="Q224" s="986"/>
      <c r="R224" s="987"/>
      <c r="S224" s="987"/>
      <c r="T224" s="987"/>
      <c r="U224" s="987"/>
      <c r="V224" s="987"/>
      <c r="W224" s="987"/>
      <c r="X224" s="987"/>
      <c r="Y224" s="987"/>
      <c r="Z224" s="987"/>
      <c r="AA224" s="98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6"/>
      <c r="B225" s="256"/>
      <c r="C225" s="255"/>
      <c r="D225" s="256"/>
      <c r="E225" s="255"/>
      <c r="F225" s="318"/>
      <c r="G225" s="240"/>
      <c r="H225" s="168"/>
      <c r="I225" s="168"/>
      <c r="J225" s="168"/>
      <c r="K225" s="168"/>
      <c r="L225" s="168"/>
      <c r="M225" s="168"/>
      <c r="N225" s="168"/>
      <c r="O225" s="168"/>
      <c r="P225" s="241"/>
      <c r="Q225" s="989"/>
      <c r="R225" s="990"/>
      <c r="S225" s="990"/>
      <c r="T225" s="990"/>
      <c r="U225" s="990"/>
      <c r="V225" s="990"/>
      <c r="W225" s="990"/>
      <c r="X225" s="990"/>
      <c r="Y225" s="990"/>
      <c r="Z225" s="990"/>
      <c r="AA225" s="99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6"/>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6"/>
      <c r="B228" s="256"/>
      <c r="C228" s="255"/>
      <c r="D228" s="256"/>
      <c r="E228" s="255"/>
      <c r="F228" s="318"/>
      <c r="G228" s="235"/>
      <c r="H228" s="165"/>
      <c r="I228" s="165"/>
      <c r="J228" s="165"/>
      <c r="K228" s="165"/>
      <c r="L228" s="165"/>
      <c r="M228" s="165"/>
      <c r="N228" s="165"/>
      <c r="O228" s="165"/>
      <c r="P228" s="236"/>
      <c r="Q228" s="983"/>
      <c r="R228" s="984"/>
      <c r="S228" s="984"/>
      <c r="T228" s="984"/>
      <c r="U228" s="984"/>
      <c r="V228" s="984"/>
      <c r="W228" s="984"/>
      <c r="X228" s="984"/>
      <c r="Y228" s="984"/>
      <c r="Z228" s="984"/>
      <c r="AA228" s="98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6"/>
      <c r="B229" s="256"/>
      <c r="C229" s="255"/>
      <c r="D229" s="256"/>
      <c r="E229" s="255"/>
      <c r="F229" s="318"/>
      <c r="G229" s="237"/>
      <c r="H229" s="238"/>
      <c r="I229" s="238"/>
      <c r="J229" s="238"/>
      <c r="K229" s="238"/>
      <c r="L229" s="238"/>
      <c r="M229" s="238"/>
      <c r="N229" s="238"/>
      <c r="O229" s="238"/>
      <c r="P229" s="239"/>
      <c r="Q229" s="986"/>
      <c r="R229" s="987"/>
      <c r="S229" s="987"/>
      <c r="T229" s="987"/>
      <c r="U229" s="987"/>
      <c r="V229" s="987"/>
      <c r="W229" s="987"/>
      <c r="X229" s="987"/>
      <c r="Y229" s="987"/>
      <c r="Z229" s="987"/>
      <c r="AA229" s="98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6"/>
      <c r="B230" s="256"/>
      <c r="C230" s="255"/>
      <c r="D230" s="256"/>
      <c r="E230" s="255"/>
      <c r="F230" s="318"/>
      <c r="G230" s="237"/>
      <c r="H230" s="238"/>
      <c r="I230" s="238"/>
      <c r="J230" s="238"/>
      <c r="K230" s="238"/>
      <c r="L230" s="238"/>
      <c r="M230" s="238"/>
      <c r="N230" s="238"/>
      <c r="O230" s="238"/>
      <c r="P230" s="239"/>
      <c r="Q230" s="986"/>
      <c r="R230" s="987"/>
      <c r="S230" s="987"/>
      <c r="T230" s="987"/>
      <c r="U230" s="987"/>
      <c r="V230" s="987"/>
      <c r="W230" s="987"/>
      <c r="X230" s="987"/>
      <c r="Y230" s="987"/>
      <c r="Z230" s="987"/>
      <c r="AA230" s="98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6"/>
      <c r="B231" s="256"/>
      <c r="C231" s="255"/>
      <c r="D231" s="256"/>
      <c r="E231" s="255"/>
      <c r="F231" s="318"/>
      <c r="G231" s="237"/>
      <c r="H231" s="238"/>
      <c r="I231" s="238"/>
      <c r="J231" s="238"/>
      <c r="K231" s="238"/>
      <c r="L231" s="238"/>
      <c r="M231" s="238"/>
      <c r="N231" s="238"/>
      <c r="O231" s="238"/>
      <c r="P231" s="239"/>
      <c r="Q231" s="986"/>
      <c r="R231" s="987"/>
      <c r="S231" s="987"/>
      <c r="T231" s="987"/>
      <c r="U231" s="987"/>
      <c r="V231" s="987"/>
      <c r="W231" s="987"/>
      <c r="X231" s="987"/>
      <c r="Y231" s="987"/>
      <c r="Z231" s="987"/>
      <c r="AA231" s="98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6"/>
      <c r="B232" s="256"/>
      <c r="C232" s="255"/>
      <c r="D232" s="256"/>
      <c r="E232" s="255"/>
      <c r="F232" s="318"/>
      <c r="G232" s="240"/>
      <c r="H232" s="168"/>
      <c r="I232" s="168"/>
      <c r="J232" s="168"/>
      <c r="K232" s="168"/>
      <c r="L232" s="168"/>
      <c r="M232" s="168"/>
      <c r="N232" s="168"/>
      <c r="O232" s="168"/>
      <c r="P232" s="241"/>
      <c r="Q232" s="989"/>
      <c r="R232" s="990"/>
      <c r="S232" s="990"/>
      <c r="T232" s="990"/>
      <c r="U232" s="990"/>
      <c r="V232" s="990"/>
      <c r="W232" s="990"/>
      <c r="X232" s="990"/>
      <c r="Y232" s="990"/>
      <c r="Z232" s="990"/>
      <c r="AA232" s="99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6"/>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6"/>
      <c r="B235" s="256"/>
      <c r="C235" s="255"/>
      <c r="D235" s="256"/>
      <c r="E235" s="255"/>
      <c r="F235" s="318"/>
      <c r="G235" s="235"/>
      <c r="H235" s="165"/>
      <c r="I235" s="165"/>
      <c r="J235" s="165"/>
      <c r="K235" s="165"/>
      <c r="L235" s="165"/>
      <c r="M235" s="165"/>
      <c r="N235" s="165"/>
      <c r="O235" s="165"/>
      <c r="P235" s="236"/>
      <c r="Q235" s="983"/>
      <c r="R235" s="984"/>
      <c r="S235" s="984"/>
      <c r="T235" s="984"/>
      <c r="U235" s="984"/>
      <c r="V235" s="984"/>
      <c r="W235" s="984"/>
      <c r="X235" s="984"/>
      <c r="Y235" s="984"/>
      <c r="Z235" s="984"/>
      <c r="AA235" s="98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6"/>
      <c r="B236" s="256"/>
      <c r="C236" s="255"/>
      <c r="D236" s="256"/>
      <c r="E236" s="255"/>
      <c r="F236" s="318"/>
      <c r="G236" s="237"/>
      <c r="H236" s="238"/>
      <c r="I236" s="238"/>
      <c r="J236" s="238"/>
      <c r="K236" s="238"/>
      <c r="L236" s="238"/>
      <c r="M236" s="238"/>
      <c r="N236" s="238"/>
      <c r="O236" s="238"/>
      <c r="P236" s="239"/>
      <c r="Q236" s="986"/>
      <c r="R236" s="987"/>
      <c r="S236" s="987"/>
      <c r="T236" s="987"/>
      <c r="U236" s="987"/>
      <c r="V236" s="987"/>
      <c r="W236" s="987"/>
      <c r="X236" s="987"/>
      <c r="Y236" s="987"/>
      <c r="Z236" s="987"/>
      <c r="AA236" s="98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6"/>
      <c r="B237" s="256"/>
      <c r="C237" s="255"/>
      <c r="D237" s="256"/>
      <c r="E237" s="255"/>
      <c r="F237" s="318"/>
      <c r="G237" s="237"/>
      <c r="H237" s="238"/>
      <c r="I237" s="238"/>
      <c r="J237" s="238"/>
      <c r="K237" s="238"/>
      <c r="L237" s="238"/>
      <c r="M237" s="238"/>
      <c r="N237" s="238"/>
      <c r="O237" s="238"/>
      <c r="P237" s="239"/>
      <c r="Q237" s="986"/>
      <c r="R237" s="987"/>
      <c r="S237" s="987"/>
      <c r="T237" s="987"/>
      <c r="U237" s="987"/>
      <c r="V237" s="987"/>
      <c r="W237" s="987"/>
      <c r="X237" s="987"/>
      <c r="Y237" s="987"/>
      <c r="Z237" s="987"/>
      <c r="AA237" s="98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6"/>
      <c r="B238" s="256"/>
      <c r="C238" s="255"/>
      <c r="D238" s="256"/>
      <c r="E238" s="255"/>
      <c r="F238" s="318"/>
      <c r="G238" s="237"/>
      <c r="H238" s="238"/>
      <c r="I238" s="238"/>
      <c r="J238" s="238"/>
      <c r="K238" s="238"/>
      <c r="L238" s="238"/>
      <c r="M238" s="238"/>
      <c r="N238" s="238"/>
      <c r="O238" s="238"/>
      <c r="P238" s="239"/>
      <c r="Q238" s="986"/>
      <c r="R238" s="987"/>
      <c r="S238" s="987"/>
      <c r="T238" s="987"/>
      <c r="U238" s="987"/>
      <c r="V238" s="987"/>
      <c r="W238" s="987"/>
      <c r="X238" s="987"/>
      <c r="Y238" s="987"/>
      <c r="Z238" s="987"/>
      <c r="AA238" s="98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6"/>
      <c r="B239" s="256"/>
      <c r="C239" s="255"/>
      <c r="D239" s="256"/>
      <c r="E239" s="255"/>
      <c r="F239" s="318"/>
      <c r="G239" s="240"/>
      <c r="H239" s="168"/>
      <c r="I239" s="168"/>
      <c r="J239" s="168"/>
      <c r="K239" s="168"/>
      <c r="L239" s="168"/>
      <c r="M239" s="168"/>
      <c r="N239" s="168"/>
      <c r="O239" s="168"/>
      <c r="P239" s="241"/>
      <c r="Q239" s="989"/>
      <c r="R239" s="990"/>
      <c r="S239" s="990"/>
      <c r="T239" s="990"/>
      <c r="U239" s="990"/>
      <c r="V239" s="990"/>
      <c r="W239" s="990"/>
      <c r="X239" s="990"/>
      <c r="Y239" s="990"/>
      <c r="Z239" s="990"/>
      <c r="AA239" s="99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6"/>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6"/>
      <c r="B242" s="256"/>
      <c r="C242" s="255"/>
      <c r="D242" s="256"/>
      <c r="E242" s="255"/>
      <c r="F242" s="318"/>
      <c r="G242" s="235"/>
      <c r="H242" s="165"/>
      <c r="I242" s="165"/>
      <c r="J242" s="165"/>
      <c r="K242" s="165"/>
      <c r="L242" s="165"/>
      <c r="M242" s="165"/>
      <c r="N242" s="165"/>
      <c r="O242" s="165"/>
      <c r="P242" s="236"/>
      <c r="Q242" s="983"/>
      <c r="R242" s="984"/>
      <c r="S242" s="984"/>
      <c r="T242" s="984"/>
      <c r="U242" s="984"/>
      <c r="V242" s="984"/>
      <c r="W242" s="984"/>
      <c r="X242" s="984"/>
      <c r="Y242" s="984"/>
      <c r="Z242" s="984"/>
      <c r="AA242" s="98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6"/>
      <c r="B243" s="256"/>
      <c r="C243" s="255"/>
      <c r="D243" s="256"/>
      <c r="E243" s="255"/>
      <c r="F243" s="318"/>
      <c r="G243" s="237"/>
      <c r="H243" s="238"/>
      <c r="I243" s="238"/>
      <c r="J243" s="238"/>
      <c r="K243" s="238"/>
      <c r="L243" s="238"/>
      <c r="M243" s="238"/>
      <c r="N243" s="238"/>
      <c r="O243" s="238"/>
      <c r="P243" s="239"/>
      <c r="Q243" s="986"/>
      <c r="R243" s="987"/>
      <c r="S243" s="987"/>
      <c r="T243" s="987"/>
      <c r="U243" s="987"/>
      <c r="V243" s="987"/>
      <c r="W243" s="987"/>
      <c r="X243" s="987"/>
      <c r="Y243" s="987"/>
      <c r="Z243" s="987"/>
      <c r="AA243" s="98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6"/>
      <c r="B244" s="256"/>
      <c r="C244" s="255"/>
      <c r="D244" s="256"/>
      <c r="E244" s="255"/>
      <c r="F244" s="318"/>
      <c r="G244" s="237"/>
      <c r="H244" s="238"/>
      <c r="I244" s="238"/>
      <c r="J244" s="238"/>
      <c r="K244" s="238"/>
      <c r="L244" s="238"/>
      <c r="M244" s="238"/>
      <c r="N244" s="238"/>
      <c r="O244" s="238"/>
      <c r="P244" s="239"/>
      <c r="Q244" s="986"/>
      <c r="R244" s="987"/>
      <c r="S244" s="987"/>
      <c r="T244" s="987"/>
      <c r="U244" s="987"/>
      <c r="V244" s="987"/>
      <c r="W244" s="987"/>
      <c r="X244" s="987"/>
      <c r="Y244" s="987"/>
      <c r="Z244" s="987"/>
      <c r="AA244" s="98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6"/>
      <c r="B245" s="256"/>
      <c r="C245" s="255"/>
      <c r="D245" s="256"/>
      <c r="E245" s="255"/>
      <c r="F245" s="318"/>
      <c r="G245" s="237"/>
      <c r="H245" s="238"/>
      <c r="I245" s="238"/>
      <c r="J245" s="238"/>
      <c r="K245" s="238"/>
      <c r="L245" s="238"/>
      <c r="M245" s="238"/>
      <c r="N245" s="238"/>
      <c r="O245" s="238"/>
      <c r="P245" s="239"/>
      <c r="Q245" s="986"/>
      <c r="R245" s="987"/>
      <c r="S245" s="987"/>
      <c r="T245" s="987"/>
      <c r="U245" s="987"/>
      <c r="V245" s="987"/>
      <c r="W245" s="987"/>
      <c r="X245" s="987"/>
      <c r="Y245" s="987"/>
      <c r="Z245" s="987"/>
      <c r="AA245" s="98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6"/>
      <c r="B246" s="256"/>
      <c r="C246" s="255"/>
      <c r="D246" s="256"/>
      <c r="E246" s="319"/>
      <c r="F246" s="320"/>
      <c r="G246" s="240"/>
      <c r="H246" s="168"/>
      <c r="I246" s="168"/>
      <c r="J246" s="168"/>
      <c r="K246" s="168"/>
      <c r="L246" s="168"/>
      <c r="M246" s="168"/>
      <c r="N246" s="168"/>
      <c r="O246" s="168"/>
      <c r="P246" s="241"/>
      <c r="Q246" s="989"/>
      <c r="R246" s="990"/>
      <c r="S246" s="990"/>
      <c r="T246" s="990"/>
      <c r="U246" s="990"/>
      <c r="V246" s="990"/>
      <c r="W246" s="990"/>
      <c r="X246" s="990"/>
      <c r="Y246" s="990"/>
      <c r="Z246" s="990"/>
      <c r="AA246" s="99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6"/>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399</v>
      </c>
      <c r="AF252" s="269"/>
      <c r="AG252" s="269"/>
      <c r="AH252" s="269"/>
      <c r="AI252" s="269" t="s">
        <v>397</v>
      </c>
      <c r="AJ252" s="269"/>
      <c r="AK252" s="269"/>
      <c r="AL252" s="269"/>
      <c r="AM252" s="269" t="s">
        <v>426</v>
      </c>
      <c r="AN252" s="269"/>
      <c r="AO252" s="269"/>
      <c r="AP252" s="271"/>
      <c r="AQ252" s="271" t="s">
        <v>235</v>
      </c>
      <c r="AR252" s="272"/>
      <c r="AS252" s="272"/>
      <c r="AT252" s="273"/>
      <c r="AU252" s="283" t="s">
        <v>251</v>
      </c>
      <c r="AV252" s="283"/>
      <c r="AW252" s="283"/>
      <c r="AX252" s="284"/>
    </row>
    <row r="253" spans="1:50" ht="18.75" hidden="1" customHeight="1" x14ac:dyDescent="0.15">
      <c r="A253" s="99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399</v>
      </c>
      <c r="AF256" s="269"/>
      <c r="AG256" s="269"/>
      <c r="AH256" s="269"/>
      <c r="AI256" s="269" t="s">
        <v>397</v>
      </c>
      <c r="AJ256" s="269"/>
      <c r="AK256" s="269"/>
      <c r="AL256" s="269"/>
      <c r="AM256" s="269" t="s">
        <v>426</v>
      </c>
      <c r="AN256" s="269"/>
      <c r="AO256" s="269"/>
      <c r="AP256" s="271"/>
      <c r="AQ256" s="271" t="s">
        <v>235</v>
      </c>
      <c r="AR256" s="272"/>
      <c r="AS256" s="272"/>
      <c r="AT256" s="273"/>
      <c r="AU256" s="283" t="s">
        <v>251</v>
      </c>
      <c r="AV256" s="283"/>
      <c r="AW256" s="283"/>
      <c r="AX256" s="284"/>
    </row>
    <row r="257" spans="1:50" ht="18.75" hidden="1" customHeight="1" x14ac:dyDescent="0.15">
      <c r="A257" s="99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399</v>
      </c>
      <c r="AF260" s="269"/>
      <c r="AG260" s="269"/>
      <c r="AH260" s="269"/>
      <c r="AI260" s="269" t="s">
        <v>397</v>
      </c>
      <c r="AJ260" s="269"/>
      <c r="AK260" s="269"/>
      <c r="AL260" s="269"/>
      <c r="AM260" s="269" t="s">
        <v>426</v>
      </c>
      <c r="AN260" s="269"/>
      <c r="AO260" s="269"/>
      <c r="AP260" s="271"/>
      <c r="AQ260" s="271" t="s">
        <v>235</v>
      </c>
      <c r="AR260" s="272"/>
      <c r="AS260" s="272"/>
      <c r="AT260" s="273"/>
      <c r="AU260" s="283" t="s">
        <v>251</v>
      </c>
      <c r="AV260" s="283"/>
      <c r="AW260" s="283"/>
      <c r="AX260" s="284"/>
    </row>
    <row r="261" spans="1:50" ht="18.75" hidden="1" customHeight="1" x14ac:dyDescent="0.15">
      <c r="A261" s="99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399</v>
      </c>
      <c r="AF264" s="269"/>
      <c r="AG264" s="269"/>
      <c r="AH264" s="269"/>
      <c r="AI264" s="269" t="s">
        <v>397</v>
      </c>
      <c r="AJ264" s="269"/>
      <c r="AK264" s="269"/>
      <c r="AL264" s="269"/>
      <c r="AM264" s="269" t="s">
        <v>426</v>
      </c>
      <c r="AN264" s="269"/>
      <c r="AO264" s="269"/>
      <c r="AP264" s="271"/>
      <c r="AQ264" s="180" t="s">
        <v>235</v>
      </c>
      <c r="AR264" s="173"/>
      <c r="AS264" s="173"/>
      <c r="AT264" s="174"/>
      <c r="AU264" s="138" t="s">
        <v>251</v>
      </c>
      <c r="AV264" s="138"/>
      <c r="AW264" s="138"/>
      <c r="AX264" s="139"/>
    </row>
    <row r="265" spans="1:50" ht="18.75" hidden="1" customHeight="1" x14ac:dyDescent="0.15">
      <c r="A265" s="99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399</v>
      </c>
      <c r="AF268" s="269"/>
      <c r="AG268" s="269"/>
      <c r="AH268" s="269"/>
      <c r="AI268" s="269" t="s">
        <v>397</v>
      </c>
      <c r="AJ268" s="269"/>
      <c r="AK268" s="269"/>
      <c r="AL268" s="269"/>
      <c r="AM268" s="269" t="s">
        <v>426</v>
      </c>
      <c r="AN268" s="269"/>
      <c r="AO268" s="269"/>
      <c r="AP268" s="271"/>
      <c r="AQ268" s="271" t="s">
        <v>235</v>
      </c>
      <c r="AR268" s="272"/>
      <c r="AS268" s="272"/>
      <c r="AT268" s="273"/>
      <c r="AU268" s="283" t="s">
        <v>251</v>
      </c>
      <c r="AV268" s="283"/>
      <c r="AW268" s="283"/>
      <c r="AX268" s="284"/>
    </row>
    <row r="269" spans="1:50" ht="18.75" hidden="1" customHeight="1" x14ac:dyDescent="0.15">
      <c r="A269" s="99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6"/>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6"/>
      <c r="B274" s="256"/>
      <c r="C274" s="255"/>
      <c r="D274" s="256"/>
      <c r="E274" s="255"/>
      <c r="F274" s="318"/>
      <c r="G274" s="235"/>
      <c r="H274" s="165"/>
      <c r="I274" s="165"/>
      <c r="J274" s="165"/>
      <c r="K274" s="165"/>
      <c r="L274" s="165"/>
      <c r="M274" s="165"/>
      <c r="N274" s="165"/>
      <c r="O274" s="165"/>
      <c r="P274" s="236"/>
      <c r="Q274" s="983"/>
      <c r="R274" s="984"/>
      <c r="S274" s="984"/>
      <c r="T274" s="984"/>
      <c r="U274" s="984"/>
      <c r="V274" s="984"/>
      <c r="W274" s="984"/>
      <c r="X274" s="984"/>
      <c r="Y274" s="984"/>
      <c r="Z274" s="984"/>
      <c r="AA274" s="98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6"/>
      <c r="B275" s="256"/>
      <c r="C275" s="255"/>
      <c r="D275" s="256"/>
      <c r="E275" s="255"/>
      <c r="F275" s="318"/>
      <c r="G275" s="237"/>
      <c r="H275" s="238"/>
      <c r="I275" s="238"/>
      <c r="J275" s="238"/>
      <c r="K275" s="238"/>
      <c r="L275" s="238"/>
      <c r="M275" s="238"/>
      <c r="N275" s="238"/>
      <c r="O275" s="238"/>
      <c r="P275" s="239"/>
      <c r="Q275" s="986"/>
      <c r="R275" s="987"/>
      <c r="S275" s="987"/>
      <c r="T275" s="987"/>
      <c r="U275" s="987"/>
      <c r="V275" s="987"/>
      <c r="W275" s="987"/>
      <c r="X275" s="987"/>
      <c r="Y275" s="987"/>
      <c r="Z275" s="987"/>
      <c r="AA275" s="98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6"/>
      <c r="B276" s="256"/>
      <c r="C276" s="255"/>
      <c r="D276" s="256"/>
      <c r="E276" s="255"/>
      <c r="F276" s="318"/>
      <c r="G276" s="237"/>
      <c r="H276" s="238"/>
      <c r="I276" s="238"/>
      <c r="J276" s="238"/>
      <c r="K276" s="238"/>
      <c r="L276" s="238"/>
      <c r="M276" s="238"/>
      <c r="N276" s="238"/>
      <c r="O276" s="238"/>
      <c r="P276" s="239"/>
      <c r="Q276" s="986"/>
      <c r="R276" s="987"/>
      <c r="S276" s="987"/>
      <c r="T276" s="987"/>
      <c r="U276" s="987"/>
      <c r="V276" s="987"/>
      <c r="W276" s="987"/>
      <c r="X276" s="987"/>
      <c r="Y276" s="987"/>
      <c r="Z276" s="987"/>
      <c r="AA276" s="98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6"/>
      <c r="B277" s="256"/>
      <c r="C277" s="255"/>
      <c r="D277" s="256"/>
      <c r="E277" s="255"/>
      <c r="F277" s="318"/>
      <c r="G277" s="237"/>
      <c r="H277" s="238"/>
      <c r="I277" s="238"/>
      <c r="J277" s="238"/>
      <c r="K277" s="238"/>
      <c r="L277" s="238"/>
      <c r="M277" s="238"/>
      <c r="N277" s="238"/>
      <c r="O277" s="238"/>
      <c r="P277" s="239"/>
      <c r="Q277" s="986"/>
      <c r="R277" s="987"/>
      <c r="S277" s="987"/>
      <c r="T277" s="987"/>
      <c r="U277" s="987"/>
      <c r="V277" s="987"/>
      <c r="W277" s="987"/>
      <c r="X277" s="987"/>
      <c r="Y277" s="987"/>
      <c r="Z277" s="987"/>
      <c r="AA277" s="98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6"/>
      <c r="B278" s="256"/>
      <c r="C278" s="255"/>
      <c r="D278" s="256"/>
      <c r="E278" s="255"/>
      <c r="F278" s="318"/>
      <c r="G278" s="240"/>
      <c r="H278" s="168"/>
      <c r="I278" s="168"/>
      <c r="J278" s="168"/>
      <c r="K278" s="168"/>
      <c r="L278" s="168"/>
      <c r="M278" s="168"/>
      <c r="N278" s="168"/>
      <c r="O278" s="168"/>
      <c r="P278" s="241"/>
      <c r="Q278" s="989"/>
      <c r="R278" s="990"/>
      <c r="S278" s="990"/>
      <c r="T278" s="990"/>
      <c r="U278" s="990"/>
      <c r="V278" s="990"/>
      <c r="W278" s="990"/>
      <c r="X278" s="990"/>
      <c r="Y278" s="990"/>
      <c r="Z278" s="990"/>
      <c r="AA278" s="99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6"/>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6"/>
      <c r="B281" s="256"/>
      <c r="C281" s="255"/>
      <c r="D281" s="256"/>
      <c r="E281" s="255"/>
      <c r="F281" s="318"/>
      <c r="G281" s="235"/>
      <c r="H281" s="165"/>
      <c r="I281" s="165"/>
      <c r="J281" s="165"/>
      <c r="K281" s="165"/>
      <c r="L281" s="165"/>
      <c r="M281" s="165"/>
      <c r="N281" s="165"/>
      <c r="O281" s="165"/>
      <c r="P281" s="236"/>
      <c r="Q281" s="983"/>
      <c r="R281" s="984"/>
      <c r="S281" s="984"/>
      <c r="T281" s="984"/>
      <c r="U281" s="984"/>
      <c r="V281" s="984"/>
      <c r="W281" s="984"/>
      <c r="X281" s="984"/>
      <c r="Y281" s="984"/>
      <c r="Z281" s="984"/>
      <c r="AA281" s="98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6"/>
      <c r="B282" s="256"/>
      <c r="C282" s="255"/>
      <c r="D282" s="256"/>
      <c r="E282" s="255"/>
      <c r="F282" s="318"/>
      <c r="G282" s="237"/>
      <c r="H282" s="238"/>
      <c r="I282" s="238"/>
      <c r="J282" s="238"/>
      <c r="K282" s="238"/>
      <c r="L282" s="238"/>
      <c r="M282" s="238"/>
      <c r="N282" s="238"/>
      <c r="O282" s="238"/>
      <c r="P282" s="239"/>
      <c r="Q282" s="986"/>
      <c r="R282" s="987"/>
      <c r="S282" s="987"/>
      <c r="T282" s="987"/>
      <c r="U282" s="987"/>
      <c r="V282" s="987"/>
      <c r="W282" s="987"/>
      <c r="X282" s="987"/>
      <c r="Y282" s="987"/>
      <c r="Z282" s="987"/>
      <c r="AA282" s="98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6"/>
      <c r="B283" s="256"/>
      <c r="C283" s="255"/>
      <c r="D283" s="256"/>
      <c r="E283" s="255"/>
      <c r="F283" s="318"/>
      <c r="G283" s="237"/>
      <c r="H283" s="238"/>
      <c r="I283" s="238"/>
      <c r="J283" s="238"/>
      <c r="K283" s="238"/>
      <c r="L283" s="238"/>
      <c r="M283" s="238"/>
      <c r="N283" s="238"/>
      <c r="O283" s="238"/>
      <c r="P283" s="239"/>
      <c r="Q283" s="986"/>
      <c r="R283" s="987"/>
      <c r="S283" s="987"/>
      <c r="T283" s="987"/>
      <c r="U283" s="987"/>
      <c r="V283" s="987"/>
      <c r="W283" s="987"/>
      <c r="X283" s="987"/>
      <c r="Y283" s="987"/>
      <c r="Z283" s="987"/>
      <c r="AA283" s="98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6"/>
      <c r="B284" s="256"/>
      <c r="C284" s="255"/>
      <c r="D284" s="256"/>
      <c r="E284" s="255"/>
      <c r="F284" s="318"/>
      <c r="G284" s="237"/>
      <c r="H284" s="238"/>
      <c r="I284" s="238"/>
      <c r="J284" s="238"/>
      <c r="K284" s="238"/>
      <c r="L284" s="238"/>
      <c r="M284" s="238"/>
      <c r="N284" s="238"/>
      <c r="O284" s="238"/>
      <c r="P284" s="239"/>
      <c r="Q284" s="986"/>
      <c r="R284" s="987"/>
      <c r="S284" s="987"/>
      <c r="T284" s="987"/>
      <c r="U284" s="987"/>
      <c r="V284" s="987"/>
      <c r="W284" s="987"/>
      <c r="X284" s="987"/>
      <c r="Y284" s="987"/>
      <c r="Z284" s="987"/>
      <c r="AA284" s="98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6"/>
      <c r="B285" s="256"/>
      <c r="C285" s="255"/>
      <c r="D285" s="256"/>
      <c r="E285" s="255"/>
      <c r="F285" s="318"/>
      <c r="G285" s="240"/>
      <c r="H285" s="168"/>
      <c r="I285" s="168"/>
      <c r="J285" s="168"/>
      <c r="K285" s="168"/>
      <c r="L285" s="168"/>
      <c r="M285" s="168"/>
      <c r="N285" s="168"/>
      <c r="O285" s="168"/>
      <c r="P285" s="241"/>
      <c r="Q285" s="989"/>
      <c r="R285" s="990"/>
      <c r="S285" s="990"/>
      <c r="T285" s="990"/>
      <c r="U285" s="990"/>
      <c r="V285" s="990"/>
      <c r="W285" s="990"/>
      <c r="X285" s="990"/>
      <c r="Y285" s="990"/>
      <c r="Z285" s="990"/>
      <c r="AA285" s="99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6"/>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6"/>
      <c r="B288" s="256"/>
      <c r="C288" s="255"/>
      <c r="D288" s="256"/>
      <c r="E288" s="255"/>
      <c r="F288" s="318"/>
      <c r="G288" s="235"/>
      <c r="H288" s="165"/>
      <c r="I288" s="165"/>
      <c r="J288" s="165"/>
      <c r="K288" s="165"/>
      <c r="L288" s="165"/>
      <c r="M288" s="165"/>
      <c r="N288" s="165"/>
      <c r="O288" s="165"/>
      <c r="P288" s="236"/>
      <c r="Q288" s="983"/>
      <c r="R288" s="984"/>
      <c r="S288" s="984"/>
      <c r="T288" s="984"/>
      <c r="U288" s="984"/>
      <c r="V288" s="984"/>
      <c r="W288" s="984"/>
      <c r="X288" s="984"/>
      <c r="Y288" s="984"/>
      <c r="Z288" s="984"/>
      <c r="AA288" s="98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6"/>
      <c r="B289" s="256"/>
      <c r="C289" s="255"/>
      <c r="D289" s="256"/>
      <c r="E289" s="255"/>
      <c r="F289" s="318"/>
      <c r="G289" s="237"/>
      <c r="H289" s="238"/>
      <c r="I289" s="238"/>
      <c r="J289" s="238"/>
      <c r="K289" s="238"/>
      <c r="L289" s="238"/>
      <c r="M289" s="238"/>
      <c r="N289" s="238"/>
      <c r="O289" s="238"/>
      <c r="P289" s="239"/>
      <c r="Q289" s="986"/>
      <c r="R289" s="987"/>
      <c r="S289" s="987"/>
      <c r="T289" s="987"/>
      <c r="U289" s="987"/>
      <c r="V289" s="987"/>
      <c r="W289" s="987"/>
      <c r="X289" s="987"/>
      <c r="Y289" s="987"/>
      <c r="Z289" s="987"/>
      <c r="AA289" s="98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6"/>
      <c r="B290" s="256"/>
      <c r="C290" s="255"/>
      <c r="D290" s="256"/>
      <c r="E290" s="255"/>
      <c r="F290" s="318"/>
      <c r="G290" s="237"/>
      <c r="H290" s="238"/>
      <c r="I290" s="238"/>
      <c r="J290" s="238"/>
      <c r="K290" s="238"/>
      <c r="L290" s="238"/>
      <c r="M290" s="238"/>
      <c r="N290" s="238"/>
      <c r="O290" s="238"/>
      <c r="P290" s="239"/>
      <c r="Q290" s="986"/>
      <c r="R290" s="987"/>
      <c r="S290" s="987"/>
      <c r="T290" s="987"/>
      <c r="U290" s="987"/>
      <c r="V290" s="987"/>
      <c r="W290" s="987"/>
      <c r="X290" s="987"/>
      <c r="Y290" s="987"/>
      <c r="Z290" s="987"/>
      <c r="AA290" s="98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6"/>
      <c r="B291" s="256"/>
      <c r="C291" s="255"/>
      <c r="D291" s="256"/>
      <c r="E291" s="255"/>
      <c r="F291" s="318"/>
      <c r="G291" s="237"/>
      <c r="H291" s="238"/>
      <c r="I291" s="238"/>
      <c r="J291" s="238"/>
      <c r="K291" s="238"/>
      <c r="L291" s="238"/>
      <c r="M291" s="238"/>
      <c r="N291" s="238"/>
      <c r="O291" s="238"/>
      <c r="P291" s="239"/>
      <c r="Q291" s="986"/>
      <c r="R291" s="987"/>
      <c r="S291" s="987"/>
      <c r="T291" s="987"/>
      <c r="U291" s="987"/>
      <c r="V291" s="987"/>
      <c r="W291" s="987"/>
      <c r="X291" s="987"/>
      <c r="Y291" s="987"/>
      <c r="Z291" s="987"/>
      <c r="AA291" s="98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6"/>
      <c r="B292" s="256"/>
      <c r="C292" s="255"/>
      <c r="D292" s="256"/>
      <c r="E292" s="255"/>
      <c r="F292" s="318"/>
      <c r="G292" s="240"/>
      <c r="H292" s="168"/>
      <c r="I292" s="168"/>
      <c r="J292" s="168"/>
      <c r="K292" s="168"/>
      <c r="L292" s="168"/>
      <c r="M292" s="168"/>
      <c r="N292" s="168"/>
      <c r="O292" s="168"/>
      <c r="P292" s="241"/>
      <c r="Q292" s="989"/>
      <c r="R292" s="990"/>
      <c r="S292" s="990"/>
      <c r="T292" s="990"/>
      <c r="U292" s="990"/>
      <c r="V292" s="990"/>
      <c r="W292" s="990"/>
      <c r="X292" s="990"/>
      <c r="Y292" s="990"/>
      <c r="Z292" s="990"/>
      <c r="AA292" s="99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6"/>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6"/>
      <c r="B295" s="256"/>
      <c r="C295" s="255"/>
      <c r="D295" s="256"/>
      <c r="E295" s="255"/>
      <c r="F295" s="318"/>
      <c r="G295" s="235"/>
      <c r="H295" s="165"/>
      <c r="I295" s="165"/>
      <c r="J295" s="165"/>
      <c r="K295" s="165"/>
      <c r="L295" s="165"/>
      <c r="M295" s="165"/>
      <c r="N295" s="165"/>
      <c r="O295" s="165"/>
      <c r="P295" s="236"/>
      <c r="Q295" s="983"/>
      <c r="R295" s="984"/>
      <c r="S295" s="984"/>
      <c r="T295" s="984"/>
      <c r="U295" s="984"/>
      <c r="V295" s="984"/>
      <c r="W295" s="984"/>
      <c r="X295" s="984"/>
      <c r="Y295" s="984"/>
      <c r="Z295" s="984"/>
      <c r="AA295" s="98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6"/>
      <c r="B296" s="256"/>
      <c r="C296" s="255"/>
      <c r="D296" s="256"/>
      <c r="E296" s="255"/>
      <c r="F296" s="318"/>
      <c r="G296" s="237"/>
      <c r="H296" s="238"/>
      <c r="I296" s="238"/>
      <c r="J296" s="238"/>
      <c r="K296" s="238"/>
      <c r="L296" s="238"/>
      <c r="M296" s="238"/>
      <c r="N296" s="238"/>
      <c r="O296" s="238"/>
      <c r="P296" s="239"/>
      <c r="Q296" s="986"/>
      <c r="R296" s="987"/>
      <c r="S296" s="987"/>
      <c r="T296" s="987"/>
      <c r="U296" s="987"/>
      <c r="V296" s="987"/>
      <c r="W296" s="987"/>
      <c r="X296" s="987"/>
      <c r="Y296" s="987"/>
      <c r="Z296" s="987"/>
      <c r="AA296" s="98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6"/>
      <c r="B297" s="256"/>
      <c r="C297" s="255"/>
      <c r="D297" s="256"/>
      <c r="E297" s="255"/>
      <c r="F297" s="318"/>
      <c r="G297" s="237"/>
      <c r="H297" s="238"/>
      <c r="I297" s="238"/>
      <c r="J297" s="238"/>
      <c r="K297" s="238"/>
      <c r="L297" s="238"/>
      <c r="M297" s="238"/>
      <c r="N297" s="238"/>
      <c r="O297" s="238"/>
      <c r="P297" s="239"/>
      <c r="Q297" s="986"/>
      <c r="R297" s="987"/>
      <c r="S297" s="987"/>
      <c r="T297" s="987"/>
      <c r="U297" s="987"/>
      <c r="V297" s="987"/>
      <c r="W297" s="987"/>
      <c r="X297" s="987"/>
      <c r="Y297" s="987"/>
      <c r="Z297" s="987"/>
      <c r="AA297" s="98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6"/>
      <c r="B298" s="256"/>
      <c r="C298" s="255"/>
      <c r="D298" s="256"/>
      <c r="E298" s="255"/>
      <c r="F298" s="318"/>
      <c r="G298" s="237"/>
      <c r="H298" s="238"/>
      <c r="I298" s="238"/>
      <c r="J298" s="238"/>
      <c r="K298" s="238"/>
      <c r="L298" s="238"/>
      <c r="M298" s="238"/>
      <c r="N298" s="238"/>
      <c r="O298" s="238"/>
      <c r="P298" s="239"/>
      <c r="Q298" s="986"/>
      <c r="R298" s="987"/>
      <c r="S298" s="987"/>
      <c r="T298" s="987"/>
      <c r="U298" s="987"/>
      <c r="V298" s="987"/>
      <c r="W298" s="987"/>
      <c r="X298" s="987"/>
      <c r="Y298" s="987"/>
      <c r="Z298" s="987"/>
      <c r="AA298" s="98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6"/>
      <c r="B299" s="256"/>
      <c r="C299" s="255"/>
      <c r="D299" s="256"/>
      <c r="E299" s="255"/>
      <c r="F299" s="318"/>
      <c r="G299" s="240"/>
      <c r="H299" s="168"/>
      <c r="I299" s="168"/>
      <c r="J299" s="168"/>
      <c r="K299" s="168"/>
      <c r="L299" s="168"/>
      <c r="M299" s="168"/>
      <c r="N299" s="168"/>
      <c r="O299" s="168"/>
      <c r="P299" s="241"/>
      <c r="Q299" s="989"/>
      <c r="R299" s="990"/>
      <c r="S299" s="990"/>
      <c r="T299" s="990"/>
      <c r="U299" s="990"/>
      <c r="V299" s="990"/>
      <c r="W299" s="990"/>
      <c r="X299" s="990"/>
      <c r="Y299" s="990"/>
      <c r="Z299" s="990"/>
      <c r="AA299" s="99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6"/>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6"/>
      <c r="B302" s="256"/>
      <c r="C302" s="255"/>
      <c r="D302" s="256"/>
      <c r="E302" s="255"/>
      <c r="F302" s="318"/>
      <c r="G302" s="235"/>
      <c r="H302" s="165"/>
      <c r="I302" s="165"/>
      <c r="J302" s="165"/>
      <c r="K302" s="165"/>
      <c r="L302" s="165"/>
      <c r="M302" s="165"/>
      <c r="N302" s="165"/>
      <c r="O302" s="165"/>
      <c r="P302" s="236"/>
      <c r="Q302" s="983"/>
      <c r="R302" s="984"/>
      <c r="S302" s="984"/>
      <c r="T302" s="984"/>
      <c r="U302" s="984"/>
      <c r="V302" s="984"/>
      <c r="W302" s="984"/>
      <c r="X302" s="984"/>
      <c r="Y302" s="984"/>
      <c r="Z302" s="984"/>
      <c r="AA302" s="98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6"/>
      <c r="B303" s="256"/>
      <c r="C303" s="255"/>
      <c r="D303" s="256"/>
      <c r="E303" s="255"/>
      <c r="F303" s="318"/>
      <c r="G303" s="237"/>
      <c r="H303" s="238"/>
      <c r="I303" s="238"/>
      <c r="J303" s="238"/>
      <c r="K303" s="238"/>
      <c r="L303" s="238"/>
      <c r="M303" s="238"/>
      <c r="N303" s="238"/>
      <c r="O303" s="238"/>
      <c r="P303" s="239"/>
      <c r="Q303" s="986"/>
      <c r="R303" s="987"/>
      <c r="S303" s="987"/>
      <c r="T303" s="987"/>
      <c r="U303" s="987"/>
      <c r="V303" s="987"/>
      <c r="W303" s="987"/>
      <c r="X303" s="987"/>
      <c r="Y303" s="987"/>
      <c r="Z303" s="987"/>
      <c r="AA303" s="98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6"/>
      <c r="B304" s="256"/>
      <c r="C304" s="255"/>
      <c r="D304" s="256"/>
      <c r="E304" s="255"/>
      <c r="F304" s="318"/>
      <c r="G304" s="237"/>
      <c r="H304" s="238"/>
      <c r="I304" s="238"/>
      <c r="J304" s="238"/>
      <c r="K304" s="238"/>
      <c r="L304" s="238"/>
      <c r="M304" s="238"/>
      <c r="N304" s="238"/>
      <c r="O304" s="238"/>
      <c r="P304" s="239"/>
      <c r="Q304" s="986"/>
      <c r="R304" s="987"/>
      <c r="S304" s="987"/>
      <c r="T304" s="987"/>
      <c r="U304" s="987"/>
      <c r="V304" s="987"/>
      <c r="W304" s="987"/>
      <c r="X304" s="987"/>
      <c r="Y304" s="987"/>
      <c r="Z304" s="987"/>
      <c r="AA304" s="98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6"/>
      <c r="B305" s="256"/>
      <c r="C305" s="255"/>
      <c r="D305" s="256"/>
      <c r="E305" s="255"/>
      <c r="F305" s="318"/>
      <c r="G305" s="237"/>
      <c r="H305" s="238"/>
      <c r="I305" s="238"/>
      <c r="J305" s="238"/>
      <c r="K305" s="238"/>
      <c r="L305" s="238"/>
      <c r="M305" s="238"/>
      <c r="N305" s="238"/>
      <c r="O305" s="238"/>
      <c r="P305" s="239"/>
      <c r="Q305" s="986"/>
      <c r="R305" s="987"/>
      <c r="S305" s="987"/>
      <c r="T305" s="987"/>
      <c r="U305" s="987"/>
      <c r="V305" s="987"/>
      <c r="W305" s="987"/>
      <c r="X305" s="987"/>
      <c r="Y305" s="987"/>
      <c r="Z305" s="987"/>
      <c r="AA305" s="98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6"/>
      <c r="B306" s="256"/>
      <c r="C306" s="255"/>
      <c r="D306" s="256"/>
      <c r="E306" s="319"/>
      <c r="F306" s="320"/>
      <c r="G306" s="240"/>
      <c r="H306" s="168"/>
      <c r="I306" s="168"/>
      <c r="J306" s="168"/>
      <c r="K306" s="168"/>
      <c r="L306" s="168"/>
      <c r="M306" s="168"/>
      <c r="N306" s="168"/>
      <c r="O306" s="168"/>
      <c r="P306" s="241"/>
      <c r="Q306" s="989"/>
      <c r="R306" s="990"/>
      <c r="S306" s="990"/>
      <c r="T306" s="990"/>
      <c r="U306" s="990"/>
      <c r="V306" s="990"/>
      <c r="W306" s="990"/>
      <c r="X306" s="990"/>
      <c r="Y306" s="990"/>
      <c r="Z306" s="990"/>
      <c r="AA306" s="99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399</v>
      </c>
      <c r="AF312" s="269"/>
      <c r="AG312" s="269"/>
      <c r="AH312" s="269"/>
      <c r="AI312" s="269" t="s">
        <v>397</v>
      </c>
      <c r="AJ312" s="269"/>
      <c r="AK312" s="269"/>
      <c r="AL312" s="269"/>
      <c r="AM312" s="269" t="s">
        <v>426</v>
      </c>
      <c r="AN312" s="269"/>
      <c r="AO312" s="269"/>
      <c r="AP312" s="271"/>
      <c r="AQ312" s="271" t="s">
        <v>235</v>
      </c>
      <c r="AR312" s="272"/>
      <c r="AS312" s="272"/>
      <c r="AT312" s="273"/>
      <c r="AU312" s="283" t="s">
        <v>251</v>
      </c>
      <c r="AV312" s="283"/>
      <c r="AW312" s="283"/>
      <c r="AX312" s="284"/>
    </row>
    <row r="313" spans="1:50" ht="18.75" hidden="1" customHeight="1" x14ac:dyDescent="0.15">
      <c r="A313" s="99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399</v>
      </c>
      <c r="AF316" s="269"/>
      <c r="AG316" s="269"/>
      <c r="AH316" s="269"/>
      <c r="AI316" s="269" t="s">
        <v>397</v>
      </c>
      <c r="AJ316" s="269"/>
      <c r="AK316" s="269"/>
      <c r="AL316" s="269"/>
      <c r="AM316" s="269" t="s">
        <v>426</v>
      </c>
      <c r="AN316" s="269"/>
      <c r="AO316" s="269"/>
      <c r="AP316" s="271"/>
      <c r="AQ316" s="271" t="s">
        <v>235</v>
      </c>
      <c r="AR316" s="272"/>
      <c r="AS316" s="272"/>
      <c r="AT316" s="273"/>
      <c r="AU316" s="283" t="s">
        <v>251</v>
      </c>
      <c r="AV316" s="283"/>
      <c r="AW316" s="283"/>
      <c r="AX316" s="284"/>
    </row>
    <row r="317" spans="1:50" ht="18.75" hidden="1" customHeight="1" x14ac:dyDescent="0.15">
      <c r="A317" s="99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399</v>
      </c>
      <c r="AF320" s="269"/>
      <c r="AG320" s="269"/>
      <c r="AH320" s="269"/>
      <c r="AI320" s="269" t="s">
        <v>397</v>
      </c>
      <c r="AJ320" s="269"/>
      <c r="AK320" s="269"/>
      <c r="AL320" s="269"/>
      <c r="AM320" s="269" t="s">
        <v>426</v>
      </c>
      <c r="AN320" s="269"/>
      <c r="AO320" s="269"/>
      <c r="AP320" s="271"/>
      <c r="AQ320" s="271" t="s">
        <v>235</v>
      </c>
      <c r="AR320" s="272"/>
      <c r="AS320" s="272"/>
      <c r="AT320" s="273"/>
      <c r="AU320" s="283" t="s">
        <v>251</v>
      </c>
      <c r="AV320" s="283"/>
      <c r="AW320" s="283"/>
      <c r="AX320" s="284"/>
    </row>
    <row r="321" spans="1:50" ht="18.75" hidden="1" customHeight="1" x14ac:dyDescent="0.15">
      <c r="A321" s="99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399</v>
      </c>
      <c r="AF324" s="269"/>
      <c r="AG324" s="269"/>
      <c r="AH324" s="269"/>
      <c r="AI324" s="269" t="s">
        <v>397</v>
      </c>
      <c r="AJ324" s="269"/>
      <c r="AK324" s="269"/>
      <c r="AL324" s="269"/>
      <c r="AM324" s="269" t="s">
        <v>426</v>
      </c>
      <c r="AN324" s="269"/>
      <c r="AO324" s="269"/>
      <c r="AP324" s="271"/>
      <c r="AQ324" s="271" t="s">
        <v>235</v>
      </c>
      <c r="AR324" s="272"/>
      <c r="AS324" s="272"/>
      <c r="AT324" s="273"/>
      <c r="AU324" s="283" t="s">
        <v>251</v>
      </c>
      <c r="AV324" s="283"/>
      <c r="AW324" s="283"/>
      <c r="AX324" s="284"/>
    </row>
    <row r="325" spans="1:50" ht="18.75" hidden="1" customHeight="1" x14ac:dyDescent="0.15">
      <c r="A325" s="99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399</v>
      </c>
      <c r="AF328" s="269"/>
      <c r="AG328" s="269"/>
      <c r="AH328" s="269"/>
      <c r="AI328" s="269" t="s">
        <v>397</v>
      </c>
      <c r="AJ328" s="269"/>
      <c r="AK328" s="269"/>
      <c r="AL328" s="269"/>
      <c r="AM328" s="269" t="s">
        <v>426</v>
      </c>
      <c r="AN328" s="269"/>
      <c r="AO328" s="269"/>
      <c r="AP328" s="271"/>
      <c r="AQ328" s="271" t="s">
        <v>235</v>
      </c>
      <c r="AR328" s="272"/>
      <c r="AS328" s="272"/>
      <c r="AT328" s="273"/>
      <c r="AU328" s="283" t="s">
        <v>251</v>
      </c>
      <c r="AV328" s="283"/>
      <c r="AW328" s="283"/>
      <c r="AX328" s="284"/>
    </row>
    <row r="329" spans="1:50" ht="18.75" hidden="1" customHeight="1" x14ac:dyDescent="0.15">
      <c r="A329" s="99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6"/>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6"/>
      <c r="B334" s="256"/>
      <c r="C334" s="255"/>
      <c r="D334" s="256"/>
      <c r="E334" s="255"/>
      <c r="F334" s="318"/>
      <c r="G334" s="235"/>
      <c r="H334" s="165"/>
      <c r="I334" s="165"/>
      <c r="J334" s="165"/>
      <c r="K334" s="165"/>
      <c r="L334" s="165"/>
      <c r="M334" s="165"/>
      <c r="N334" s="165"/>
      <c r="O334" s="165"/>
      <c r="P334" s="236"/>
      <c r="Q334" s="983"/>
      <c r="R334" s="984"/>
      <c r="S334" s="984"/>
      <c r="T334" s="984"/>
      <c r="U334" s="984"/>
      <c r="V334" s="984"/>
      <c r="W334" s="984"/>
      <c r="X334" s="984"/>
      <c r="Y334" s="984"/>
      <c r="Z334" s="984"/>
      <c r="AA334" s="98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6"/>
      <c r="B335" s="256"/>
      <c r="C335" s="255"/>
      <c r="D335" s="256"/>
      <c r="E335" s="255"/>
      <c r="F335" s="318"/>
      <c r="G335" s="237"/>
      <c r="H335" s="238"/>
      <c r="I335" s="238"/>
      <c r="J335" s="238"/>
      <c r="K335" s="238"/>
      <c r="L335" s="238"/>
      <c r="M335" s="238"/>
      <c r="N335" s="238"/>
      <c r="O335" s="238"/>
      <c r="P335" s="239"/>
      <c r="Q335" s="986"/>
      <c r="R335" s="987"/>
      <c r="S335" s="987"/>
      <c r="T335" s="987"/>
      <c r="U335" s="987"/>
      <c r="V335" s="987"/>
      <c r="W335" s="987"/>
      <c r="X335" s="987"/>
      <c r="Y335" s="987"/>
      <c r="Z335" s="987"/>
      <c r="AA335" s="98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6"/>
      <c r="B336" s="256"/>
      <c r="C336" s="255"/>
      <c r="D336" s="256"/>
      <c r="E336" s="255"/>
      <c r="F336" s="318"/>
      <c r="G336" s="237"/>
      <c r="H336" s="238"/>
      <c r="I336" s="238"/>
      <c r="J336" s="238"/>
      <c r="K336" s="238"/>
      <c r="L336" s="238"/>
      <c r="M336" s="238"/>
      <c r="N336" s="238"/>
      <c r="O336" s="238"/>
      <c r="P336" s="239"/>
      <c r="Q336" s="986"/>
      <c r="R336" s="987"/>
      <c r="S336" s="987"/>
      <c r="T336" s="987"/>
      <c r="U336" s="987"/>
      <c r="V336" s="987"/>
      <c r="W336" s="987"/>
      <c r="X336" s="987"/>
      <c r="Y336" s="987"/>
      <c r="Z336" s="987"/>
      <c r="AA336" s="98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6"/>
      <c r="B337" s="256"/>
      <c r="C337" s="255"/>
      <c r="D337" s="256"/>
      <c r="E337" s="255"/>
      <c r="F337" s="318"/>
      <c r="G337" s="237"/>
      <c r="H337" s="238"/>
      <c r="I337" s="238"/>
      <c r="J337" s="238"/>
      <c r="K337" s="238"/>
      <c r="L337" s="238"/>
      <c r="M337" s="238"/>
      <c r="N337" s="238"/>
      <c r="O337" s="238"/>
      <c r="P337" s="239"/>
      <c r="Q337" s="986"/>
      <c r="R337" s="987"/>
      <c r="S337" s="987"/>
      <c r="T337" s="987"/>
      <c r="U337" s="987"/>
      <c r="V337" s="987"/>
      <c r="W337" s="987"/>
      <c r="X337" s="987"/>
      <c r="Y337" s="987"/>
      <c r="Z337" s="987"/>
      <c r="AA337" s="98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6"/>
      <c r="B338" s="256"/>
      <c r="C338" s="255"/>
      <c r="D338" s="256"/>
      <c r="E338" s="255"/>
      <c r="F338" s="318"/>
      <c r="G338" s="240"/>
      <c r="H338" s="168"/>
      <c r="I338" s="168"/>
      <c r="J338" s="168"/>
      <c r="K338" s="168"/>
      <c r="L338" s="168"/>
      <c r="M338" s="168"/>
      <c r="N338" s="168"/>
      <c r="O338" s="168"/>
      <c r="P338" s="241"/>
      <c r="Q338" s="989"/>
      <c r="R338" s="990"/>
      <c r="S338" s="990"/>
      <c r="T338" s="990"/>
      <c r="U338" s="990"/>
      <c r="V338" s="990"/>
      <c r="W338" s="990"/>
      <c r="X338" s="990"/>
      <c r="Y338" s="990"/>
      <c r="Z338" s="990"/>
      <c r="AA338" s="99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6"/>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6"/>
      <c r="B341" s="256"/>
      <c r="C341" s="255"/>
      <c r="D341" s="256"/>
      <c r="E341" s="255"/>
      <c r="F341" s="318"/>
      <c r="G341" s="235"/>
      <c r="H341" s="165"/>
      <c r="I341" s="165"/>
      <c r="J341" s="165"/>
      <c r="K341" s="165"/>
      <c r="L341" s="165"/>
      <c r="M341" s="165"/>
      <c r="N341" s="165"/>
      <c r="O341" s="165"/>
      <c r="P341" s="236"/>
      <c r="Q341" s="983"/>
      <c r="R341" s="984"/>
      <c r="S341" s="984"/>
      <c r="T341" s="984"/>
      <c r="U341" s="984"/>
      <c r="V341" s="984"/>
      <c r="W341" s="984"/>
      <c r="X341" s="984"/>
      <c r="Y341" s="984"/>
      <c r="Z341" s="984"/>
      <c r="AA341" s="98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6"/>
      <c r="B342" s="256"/>
      <c r="C342" s="255"/>
      <c r="D342" s="256"/>
      <c r="E342" s="255"/>
      <c r="F342" s="318"/>
      <c r="G342" s="237"/>
      <c r="H342" s="238"/>
      <c r="I342" s="238"/>
      <c r="J342" s="238"/>
      <c r="K342" s="238"/>
      <c r="L342" s="238"/>
      <c r="M342" s="238"/>
      <c r="N342" s="238"/>
      <c r="O342" s="238"/>
      <c r="P342" s="239"/>
      <c r="Q342" s="986"/>
      <c r="R342" s="987"/>
      <c r="S342" s="987"/>
      <c r="T342" s="987"/>
      <c r="U342" s="987"/>
      <c r="V342" s="987"/>
      <c r="W342" s="987"/>
      <c r="X342" s="987"/>
      <c r="Y342" s="987"/>
      <c r="Z342" s="987"/>
      <c r="AA342" s="98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6"/>
      <c r="B343" s="256"/>
      <c r="C343" s="255"/>
      <c r="D343" s="256"/>
      <c r="E343" s="255"/>
      <c r="F343" s="318"/>
      <c r="G343" s="237"/>
      <c r="H343" s="238"/>
      <c r="I343" s="238"/>
      <c r="J343" s="238"/>
      <c r="K343" s="238"/>
      <c r="L343" s="238"/>
      <c r="M343" s="238"/>
      <c r="N343" s="238"/>
      <c r="O343" s="238"/>
      <c r="P343" s="239"/>
      <c r="Q343" s="986"/>
      <c r="R343" s="987"/>
      <c r="S343" s="987"/>
      <c r="T343" s="987"/>
      <c r="U343" s="987"/>
      <c r="V343" s="987"/>
      <c r="W343" s="987"/>
      <c r="X343" s="987"/>
      <c r="Y343" s="987"/>
      <c r="Z343" s="987"/>
      <c r="AA343" s="98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6"/>
      <c r="B344" s="256"/>
      <c r="C344" s="255"/>
      <c r="D344" s="256"/>
      <c r="E344" s="255"/>
      <c r="F344" s="318"/>
      <c r="G344" s="237"/>
      <c r="H344" s="238"/>
      <c r="I344" s="238"/>
      <c r="J344" s="238"/>
      <c r="K344" s="238"/>
      <c r="L344" s="238"/>
      <c r="M344" s="238"/>
      <c r="N344" s="238"/>
      <c r="O344" s="238"/>
      <c r="P344" s="239"/>
      <c r="Q344" s="986"/>
      <c r="R344" s="987"/>
      <c r="S344" s="987"/>
      <c r="T344" s="987"/>
      <c r="U344" s="987"/>
      <c r="V344" s="987"/>
      <c r="W344" s="987"/>
      <c r="X344" s="987"/>
      <c r="Y344" s="987"/>
      <c r="Z344" s="987"/>
      <c r="AA344" s="98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6"/>
      <c r="B345" s="256"/>
      <c r="C345" s="255"/>
      <c r="D345" s="256"/>
      <c r="E345" s="255"/>
      <c r="F345" s="318"/>
      <c r="G345" s="240"/>
      <c r="H345" s="168"/>
      <c r="I345" s="168"/>
      <c r="J345" s="168"/>
      <c r="K345" s="168"/>
      <c r="L345" s="168"/>
      <c r="M345" s="168"/>
      <c r="N345" s="168"/>
      <c r="O345" s="168"/>
      <c r="P345" s="241"/>
      <c r="Q345" s="989"/>
      <c r="R345" s="990"/>
      <c r="S345" s="990"/>
      <c r="T345" s="990"/>
      <c r="U345" s="990"/>
      <c r="V345" s="990"/>
      <c r="W345" s="990"/>
      <c r="X345" s="990"/>
      <c r="Y345" s="990"/>
      <c r="Z345" s="990"/>
      <c r="AA345" s="99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6"/>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6"/>
      <c r="B348" s="256"/>
      <c r="C348" s="255"/>
      <c r="D348" s="256"/>
      <c r="E348" s="255"/>
      <c r="F348" s="318"/>
      <c r="G348" s="235"/>
      <c r="H348" s="165"/>
      <c r="I348" s="165"/>
      <c r="J348" s="165"/>
      <c r="K348" s="165"/>
      <c r="L348" s="165"/>
      <c r="M348" s="165"/>
      <c r="N348" s="165"/>
      <c r="O348" s="165"/>
      <c r="P348" s="236"/>
      <c r="Q348" s="983"/>
      <c r="R348" s="984"/>
      <c r="S348" s="984"/>
      <c r="T348" s="984"/>
      <c r="U348" s="984"/>
      <c r="V348" s="984"/>
      <c r="W348" s="984"/>
      <c r="X348" s="984"/>
      <c r="Y348" s="984"/>
      <c r="Z348" s="984"/>
      <c r="AA348" s="98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6"/>
      <c r="B349" s="256"/>
      <c r="C349" s="255"/>
      <c r="D349" s="256"/>
      <c r="E349" s="255"/>
      <c r="F349" s="318"/>
      <c r="G349" s="237"/>
      <c r="H349" s="238"/>
      <c r="I349" s="238"/>
      <c r="J349" s="238"/>
      <c r="K349" s="238"/>
      <c r="L349" s="238"/>
      <c r="M349" s="238"/>
      <c r="N349" s="238"/>
      <c r="O349" s="238"/>
      <c r="P349" s="239"/>
      <c r="Q349" s="986"/>
      <c r="R349" s="987"/>
      <c r="S349" s="987"/>
      <c r="T349" s="987"/>
      <c r="U349" s="987"/>
      <c r="V349" s="987"/>
      <c r="W349" s="987"/>
      <c r="X349" s="987"/>
      <c r="Y349" s="987"/>
      <c r="Z349" s="987"/>
      <c r="AA349" s="98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6"/>
      <c r="B350" s="256"/>
      <c r="C350" s="255"/>
      <c r="D350" s="256"/>
      <c r="E350" s="255"/>
      <c r="F350" s="318"/>
      <c r="G350" s="237"/>
      <c r="H350" s="238"/>
      <c r="I350" s="238"/>
      <c r="J350" s="238"/>
      <c r="K350" s="238"/>
      <c r="L350" s="238"/>
      <c r="M350" s="238"/>
      <c r="N350" s="238"/>
      <c r="O350" s="238"/>
      <c r="P350" s="239"/>
      <c r="Q350" s="986"/>
      <c r="R350" s="987"/>
      <c r="S350" s="987"/>
      <c r="T350" s="987"/>
      <c r="U350" s="987"/>
      <c r="V350" s="987"/>
      <c r="W350" s="987"/>
      <c r="X350" s="987"/>
      <c r="Y350" s="987"/>
      <c r="Z350" s="987"/>
      <c r="AA350" s="98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6"/>
      <c r="B351" s="256"/>
      <c r="C351" s="255"/>
      <c r="D351" s="256"/>
      <c r="E351" s="255"/>
      <c r="F351" s="318"/>
      <c r="G351" s="237"/>
      <c r="H351" s="238"/>
      <c r="I351" s="238"/>
      <c r="J351" s="238"/>
      <c r="K351" s="238"/>
      <c r="L351" s="238"/>
      <c r="M351" s="238"/>
      <c r="N351" s="238"/>
      <c r="O351" s="238"/>
      <c r="P351" s="239"/>
      <c r="Q351" s="986"/>
      <c r="R351" s="987"/>
      <c r="S351" s="987"/>
      <c r="T351" s="987"/>
      <c r="U351" s="987"/>
      <c r="V351" s="987"/>
      <c r="W351" s="987"/>
      <c r="X351" s="987"/>
      <c r="Y351" s="987"/>
      <c r="Z351" s="987"/>
      <c r="AA351" s="98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6"/>
      <c r="B352" s="256"/>
      <c r="C352" s="255"/>
      <c r="D352" s="256"/>
      <c r="E352" s="255"/>
      <c r="F352" s="318"/>
      <c r="G352" s="240"/>
      <c r="H352" s="168"/>
      <c r="I352" s="168"/>
      <c r="J352" s="168"/>
      <c r="K352" s="168"/>
      <c r="L352" s="168"/>
      <c r="M352" s="168"/>
      <c r="N352" s="168"/>
      <c r="O352" s="168"/>
      <c r="P352" s="241"/>
      <c r="Q352" s="989"/>
      <c r="R352" s="990"/>
      <c r="S352" s="990"/>
      <c r="T352" s="990"/>
      <c r="U352" s="990"/>
      <c r="V352" s="990"/>
      <c r="W352" s="990"/>
      <c r="X352" s="990"/>
      <c r="Y352" s="990"/>
      <c r="Z352" s="990"/>
      <c r="AA352" s="99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6"/>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6"/>
      <c r="B355" s="256"/>
      <c r="C355" s="255"/>
      <c r="D355" s="256"/>
      <c r="E355" s="255"/>
      <c r="F355" s="318"/>
      <c r="G355" s="235"/>
      <c r="H355" s="165"/>
      <c r="I355" s="165"/>
      <c r="J355" s="165"/>
      <c r="K355" s="165"/>
      <c r="L355" s="165"/>
      <c r="M355" s="165"/>
      <c r="N355" s="165"/>
      <c r="O355" s="165"/>
      <c r="P355" s="236"/>
      <c r="Q355" s="983"/>
      <c r="R355" s="984"/>
      <c r="S355" s="984"/>
      <c r="T355" s="984"/>
      <c r="U355" s="984"/>
      <c r="V355" s="984"/>
      <c r="W355" s="984"/>
      <c r="X355" s="984"/>
      <c r="Y355" s="984"/>
      <c r="Z355" s="984"/>
      <c r="AA355" s="98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6"/>
      <c r="B356" s="256"/>
      <c r="C356" s="255"/>
      <c r="D356" s="256"/>
      <c r="E356" s="255"/>
      <c r="F356" s="318"/>
      <c r="G356" s="237"/>
      <c r="H356" s="238"/>
      <c r="I356" s="238"/>
      <c r="J356" s="238"/>
      <c r="K356" s="238"/>
      <c r="L356" s="238"/>
      <c r="M356" s="238"/>
      <c r="N356" s="238"/>
      <c r="O356" s="238"/>
      <c r="P356" s="239"/>
      <c r="Q356" s="986"/>
      <c r="R356" s="987"/>
      <c r="S356" s="987"/>
      <c r="T356" s="987"/>
      <c r="U356" s="987"/>
      <c r="V356" s="987"/>
      <c r="W356" s="987"/>
      <c r="X356" s="987"/>
      <c r="Y356" s="987"/>
      <c r="Z356" s="987"/>
      <c r="AA356" s="98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6"/>
      <c r="B357" s="256"/>
      <c r="C357" s="255"/>
      <c r="D357" s="256"/>
      <c r="E357" s="255"/>
      <c r="F357" s="318"/>
      <c r="G357" s="237"/>
      <c r="H357" s="238"/>
      <c r="I357" s="238"/>
      <c r="J357" s="238"/>
      <c r="K357" s="238"/>
      <c r="L357" s="238"/>
      <c r="M357" s="238"/>
      <c r="N357" s="238"/>
      <c r="O357" s="238"/>
      <c r="P357" s="239"/>
      <c r="Q357" s="986"/>
      <c r="R357" s="987"/>
      <c r="S357" s="987"/>
      <c r="T357" s="987"/>
      <c r="U357" s="987"/>
      <c r="V357" s="987"/>
      <c r="W357" s="987"/>
      <c r="X357" s="987"/>
      <c r="Y357" s="987"/>
      <c r="Z357" s="987"/>
      <c r="AA357" s="98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6"/>
      <c r="B358" s="256"/>
      <c r="C358" s="255"/>
      <c r="D358" s="256"/>
      <c r="E358" s="255"/>
      <c r="F358" s="318"/>
      <c r="G358" s="237"/>
      <c r="H358" s="238"/>
      <c r="I358" s="238"/>
      <c r="J358" s="238"/>
      <c r="K358" s="238"/>
      <c r="L358" s="238"/>
      <c r="M358" s="238"/>
      <c r="N358" s="238"/>
      <c r="O358" s="238"/>
      <c r="P358" s="239"/>
      <c r="Q358" s="986"/>
      <c r="R358" s="987"/>
      <c r="S358" s="987"/>
      <c r="T358" s="987"/>
      <c r="U358" s="987"/>
      <c r="V358" s="987"/>
      <c r="W358" s="987"/>
      <c r="X358" s="987"/>
      <c r="Y358" s="987"/>
      <c r="Z358" s="987"/>
      <c r="AA358" s="98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6"/>
      <c r="B359" s="256"/>
      <c r="C359" s="255"/>
      <c r="D359" s="256"/>
      <c r="E359" s="255"/>
      <c r="F359" s="318"/>
      <c r="G359" s="240"/>
      <c r="H359" s="168"/>
      <c r="I359" s="168"/>
      <c r="J359" s="168"/>
      <c r="K359" s="168"/>
      <c r="L359" s="168"/>
      <c r="M359" s="168"/>
      <c r="N359" s="168"/>
      <c r="O359" s="168"/>
      <c r="P359" s="241"/>
      <c r="Q359" s="989"/>
      <c r="R359" s="990"/>
      <c r="S359" s="990"/>
      <c r="T359" s="990"/>
      <c r="U359" s="990"/>
      <c r="V359" s="990"/>
      <c r="W359" s="990"/>
      <c r="X359" s="990"/>
      <c r="Y359" s="990"/>
      <c r="Z359" s="990"/>
      <c r="AA359" s="99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6"/>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6"/>
      <c r="B362" s="256"/>
      <c r="C362" s="255"/>
      <c r="D362" s="256"/>
      <c r="E362" s="255"/>
      <c r="F362" s="318"/>
      <c r="G362" s="235"/>
      <c r="H362" s="165"/>
      <c r="I362" s="165"/>
      <c r="J362" s="165"/>
      <c r="K362" s="165"/>
      <c r="L362" s="165"/>
      <c r="M362" s="165"/>
      <c r="N362" s="165"/>
      <c r="O362" s="165"/>
      <c r="P362" s="236"/>
      <c r="Q362" s="983"/>
      <c r="R362" s="984"/>
      <c r="S362" s="984"/>
      <c r="T362" s="984"/>
      <c r="U362" s="984"/>
      <c r="V362" s="984"/>
      <c r="W362" s="984"/>
      <c r="X362" s="984"/>
      <c r="Y362" s="984"/>
      <c r="Z362" s="984"/>
      <c r="AA362" s="98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6"/>
      <c r="B363" s="256"/>
      <c r="C363" s="255"/>
      <c r="D363" s="256"/>
      <c r="E363" s="255"/>
      <c r="F363" s="318"/>
      <c r="G363" s="237"/>
      <c r="H363" s="238"/>
      <c r="I363" s="238"/>
      <c r="J363" s="238"/>
      <c r="K363" s="238"/>
      <c r="L363" s="238"/>
      <c r="M363" s="238"/>
      <c r="N363" s="238"/>
      <c r="O363" s="238"/>
      <c r="P363" s="239"/>
      <c r="Q363" s="986"/>
      <c r="R363" s="987"/>
      <c r="S363" s="987"/>
      <c r="T363" s="987"/>
      <c r="U363" s="987"/>
      <c r="V363" s="987"/>
      <c r="W363" s="987"/>
      <c r="X363" s="987"/>
      <c r="Y363" s="987"/>
      <c r="Z363" s="987"/>
      <c r="AA363" s="98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6"/>
      <c r="B364" s="256"/>
      <c r="C364" s="255"/>
      <c r="D364" s="256"/>
      <c r="E364" s="255"/>
      <c r="F364" s="318"/>
      <c r="G364" s="237"/>
      <c r="H364" s="238"/>
      <c r="I364" s="238"/>
      <c r="J364" s="238"/>
      <c r="K364" s="238"/>
      <c r="L364" s="238"/>
      <c r="M364" s="238"/>
      <c r="N364" s="238"/>
      <c r="O364" s="238"/>
      <c r="P364" s="239"/>
      <c r="Q364" s="986"/>
      <c r="R364" s="987"/>
      <c r="S364" s="987"/>
      <c r="T364" s="987"/>
      <c r="U364" s="987"/>
      <c r="V364" s="987"/>
      <c r="W364" s="987"/>
      <c r="X364" s="987"/>
      <c r="Y364" s="987"/>
      <c r="Z364" s="987"/>
      <c r="AA364" s="98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6"/>
      <c r="B365" s="256"/>
      <c r="C365" s="255"/>
      <c r="D365" s="256"/>
      <c r="E365" s="255"/>
      <c r="F365" s="318"/>
      <c r="G365" s="237"/>
      <c r="H365" s="238"/>
      <c r="I365" s="238"/>
      <c r="J365" s="238"/>
      <c r="K365" s="238"/>
      <c r="L365" s="238"/>
      <c r="M365" s="238"/>
      <c r="N365" s="238"/>
      <c r="O365" s="238"/>
      <c r="P365" s="239"/>
      <c r="Q365" s="986"/>
      <c r="R365" s="987"/>
      <c r="S365" s="987"/>
      <c r="T365" s="987"/>
      <c r="U365" s="987"/>
      <c r="V365" s="987"/>
      <c r="W365" s="987"/>
      <c r="X365" s="987"/>
      <c r="Y365" s="987"/>
      <c r="Z365" s="987"/>
      <c r="AA365" s="98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6"/>
      <c r="B366" s="256"/>
      <c r="C366" s="255"/>
      <c r="D366" s="256"/>
      <c r="E366" s="319"/>
      <c r="F366" s="320"/>
      <c r="G366" s="240"/>
      <c r="H366" s="168"/>
      <c r="I366" s="168"/>
      <c r="J366" s="168"/>
      <c r="K366" s="168"/>
      <c r="L366" s="168"/>
      <c r="M366" s="168"/>
      <c r="N366" s="168"/>
      <c r="O366" s="168"/>
      <c r="P366" s="241"/>
      <c r="Q366" s="989"/>
      <c r="R366" s="990"/>
      <c r="S366" s="990"/>
      <c r="T366" s="990"/>
      <c r="U366" s="990"/>
      <c r="V366" s="990"/>
      <c r="W366" s="990"/>
      <c r="X366" s="990"/>
      <c r="Y366" s="990"/>
      <c r="Z366" s="990"/>
      <c r="AA366" s="99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6"/>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399</v>
      </c>
      <c r="AF372" s="269"/>
      <c r="AG372" s="269"/>
      <c r="AH372" s="269"/>
      <c r="AI372" s="269" t="s">
        <v>397</v>
      </c>
      <c r="AJ372" s="269"/>
      <c r="AK372" s="269"/>
      <c r="AL372" s="269"/>
      <c r="AM372" s="269" t="s">
        <v>426</v>
      </c>
      <c r="AN372" s="269"/>
      <c r="AO372" s="269"/>
      <c r="AP372" s="271"/>
      <c r="AQ372" s="271" t="s">
        <v>235</v>
      </c>
      <c r="AR372" s="272"/>
      <c r="AS372" s="272"/>
      <c r="AT372" s="273"/>
      <c r="AU372" s="283" t="s">
        <v>251</v>
      </c>
      <c r="AV372" s="283"/>
      <c r="AW372" s="283"/>
      <c r="AX372" s="284"/>
    </row>
    <row r="373" spans="1:50" ht="18.75" hidden="1" customHeight="1" x14ac:dyDescent="0.15">
      <c r="A373" s="99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399</v>
      </c>
      <c r="AF376" s="269"/>
      <c r="AG376" s="269"/>
      <c r="AH376" s="269"/>
      <c r="AI376" s="269" t="s">
        <v>397</v>
      </c>
      <c r="AJ376" s="269"/>
      <c r="AK376" s="269"/>
      <c r="AL376" s="269"/>
      <c r="AM376" s="269" t="s">
        <v>426</v>
      </c>
      <c r="AN376" s="269"/>
      <c r="AO376" s="269"/>
      <c r="AP376" s="271"/>
      <c r="AQ376" s="271" t="s">
        <v>235</v>
      </c>
      <c r="AR376" s="272"/>
      <c r="AS376" s="272"/>
      <c r="AT376" s="273"/>
      <c r="AU376" s="283" t="s">
        <v>251</v>
      </c>
      <c r="AV376" s="283"/>
      <c r="AW376" s="283"/>
      <c r="AX376" s="284"/>
    </row>
    <row r="377" spans="1:50" ht="18.75" hidden="1" customHeight="1" x14ac:dyDescent="0.15">
      <c r="A377" s="99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399</v>
      </c>
      <c r="AF380" s="269"/>
      <c r="AG380" s="269"/>
      <c r="AH380" s="269"/>
      <c r="AI380" s="269" t="s">
        <v>397</v>
      </c>
      <c r="AJ380" s="269"/>
      <c r="AK380" s="269"/>
      <c r="AL380" s="269"/>
      <c r="AM380" s="269" t="s">
        <v>426</v>
      </c>
      <c r="AN380" s="269"/>
      <c r="AO380" s="269"/>
      <c r="AP380" s="271"/>
      <c r="AQ380" s="271" t="s">
        <v>235</v>
      </c>
      <c r="AR380" s="272"/>
      <c r="AS380" s="272"/>
      <c r="AT380" s="273"/>
      <c r="AU380" s="283" t="s">
        <v>251</v>
      </c>
      <c r="AV380" s="283"/>
      <c r="AW380" s="283"/>
      <c r="AX380" s="284"/>
    </row>
    <row r="381" spans="1:50" ht="18.75" hidden="1" customHeight="1" x14ac:dyDescent="0.15">
      <c r="A381" s="99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399</v>
      </c>
      <c r="AF384" s="269"/>
      <c r="AG384" s="269"/>
      <c r="AH384" s="269"/>
      <c r="AI384" s="269" t="s">
        <v>397</v>
      </c>
      <c r="AJ384" s="269"/>
      <c r="AK384" s="269"/>
      <c r="AL384" s="269"/>
      <c r="AM384" s="269" t="s">
        <v>426</v>
      </c>
      <c r="AN384" s="269"/>
      <c r="AO384" s="269"/>
      <c r="AP384" s="271"/>
      <c r="AQ384" s="271" t="s">
        <v>235</v>
      </c>
      <c r="AR384" s="272"/>
      <c r="AS384" s="272"/>
      <c r="AT384" s="273"/>
      <c r="AU384" s="283" t="s">
        <v>251</v>
      </c>
      <c r="AV384" s="283"/>
      <c r="AW384" s="283"/>
      <c r="AX384" s="284"/>
    </row>
    <row r="385" spans="1:50" ht="18.75" hidden="1" customHeight="1" x14ac:dyDescent="0.15">
      <c r="A385" s="99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399</v>
      </c>
      <c r="AF388" s="269"/>
      <c r="AG388" s="269"/>
      <c r="AH388" s="269"/>
      <c r="AI388" s="269" t="s">
        <v>397</v>
      </c>
      <c r="AJ388" s="269"/>
      <c r="AK388" s="269"/>
      <c r="AL388" s="269"/>
      <c r="AM388" s="269" t="s">
        <v>426</v>
      </c>
      <c r="AN388" s="269"/>
      <c r="AO388" s="269"/>
      <c r="AP388" s="271"/>
      <c r="AQ388" s="271" t="s">
        <v>235</v>
      </c>
      <c r="AR388" s="272"/>
      <c r="AS388" s="272"/>
      <c r="AT388" s="273"/>
      <c r="AU388" s="283" t="s">
        <v>251</v>
      </c>
      <c r="AV388" s="283"/>
      <c r="AW388" s="283"/>
      <c r="AX388" s="284"/>
    </row>
    <row r="389" spans="1:50" ht="18.75" hidden="1" customHeight="1" x14ac:dyDescent="0.15">
      <c r="A389" s="99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6"/>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6"/>
      <c r="B394" s="256"/>
      <c r="C394" s="255"/>
      <c r="D394" s="256"/>
      <c r="E394" s="255"/>
      <c r="F394" s="318"/>
      <c r="G394" s="235"/>
      <c r="H394" s="165"/>
      <c r="I394" s="165"/>
      <c r="J394" s="165"/>
      <c r="K394" s="165"/>
      <c r="L394" s="165"/>
      <c r="M394" s="165"/>
      <c r="N394" s="165"/>
      <c r="O394" s="165"/>
      <c r="P394" s="236"/>
      <c r="Q394" s="983"/>
      <c r="R394" s="984"/>
      <c r="S394" s="984"/>
      <c r="T394" s="984"/>
      <c r="U394" s="984"/>
      <c r="V394" s="984"/>
      <c r="W394" s="984"/>
      <c r="X394" s="984"/>
      <c r="Y394" s="984"/>
      <c r="Z394" s="984"/>
      <c r="AA394" s="98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6"/>
      <c r="B395" s="256"/>
      <c r="C395" s="255"/>
      <c r="D395" s="256"/>
      <c r="E395" s="255"/>
      <c r="F395" s="318"/>
      <c r="G395" s="237"/>
      <c r="H395" s="238"/>
      <c r="I395" s="238"/>
      <c r="J395" s="238"/>
      <c r="K395" s="238"/>
      <c r="L395" s="238"/>
      <c r="M395" s="238"/>
      <c r="N395" s="238"/>
      <c r="O395" s="238"/>
      <c r="P395" s="239"/>
      <c r="Q395" s="986"/>
      <c r="R395" s="987"/>
      <c r="S395" s="987"/>
      <c r="T395" s="987"/>
      <c r="U395" s="987"/>
      <c r="V395" s="987"/>
      <c r="W395" s="987"/>
      <c r="X395" s="987"/>
      <c r="Y395" s="987"/>
      <c r="Z395" s="987"/>
      <c r="AA395" s="98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6"/>
      <c r="B396" s="256"/>
      <c r="C396" s="255"/>
      <c r="D396" s="256"/>
      <c r="E396" s="255"/>
      <c r="F396" s="318"/>
      <c r="G396" s="237"/>
      <c r="H396" s="238"/>
      <c r="I396" s="238"/>
      <c r="J396" s="238"/>
      <c r="K396" s="238"/>
      <c r="L396" s="238"/>
      <c r="M396" s="238"/>
      <c r="N396" s="238"/>
      <c r="O396" s="238"/>
      <c r="P396" s="239"/>
      <c r="Q396" s="986"/>
      <c r="R396" s="987"/>
      <c r="S396" s="987"/>
      <c r="T396" s="987"/>
      <c r="U396" s="987"/>
      <c r="V396" s="987"/>
      <c r="W396" s="987"/>
      <c r="X396" s="987"/>
      <c r="Y396" s="987"/>
      <c r="Z396" s="987"/>
      <c r="AA396" s="98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6"/>
      <c r="B397" s="256"/>
      <c r="C397" s="255"/>
      <c r="D397" s="256"/>
      <c r="E397" s="255"/>
      <c r="F397" s="318"/>
      <c r="G397" s="237"/>
      <c r="H397" s="238"/>
      <c r="I397" s="238"/>
      <c r="J397" s="238"/>
      <c r="K397" s="238"/>
      <c r="L397" s="238"/>
      <c r="M397" s="238"/>
      <c r="N397" s="238"/>
      <c r="O397" s="238"/>
      <c r="P397" s="239"/>
      <c r="Q397" s="986"/>
      <c r="R397" s="987"/>
      <c r="S397" s="987"/>
      <c r="T397" s="987"/>
      <c r="U397" s="987"/>
      <c r="V397" s="987"/>
      <c r="W397" s="987"/>
      <c r="X397" s="987"/>
      <c r="Y397" s="987"/>
      <c r="Z397" s="987"/>
      <c r="AA397" s="98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6"/>
      <c r="B398" s="256"/>
      <c r="C398" s="255"/>
      <c r="D398" s="256"/>
      <c r="E398" s="255"/>
      <c r="F398" s="318"/>
      <c r="G398" s="240"/>
      <c r="H398" s="168"/>
      <c r="I398" s="168"/>
      <c r="J398" s="168"/>
      <c r="K398" s="168"/>
      <c r="L398" s="168"/>
      <c r="M398" s="168"/>
      <c r="N398" s="168"/>
      <c r="O398" s="168"/>
      <c r="P398" s="241"/>
      <c r="Q398" s="989"/>
      <c r="R398" s="990"/>
      <c r="S398" s="990"/>
      <c r="T398" s="990"/>
      <c r="U398" s="990"/>
      <c r="V398" s="990"/>
      <c r="W398" s="990"/>
      <c r="X398" s="990"/>
      <c r="Y398" s="990"/>
      <c r="Z398" s="990"/>
      <c r="AA398" s="99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6"/>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6"/>
      <c r="B401" s="256"/>
      <c r="C401" s="255"/>
      <c r="D401" s="256"/>
      <c r="E401" s="255"/>
      <c r="F401" s="318"/>
      <c r="G401" s="235"/>
      <c r="H401" s="165"/>
      <c r="I401" s="165"/>
      <c r="J401" s="165"/>
      <c r="K401" s="165"/>
      <c r="L401" s="165"/>
      <c r="M401" s="165"/>
      <c r="N401" s="165"/>
      <c r="O401" s="165"/>
      <c r="P401" s="236"/>
      <c r="Q401" s="983"/>
      <c r="R401" s="984"/>
      <c r="S401" s="984"/>
      <c r="T401" s="984"/>
      <c r="U401" s="984"/>
      <c r="V401" s="984"/>
      <c r="W401" s="984"/>
      <c r="X401" s="984"/>
      <c r="Y401" s="984"/>
      <c r="Z401" s="984"/>
      <c r="AA401" s="98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6"/>
      <c r="B402" s="256"/>
      <c r="C402" s="255"/>
      <c r="D402" s="256"/>
      <c r="E402" s="255"/>
      <c r="F402" s="318"/>
      <c r="G402" s="237"/>
      <c r="H402" s="238"/>
      <c r="I402" s="238"/>
      <c r="J402" s="238"/>
      <c r="K402" s="238"/>
      <c r="L402" s="238"/>
      <c r="M402" s="238"/>
      <c r="N402" s="238"/>
      <c r="O402" s="238"/>
      <c r="P402" s="239"/>
      <c r="Q402" s="986"/>
      <c r="R402" s="987"/>
      <c r="S402" s="987"/>
      <c r="T402" s="987"/>
      <c r="U402" s="987"/>
      <c r="V402" s="987"/>
      <c r="W402" s="987"/>
      <c r="X402" s="987"/>
      <c r="Y402" s="987"/>
      <c r="Z402" s="987"/>
      <c r="AA402" s="98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6"/>
      <c r="B403" s="256"/>
      <c r="C403" s="255"/>
      <c r="D403" s="256"/>
      <c r="E403" s="255"/>
      <c r="F403" s="318"/>
      <c r="G403" s="237"/>
      <c r="H403" s="238"/>
      <c r="I403" s="238"/>
      <c r="J403" s="238"/>
      <c r="K403" s="238"/>
      <c r="L403" s="238"/>
      <c r="M403" s="238"/>
      <c r="N403" s="238"/>
      <c r="O403" s="238"/>
      <c r="P403" s="239"/>
      <c r="Q403" s="986"/>
      <c r="R403" s="987"/>
      <c r="S403" s="987"/>
      <c r="T403" s="987"/>
      <c r="U403" s="987"/>
      <c r="V403" s="987"/>
      <c r="W403" s="987"/>
      <c r="X403" s="987"/>
      <c r="Y403" s="987"/>
      <c r="Z403" s="987"/>
      <c r="AA403" s="98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6"/>
      <c r="B404" s="256"/>
      <c r="C404" s="255"/>
      <c r="D404" s="256"/>
      <c r="E404" s="255"/>
      <c r="F404" s="318"/>
      <c r="G404" s="237"/>
      <c r="H404" s="238"/>
      <c r="I404" s="238"/>
      <c r="J404" s="238"/>
      <c r="K404" s="238"/>
      <c r="L404" s="238"/>
      <c r="M404" s="238"/>
      <c r="N404" s="238"/>
      <c r="O404" s="238"/>
      <c r="P404" s="239"/>
      <c r="Q404" s="986"/>
      <c r="R404" s="987"/>
      <c r="S404" s="987"/>
      <c r="T404" s="987"/>
      <c r="U404" s="987"/>
      <c r="V404" s="987"/>
      <c r="W404" s="987"/>
      <c r="X404" s="987"/>
      <c r="Y404" s="987"/>
      <c r="Z404" s="987"/>
      <c r="AA404" s="98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6"/>
      <c r="B405" s="256"/>
      <c r="C405" s="255"/>
      <c r="D405" s="256"/>
      <c r="E405" s="255"/>
      <c r="F405" s="318"/>
      <c r="G405" s="240"/>
      <c r="H405" s="168"/>
      <c r="I405" s="168"/>
      <c r="J405" s="168"/>
      <c r="K405" s="168"/>
      <c r="L405" s="168"/>
      <c r="M405" s="168"/>
      <c r="N405" s="168"/>
      <c r="O405" s="168"/>
      <c r="P405" s="241"/>
      <c r="Q405" s="989"/>
      <c r="R405" s="990"/>
      <c r="S405" s="990"/>
      <c r="T405" s="990"/>
      <c r="U405" s="990"/>
      <c r="V405" s="990"/>
      <c r="W405" s="990"/>
      <c r="X405" s="990"/>
      <c r="Y405" s="990"/>
      <c r="Z405" s="990"/>
      <c r="AA405" s="99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6"/>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6"/>
      <c r="B408" s="256"/>
      <c r="C408" s="255"/>
      <c r="D408" s="256"/>
      <c r="E408" s="255"/>
      <c r="F408" s="318"/>
      <c r="G408" s="235"/>
      <c r="H408" s="165"/>
      <c r="I408" s="165"/>
      <c r="J408" s="165"/>
      <c r="K408" s="165"/>
      <c r="L408" s="165"/>
      <c r="M408" s="165"/>
      <c r="N408" s="165"/>
      <c r="O408" s="165"/>
      <c r="P408" s="236"/>
      <c r="Q408" s="983"/>
      <c r="R408" s="984"/>
      <c r="S408" s="984"/>
      <c r="T408" s="984"/>
      <c r="U408" s="984"/>
      <c r="V408" s="984"/>
      <c r="W408" s="984"/>
      <c r="X408" s="984"/>
      <c r="Y408" s="984"/>
      <c r="Z408" s="984"/>
      <c r="AA408" s="98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6"/>
      <c r="B409" s="256"/>
      <c r="C409" s="255"/>
      <c r="D409" s="256"/>
      <c r="E409" s="255"/>
      <c r="F409" s="318"/>
      <c r="G409" s="237"/>
      <c r="H409" s="238"/>
      <c r="I409" s="238"/>
      <c r="J409" s="238"/>
      <c r="K409" s="238"/>
      <c r="L409" s="238"/>
      <c r="M409" s="238"/>
      <c r="N409" s="238"/>
      <c r="O409" s="238"/>
      <c r="P409" s="239"/>
      <c r="Q409" s="986"/>
      <c r="R409" s="987"/>
      <c r="S409" s="987"/>
      <c r="T409" s="987"/>
      <c r="U409" s="987"/>
      <c r="V409" s="987"/>
      <c r="W409" s="987"/>
      <c r="X409" s="987"/>
      <c r="Y409" s="987"/>
      <c r="Z409" s="987"/>
      <c r="AA409" s="98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6"/>
      <c r="B410" s="256"/>
      <c r="C410" s="255"/>
      <c r="D410" s="256"/>
      <c r="E410" s="255"/>
      <c r="F410" s="318"/>
      <c r="G410" s="237"/>
      <c r="H410" s="238"/>
      <c r="I410" s="238"/>
      <c r="J410" s="238"/>
      <c r="K410" s="238"/>
      <c r="L410" s="238"/>
      <c r="M410" s="238"/>
      <c r="N410" s="238"/>
      <c r="O410" s="238"/>
      <c r="P410" s="239"/>
      <c r="Q410" s="986"/>
      <c r="R410" s="987"/>
      <c r="S410" s="987"/>
      <c r="T410" s="987"/>
      <c r="U410" s="987"/>
      <c r="V410" s="987"/>
      <c r="W410" s="987"/>
      <c r="X410" s="987"/>
      <c r="Y410" s="987"/>
      <c r="Z410" s="987"/>
      <c r="AA410" s="98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6"/>
      <c r="B411" s="256"/>
      <c r="C411" s="255"/>
      <c r="D411" s="256"/>
      <c r="E411" s="255"/>
      <c r="F411" s="318"/>
      <c r="G411" s="237"/>
      <c r="H411" s="238"/>
      <c r="I411" s="238"/>
      <c r="J411" s="238"/>
      <c r="K411" s="238"/>
      <c r="L411" s="238"/>
      <c r="M411" s="238"/>
      <c r="N411" s="238"/>
      <c r="O411" s="238"/>
      <c r="P411" s="239"/>
      <c r="Q411" s="986"/>
      <c r="R411" s="987"/>
      <c r="S411" s="987"/>
      <c r="T411" s="987"/>
      <c r="U411" s="987"/>
      <c r="V411" s="987"/>
      <c r="W411" s="987"/>
      <c r="X411" s="987"/>
      <c r="Y411" s="987"/>
      <c r="Z411" s="987"/>
      <c r="AA411" s="98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6"/>
      <c r="B412" s="256"/>
      <c r="C412" s="255"/>
      <c r="D412" s="256"/>
      <c r="E412" s="255"/>
      <c r="F412" s="318"/>
      <c r="G412" s="240"/>
      <c r="H412" s="168"/>
      <c r="I412" s="168"/>
      <c r="J412" s="168"/>
      <c r="K412" s="168"/>
      <c r="L412" s="168"/>
      <c r="M412" s="168"/>
      <c r="N412" s="168"/>
      <c r="O412" s="168"/>
      <c r="P412" s="241"/>
      <c r="Q412" s="989"/>
      <c r="R412" s="990"/>
      <c r="S412" s="990"/>
      <c r="T412" s="990"/>
      <c r="U412" s="990"/>
      <c r="V412" s="990"/>
      <c r="W412" s="990"/>
      <c r="X412" s="990"/>
      <c r="Y412" s="990"/>
      <c r="Z412" s="990"/>
      <c r="AA412" s="99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6"/>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6"/>
      <c r="B415" s="256"/>
      <c r="C415" s="255"/>
      <c r="D415" s="256"/>
      <c r="E415" s="255"/>
      <c r="F415" s="318"/>
      <c r="G415" s="235"/>
      <c r="H415" s="165"/>
      <c r="I415" s="165"/>
      <c r="J415" s="165"/>
      <c r="K415" s="165"/>
      <c r="L415" s="165"/>
      <c r="M415" s="165"/>
      <c r="N415" s="165"/>
      <c r="O415" s="165"/>
      <c r="P415" s="236"/>
      <c r="Q415" s="983"/>
      <c r="R415" s="984"/>
      <c r="S415" s="984"/>
      <c r="T415" s="984"/>
      <c r="U415" s="984"/>
      <c r="V415" s="984"/>
      <c r="W415" s="984"/>
      <c r="X415" s="984"/>
      <c r="Y415" s="984"/>
      <c r="Z415" s="984"/>
      <c r="AA415" s="98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6"/>
      <c r="B416" s="256"/>
      <c r="C416" s="255"/>
      <c r="D416" s="256"/>
      <c r="E416" s="255"/>
      <c r="F416" s="318"/>
      <c r="G416" s="237"/>
      <c r="H416" s="238"/>
      <c r="I416" s="238"/>
      <c r="J416" s="238"/>
      <c r="K416" s="238"/>
      <c r="L416" s="238"/>
      <c r="M416" s="238"/>
      <c r="N416" s="238"/>
      <c r="O416" s="238"/>
      <c r="P416" s="239"/>
      <c r="Q416" s="986"/>
      <c r="R416" s="987"/>
      <c r="S416" s="987"/>
      <c r="T416" s="987"/>
      <c r="U416" s="987"/>
      <c r="V416" s="987"/>
      <c r="W416" s="987"/>
      <c r="X416" s="987"/>
      <c r="Y416" s="987"/>
      <c r="Z416" s="987"/>
      <c r="AA416" s="98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6"/>
      <c r="B417" s="256"/>
      <c r="C417" s="255"/>
      <c r="D417" s="256"/>
      <c r="E417" s="255"/>
      <c r="F417" s="318"/>
      <c r="G417" s="237"/>
      <c r="H417" s="238"/>
      <c r="I417" s="238"/>
      <c r="J417" s="238"/>
      <c r="K417" s="238"/>
      <c r="L417" s="238"/>
      <c r="M417" s="238"/>
      <c r="N417" s="238"/>
      <c r="O417" s="238"/>
      <c r="P417" s="239"/>
      <c r="Q417" s="986"/>
      <c r="R417" s="987"/>
      <c r="S417" s="987"/>
      <c r="T417" s="987"/>
      <c r="U417" s="987"/>
      <c r="V417" s="987"/>
      <c r="W417" s="987"/>
      <c r="X417" s="987"/>
      <c r="Y417" s="987"/>
      <c r="Z417" s="987"/>
      <c r="AA417" s="98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6"/>
      <c r="B418" s="256"/>
      <c r="C418" s="255"/>
      <c r="D418" s="256"/>
      <c r="E418" s="255"/>
      <c r="F418" s="318"/>
      <c r="G418" s="237"/>
      <c r="H418" s="238"/>
      <c r="I418" s="238"/>
      <c r="J418" s="238"/>
      <c r="K418" s="238"/>
      <c r="L418" s="238"/>
      <c r="M418" s="238"/>
      <c r="N418" s="238"/>
      <c r="O418" s="238"/>
      <c r="P418" s="239"/>
      <c r="Q418" s="986"/>
      <c r="R418" s="987"/>
      <c r="S418" s="987"/>
      <c r="T418" s="987"/>
      <c r="U418" s="987"/>
      <c r="V418" s="987"/>
      <c r="W418" s="987"/>
      <c r="X418" s="987"/>
      <c r="Y418" s="987"/>
      <c r="Z418" s="987"/>
      <c r="AA418" s="98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6"/>
      <c r="B419" s="256"/>
      <c r="C419" s="255"/>
      <c r="D419" s="256"/>
      <c r="E419" s="255"/>
      <c r="F419" s="318"/>
      <c r="G419" s="240"/>
      <c r="H419" s="168"/>
      <c r="I419" s="168"/>
      <c r="J419" s="168"/>
      <c r="K419" s="168"/>
      <c r="L419" s="168"/>
      <c r="M419" s="168"/>
      <c r="N419" s="168"/>
      <c r="O419" s="168"/>
      <c r="P419" s="241"/>
      <c r="Q419" s="989"/>
      <c r="R419" s="990"/>
      <c r="S419" s="990"/>
      <c r="T419" s="990"/>
      <c r="U419" s="990"/>
      <c r="V419" s="990"/>
      <c r="W419" s="990"/>
      <c r="X419" s="990"/>
      <c r="Y419" s="990"/>
      <c r="Z419" s="990"/>
      <c r="AA419" s="99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6"/>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6"/>
      <c r="B422" s="256"/>
      <c r="C422" s="255"/>
      <c r="D422" s="256"/>
      <c r="E422" s="255"/>
      <c r="F422" s="318"/>
      <c r="G422" s="235"/>
      <c r="H422" s="165"/>
      <c r="I422" s="165"/>
      <c r="J422" s="165"/>
      <c r="K422" s="165"/>
      <c r="L422" s="165"/>
      <c r="M422" s="165"/>
      <c r="N422" s="165"/>
      <c r="O422" s="165"/>
      <c r="P422" s="236"/>
      <c r="Q422" s="983"/>
      <c r="R422" s="984"/>
      <c r="S422" s="984"/>
      <c r="T422" s="984"/>
      <c r="U422" s="984"/>
      <c r="V422" s="984"/>
      <c r="W422" s="984"/>
      <c r="X422" s="984"/>
      <c r="Y422" s="984"/>
      <c r="Z422" s="984"/>
      <c r="AA422" s="98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6"/>
      <c r="B423" s="256"/>
      <c r="C423" s="255"/>
      <c r="D423" s="256"/>
      <c r="E423" s="255"/>
      <c r="F423" s="318"/>
      <c r="G423" s="237"/>
      <c r="H423" s="238"/>
      <c r="I423" s="238"/>
      <c r="J423" s="238"/>
      <c r="K423" s="238"/>
      <c r="L423" s="238"/>
      <c r="M423" s="238"/>
      <c r="N423" s="238"/>
      <c r="O423" s="238"/>
      <c r="P423" s="239"/>
      <c r="Q423" s="986"/>
      <c r="R423" s="987"/>
      <c r="S423" s="987"/>
      <c r="T423" s="987"/>
      <c r="U423" s="987"/>
      <c r="V423" s="987"/>
      <c r="W423" s="987"/>
      <c r="X423" s="987"/>
      <c r="Y423" s="987"/>
      <c r="Z423" s="987"/>
      <c r="AA423" s="98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6"/>
      <c r="B424" s="256"/>
      <c r="C424" s="255"/>
      <c r="D424" s="256"/>
      <c r="E424" s="255"/>
      <c r="F424" s="318"/>
      <c r="G424" s="237"/>
      <c r="H424" s="238"/>
      <c r="I424" s="238"/>
      <c r="J424" s="238"/>
      <c r="K424" s="238"/>
      <c r="L424" s="238"/>
      <c r="M424" s="238"/>
      <c r="N424" s="238"/>
      <c r="O424" s="238"/>
      <c r="P424" s="239"/>
      <c r="Q424" s="986"/>
      <c r="R424" s="987"/>
      <c r="S424" s="987"/>
      <c r="T424" s="987"/>
      <c r="U424" s="987"/>
      <c r="V424" s="987"/>
      <c r="W424" s="987"/>
      <c r="X424" s="987"/>
      <c r="Y424" s="987"/>
      <c r="Z424" s="987"/>
      <c r="AA424" s="98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6"/>
      <c r="B425" s="256"/>
      <c r="C425" s="255"/>
      <c r="D425" s="256"/>
      <c r="E425" s="255"/>
      <c r="F425" s="318"/>
      <c r="G425" s="237"/>
      <c r="H425" s="238"/>
      <c r="I425" s="238"/>
      <c r="J425" s="238"/>
      <c r="K425" s="238"/>
      <c r="L425" s="238"/>
      <c r="M425" s="238"/>
      <c r="N425" s="238"/>
      <c r="O425" s="238"/>
      <c r="P425" s="239"/>
      <c r="Q425" s="986"/>
      <c r="R425" s="987"/>
      <c r="S425" s="987"/>
      <c r="T425" s="987"/>
      <c r="U425" s="987"/>
      <c r="V425" s="987"/>
      <c r="W425" s="987"/>
      <c r="X425" s="987"/>
      <c r="Y425" s="987"/>
      <c r="Z425" s="987"/>
      <c r="AA425" s="98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6"/>
      <c r="B426" s="256"/>
      <c r="C426" s="255"/>
      <c r="D426" s="256"/>
      <c r="E426" s="319"/>
      <c r="F426" s="320"/>
      <c r="G426" s="240"/>
      <c r="H426" s="168"/>
      <c r="I426" s="168"/>
      <c r="J426" s="168"/>
      <c r="K426" s="168"/>
      <c r="L426" s="168"/>
      <c r="M426" s="168"/>
      <c r="N426" s="168"/>
      <c r="O426" s="168"/>
      <c r="P426" s="241"/>
      <c r="Q426" s="989"/>
      <c r="R426" s="990"/>
      <c r="S426" s="990"/>
      <c r="T426" s="990"/>
      <c r="U426" s="990"/>
      <c r="V426" s="990"/>
      <c r="W426" s="990"/>
      <c r="X426" s="990"/>
      <c r="Y426" s="990"/>
      <c r="Z426" s="990"/>
      <c r="AA426" s="99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6"/>
      <c r="B429" s="256"/>
      <c r="C429" s="319"/>
      <c r="D429" s="99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996"/>
      <c r="B430" s="256"/>
      <c r="C430" s="253" t="s">
        <v>429</v>
      </c>
      <c r="D430" s="254"/>
      <c r="E430" s="242" t="s">
        <v>407</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99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420</v>
      </c>
      <c r="AJ431" s="185"/>
      <c r="AK431" s="185"/>
      <c r="AL431" s="180"/>
      <c r="AM431" s="185" t="s">
        <v>433</v>
      </c>
      <c r="AN431" s="185"/>
      <c r="AO431" s="185"/>
      <c r="AP431" s="180"/>
      <c r="AQ431" s="180" t="s">
        <v>235</v>
      </c>
      <c r="AR431" s="173"/>
      <c r="AS431" s="173"/>
      <c r="AT431" s="174"/>
      <c r="AU431" s="138" t="s">
        <v>134</v>
      </c>
      <c r="AV431" s="138"/>
      <c r="AW431" s="138"/>
      <c r="AX431" s="139"/>
    </row>
    <row r="432" spans="1:50" ht="18.75" hidden="1" customHeight="1" x14ac:dyDescent="0.15">
      <c r="A432" s="99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996"/>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99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99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99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420</v>
      </c>
      <c r="AJ436" s="185"/>
      <c r="AK436" s="185"/>
      <c r="AL436" s="180"/>
      <c r="AM436" s="185" t="s">
        <v>433</v>
      </c>
      <c r="AN436" s="185"/>
      <c r="AO436" s="185"/>
      <c r="AP436" s="180"/>
      <c r="AQ436" s="180" t="s">
        <v>235</v>
      </c>
      <c r="AR436" s="173"/>
      <c r="AS436" s="173"/>
      <c r="AT436" s="174"/>
      <c r="AU436" s="138" t="s">
        <v>134</v>
      </c>
      <c r="AV436" s="138"/>
      <c r="AW436" s="138"/>
      <c r="AX436" s="139"/>
    </row>
    <row r="437" spans="1:50" ht="18.75" hidden="1" customHeight="1" x14ac:dyDescent="0.15">
      <c r="A437" s="99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420</v>
      </c>
      <c r="AJ441" s="185"/>
      <c r="AK441" s="185"/>
      <c r="AL441" s="180"/>
      <c r="AM441" s="185" t="s">
        <v>433</v>
      </c>
      <c r="AN441" s="185"/>
      <c r="AO441" s="185"/>
      <c r="AP441" s="180"/>
      <c r="AQ441" s="180" t="s">
        <v>235</v>
      </c>
      <c r="AR441" s="173"/>
      <c r="AS441" s="173"/>
      <c r="AT441" s="174"/>
      <c r="AU441" s="138" t="s">
        <v>134</v>
      </c>
      <c r="AV441" s="138"/>
      <c r="AW441" s="138"/>
      <c r="AX441" s="139"/>
    </row>
    <row r="442" spans="1:50" ht="18.75" hidden="1" customHeight="1" x14ac:dyDescent="0.15">
      <c r="A442" s="99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420</v>
      </c>
      <c r="AJ446" s="185"/>
      <c r="AK446" s="185"/>
      <c r="AL446" s="180"/>
      <c r="AM446" s="185" t="s">
        <v>433</v>
      </c>
      <c r="AN446" s="185"/>
      <c r="AO446" s="185"/>
      <c r="AP446" s="180"/>
      <c r="AQ446" s="180" t="s">
        <v>235</v>
      </c>
      <c r="AR446" s="173"/>
      <c r="AS446" s="173"/>
      <c r="AT446" s="174"/>
      <c r="AU446" s="138" t="s">
        <v>134</v>
      </c>
      <c r="AV446" s="138"/>
      <c r="AW446" s="138"/>
      <c r="AX446" s="139"/>
    </row>
    <row r="447" spans="1:50" ht="18.75" hidden="1" customHeight="1" x14ac:dyDescent="0.15">
      <c r="A447" s="99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420</v>
      </c>
      <c r="AJ451" s="185"/>
      <c r="AK451" s="185"/>
      <c r="AL451" s="180"/>
      <c r="AM451" s="185" t="s">
        <v>433</v>
      </c>
      <c r="AN451" s="185"/>
      <c r="AO451" s="185"/>
      <c r="AP451" s="180"/>
      <c r="AQ451" s="180" t="s">
        <v>235</v>
      </c>
      <c r="AR451" s="173"/>
      <c r="AS451" s="173"/>
      <c r="AT451" s="174"/>
      <c r="AU451" s="138" t="s">
        <v>134</v>
      </c>
      <c r="AV451" s="138"/>
      <c r="AW451" s="138"/>
      <c r="AX451" s="139"/>
    </row>
    <row r="452" spans="1:50" ht="18.75" hidden="1" customHeight="1" x14ac:dyDescent="0.15">
      <c r="A452" s="99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420</v>
      </c>
      <c r="AJ456" s="185"/>
      <c r="AK456" s="185"/>
      <c r="AL456" s="180"/>
      <c r="AM456" s="185" t="s">
        <v>433</v>
      </c>
      <c r="AN456" s="185"/>
      <c r="AO456" s="185"/>
      <c r="AP456" s="180"/>
      <c r="AQ456" s="180" t="s">
        <v>235</v>
      </c>
      <c r="AR456" s="173"/>
      <c r="AS456" s="173"/>
      <c r="AT456" s="174"/>
      <c r="AU456" s="138" t="s">
        <v>134</v>
      </c>
      <c r="AV456" s="138"/>
      <c r="AW456" s="138"/>
      <c r="AX456" s="139"/>
    </row>
    <row r="457" spans="1:50" ht="18.75" hidden="1" customHeight="1" x14ac:dyDescent="0.15">
      <c r="A457" s="99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6"/>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420</v>
      </c>
      <c r="AJ461" s="185"/>
      <c r="AK461" s="185"/>
      <c r="AL461" s="180"/>
      <c r="AM461" s="185" t="s">
        <v>433</v>
      </c>
      <c r="AN461" s="185"/>
      <c r="AO461" s="185"/>
      <c r="AP461" s="180"/>
      <c r="AQ461" s="180" t="s">
        <v>235</v>
      </c>
      <c r="AR461" s="173"/>
      <c r="AS461" s="173"/>
      <c r="AT461" s="174"/>
      <c r="AU461" s="138" t="s">
        <v>134</v>
      </c>
      <c r="AV461" s="138"/>
      <c r="AW461" s="138"/>
      <c r="AX461" s="139"/>
    </row>
    <row r="462" spans="1:50" ht="18.75" hidden="1" customHeight="1" x14ac:dyDescent="0.15">
      <c r="A462" s="99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420</v>
      </c>
      <c r="AJ466" s="185"/>
      <c r="AK466" s="185"/>
      <c r="AL466" s="180"/>
      <c r="AM466" s="185" t="s">
        <v>433</v>
      </c>
      <c r="AN466" s="185"/>
      <c r="AO466" s="185"/>
      <c r="AP466" s="180"/>
      <c r="AQ466" s="180" t="s">
        <v>235</v>
      </c>
      <c r="AR466" s="173"/>
      <c r="AS466" s="173"/>
      <c r="AT466" s="174"/>
      <c r="AU466" s="138" t="s">
        <v>134</v>
      </c>
      <c r="AV466" s="138"/>
      <c r="AW466" s="138"/>
      <c r="AX466" s="139"/>
    </row>
    <row r="467" spans="1:50" ht="18.75" hidden="1" customHeight="1" x14ac:dyDescent="0.15">
      <c r="A467" s="99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420</v>
      </c>
      <c r="AJ471" s="185"/>
      <c r="AK471" s="185"/>
      <c r="AL471" s="180"/>
      <c r="AM471" s="185" t="s">
        <v>433</v>
      </c>
      <c r="AN471" s="185"/>
      <c r="AO471" s="185"/>
      <c r="AP471" s="180"/>
      <c r="AQ471" s="180" t="s">
        <v>235</v>
      </c>
      <c r="AR471" s="173"/>
      <c r="AS471" s="173"/>
      <c r="AT471" s="174"/>
      <c r="AU471" s="138" t="s">
        <v>134</v>
      </c>
      <c r="AV471" s="138"/>
      <c r="AW471" s="138"/>
      <c r="AX471" s="139"/>
    </row>
    <row r="472" spans="1:50" ht="18.75" hidden="1" customHeight="1" x14ac:dyDescent="0.15">
      <c r="A472" s="99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420</v>
      </c>
      <c r="AJ476" s="185"/>
      <c r="AK476" s="185"/>
      <c r="AL476" s="180"/>
      <c r="AM476" s="185" t="s">
        <v>433</v>
      </c>
      <c r="AN476" s="185"/>
      <c r="AO476" s="185"/>
      <c r="AP476" s="180"/>
      <c r="AQ476" s="180" t="s">
        <v>235</v>
      </c>
      <c r="AR476" s="173"/>
      <c r="AS476" s="173"/>
      <c r="AT476" s="174"/>
      <c r="AU476" s="138" t="s">
        <v>134</v>
      </c>
      <c r="AV476" s="138"/>
      <c r="AW476" s="138"/>
      <c r="AX476" s="139"/>
    </row>
    <row r="477" spans="1:50" ht="18.75" hidden="1" customHeight="1" x14ac:dyDescent="0.15">
      <c r="A477" s="99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6"/>
      <c r="B481" s="256"/>
      <c r="C481" s="255"/>
      <c r="D481" s="256"/>
      <c r="E481" s="161" t="s">
        <v>416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6"/>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6"/>
      <c r="B484" s="256"/>
      <c r="C484" s="255"/>
      <c r="D484" s="256"/>
      <c r="E484" s="242" t="s">
        <v>411</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420</v>
      </c>
      <c r="AJ485" s="185"/>
      <c r="AK485" s="185"/>
      <c r="AL485" s="180"/>
      <c r="AM485" s="185" t="s">
        <v>433</v>
      </c>
      <c r="AN485" s="185"/>
      <c r="AO485" s="185"/>
      <c r="AP485" s="180"/>
      <c r="AQ485" s="180" t="s">
        <v>235</v>
      </c>
      <c r="AR485" s="173"/>
      <c r="AS485" s="173"/>
      <c r="AT485" s="174"/>
      <c r="AU485" s="138" t="s">
        <v>134</v>
      </c>
      <c r="AV485" s="138"/>
      <c r="AW485" s="138"/>
      <c r="AX485" s="139"/>
    </row>
    <row r="486" spans="1:50" ht="18.75" hidden="1" customHeight="1" x14ac:dyDescent="0.15">
      <c r="A486" s="99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420</v>
      </c>
      <c r="AJ490" s="185"/>
      <c r="AK490" s="185"/>
      <c r="AL490" s="180"/>
      <c r="AM490" s="185" t="s">
        <v>433</v>
      </c>
      <c r="AN490" s="185"/>
      <c r="AO490" s="185"/>
      <c r="AP490" s="180"/>
      <c r="AQ490" s="180" t="s">
        <v>235</v>
      </c>
      <c r="AR490" s="173"/>
      <c r="AS490" s="173"/>
      <c r="AT490" s="174"/>
      <c r="AU490" s="138" t="s">
        <v>134</v>
      </c>
      <c r="AV490" s="138"/>
      <c r="AW490" s="138"/>
      <c r="AX490" s="139"/>
    </row>
    <row r="491" spans="1:50" ht="18.75" hidden="1" customHeight="1" x14ac:dyDescent="0.15">
      <c r="A491" s="99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420</v>
      </c>
      <c r="AJ495" s="185"/>
      <c r="AK495" s="185"/>
      <c r="AL495" s="180"/>
      <c r="AM495" s="185" t="s">
        <v>433</v>
      </c>
      <c r="AN495" s="185"/>
      <c r="AO495" s="185"/>
      <c r="AP495" s="180"/>
      <c r="AQ495" s="180" t="s">
        <v>235</v>
      </c>
      <c r="AR495" s="173"/>
      <c r="AS495" s="173"/>
      <c r="AT495" s="174"/>
      <c r="AU495" s="138" t="s">
        <v>134</v>
      </c>
      <c r="AV495" s="138"/>
      <c r="AW495" s="138"/>
      <c r="AX495" s="139"/>
    </row>
    <row r="496" spans="1:50" ht="18.75" hidden="1" customHeight="1" x14ac:dyDescent="0.15">
      <c r="A496" s="99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420</v>
      </c>
      <c r="AJ500" s="185"/>
      <c r="AK500" s="185"/>
      <c r="AL500" s="180"/>
      <c r="AM500" s="185" t="s">
        <v>433</v>
      </c>
      <c r="AN500" s="185"/>
      <c r="AO500" s="185"/>
      <c r="AP500" s="180"/>
      <c r="AQ500" s="180" t="s">
        <v>235</v>
      </c>
      <c r="AR500" s="173"/>
      <c r="AS500" s="173"/>
      <c r="AT500" s="174"/>
      <c r="AU500" s="138" t="s">
        <v>134</v>
      </c>
      <c r="AV500" s="138"/>
      <c r="AW500" s="138"/>
      <c r="AX500" s="139"/>
    </row>
    <row r="501" spans="1:50" ht="18.75" hidden="1" customHeight="1" x14ac:dyDescent="0.15">
      <c r="A501" s="99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420</v>
      </c>
      <c r="AJ505" s="185"/>
      <c r="AK505" s="185"/>
      <c r="AL505" s="180"/>
      <c r="AM505" s="185" t="s">
        <v>433</v>
      </c>
      <c r="AN505" s="185"/>
      <c r="AO505" s="185"/>
      <c r="AP505" s="180"/>
      <c r="AQ505" s="180" t="s">
        <v>235</v>
      </c>
      <c r="AR505" s="173"/>
      <c r="AS505" s="173"/>
      <c r="AT505" s="174"/>
      <c r="AU505" s="138" t="s">
        <v>134</v>
      </c>
      <c r="AV505" s="138"/>
      <c r="AW505" s="138"/>
      <c r="AX505" s="139"/>
    </row>
    <row r="506" spans="1:50" ht="18.75" hidden="1" customHeight="1" x14ac:dyDescent="0.15">
      <c r="A506" s="99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420</v>
      </c>
      <c r="AJ510" s="185"/>
      <c r="AK510" s="185"/>
      <c r="AL510" s="180"/>
      <c r="AM510" s="185" t="s">
        <v>433</v>
      </c>
      <c r="AN510" s="185"/>
      <c r="AO510" s="185"/>
      <c r="AP510" s="180"/>
      <c r="AQ510" s="180" t="s">
        <v>235</v>
      </c>
      <c r="AR510" s="173"/>
      <c r="AS510" s="173"/>
      <c r="AT510" s="174"/>
      <c r="AU510" s="138" t="s">
        <v>134</v>
      </c>
      <c r="AV510" s="138"/>
      <c r="AW510" s="138"/>
      <c r="AX510" s="139"/>
    </row>
    <row r="511" spans="1:50" ht="18.75" hidden="1" customHeight="1" x14ac:dyDescent="0.15">
      <c r="A511" s="99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420</v>
      </c>
      <c r="AJ515" s="185"/>
      <c r="AK515" s="185"/>
      <c r="AL515" s="180"/>
      <c r="AM515" s="185" t="s">
        <v>433</v>
      </c>
      <c r="AN515" s="185"/>
      <c r="AO515" s="185"/>
      <c r="AP515" s="180"/>
      <c r="AQ515" s="180" t="s">
        <v>235</v>
      </c>
      <c r="AR515" s="173"/>
      <c r="AS515" s="173"/>
      <c r="AT515" s="174"/>
      <c r="AU515" s="138" t="s">
        <v>134</v>
      </c>
      <c r="AV515" s="138"/>
      <c r="AW515" s="138"/>
      <c r="AX515" s="139"/>
    </row>
    <row r="516" spans="1:50" ht="18.75" hidden="1" customHeight="1" x14ac:dyDescent="0.15">
      <c r="A516" s="99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420</v>
      </c>
      <c r="AJ520" s="185"/>
      <c r="AK520" s="185"/>
      <c r="AL520" s="180"/>
      <c r="AM520" s="185" t="s">
        <v>433</v>
      </c>
      <c r="AN520" s="185"/>
      <c r="AO520" s="185"/>
      <c r="AP520" s="180"/>
      <c r="AQ520" s="180" t="s">
        <v>235</v>
      </c>
      <c r="AR520" s="173"/>
      <c r="AS520" s="173"/>
      <c r="AT520" s="174"/>
      <c r="AU520" s="138" t="s">
        <v>134</v>
      </c>
      <c r="AV520" s="138"/>
      <c r="AW520" s="138"/>
      <c r="AX520" s="139"/>
    </row>
    <row r="521" spans="1:50" ht="18.75" hidden="1" customHeight="1" x14ac:dyDescent="0.15">
      <c r="A521" s="99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420</v>
      </c>
      <c r="AJ525" s="185"/>
      <c r="AK525" s="185"/>
      <c r="AL525" s="180"/>
      <c r="AM525" s="185" t="s">
        <v>433</v>
      </c>
      <c r="AN525" s="185"/>
      <c r="AO525" s="185"/>
      <c r="AP525" s="180"/>
      <c r="AQ525" s="180" t="s">
        <v>235</v>
      </c>
      <c r="AR525" s="173"/>
      <c r="AS525" s="173"/>
      <c r="AT525" s="174"/>
      <c r="AU525" s="138" t="s">
        <v>134</v>
      </c>
      <c r="AV525" s="138"/>
      <c r="AW525" s="138"/>
      <c r="AX525" s="139"/>
    </row>
    <row r="526" spans="1:50" ht="18.75" hidden="1" customHeight="1" x14ac:dyDescent="0.15">
      <c r="A526" s="99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420</v>
      </c>
      <c r="AJ530" s="185"/>
      <c r="AK530" s="185"/>
      <c r="AL530" s="180"/>
      <c r="AM530" s="185" t="s">
        <v>433</v>
      </c>
      <c r="AN530" s="185"/>
      <c r="AO530" s="185"/>
      <c r="AP530" s="180"/>
      <c r="AQ530" s="180" t="s">
        <v>235</v>
      </c>
      <c r="AR530" s="173"/>
      <c r="AS530" s="173"/>
      <c r="AT530" s="174"/>
      <c r="AU530" s="138" t="s">
        <v>134</v>
      </c>
      <c r="AV530" s="138"/>
      <c r="AW530" s="138"/>
      <c r="AX530" s="139"/>
    </row>
    <row r="531" spans="1:50" ht="18.75" hidden="1" customHeight="1" x14ac:dyDescent="0.15">
      <c r="A531" s="99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6"/>
      <c r="B535" s="256"/>
      <c r="C535" s="255"/>
      <c r="D535" s="256"/>
      <c r="E535" s="161" t="s">
        <v>417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6"/>
      <c r="B538" s="256"/>
      <c r="C538" s="255"/>
      <c r="D538" s="256"/>
      <c r="E538" s="242" t="s">
        <v>412</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420</v>
      </c>
      <c r="AJ539" s="185"/>
      <c r="AK539" s="185"/>
      <c r="AL539" s="180"/>
      <c r="AM539" s="185" t="s">
        <v>433</v>
      </c>
      <c r="AN539" s="185"/>
      <c r="AO539" s="185"/>
      <c r="AP539" s="180"/>
      <c r="AQ539" s="180" t="s">
        <v>235</v>
      </c>
      <c r="AR539" s="173"/>
      <c r="AS539" s="173"/>
      <c r="AT539" s="174"/>
      <c r="AU539" s="138" t="s">
        <v>134</v>
      </c>
      <c r="AV539" s="138"/>
      <c r="AW539" s="138"/>
      <c r="AX539" s="139"/>
    </row>
    <row r="540" spans="1:50" ht="18.75" hidden="1" customHeight="1" x14ac:dyDescent="0.15">
      <c r="A540" s="99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420</v>
      </c>
      <c r="AJ544" s="185"/>
      <c r="AK544" s="185"/>
      <c r="AL544" s="180"/>
      <c r="AM544" s="185" t="s">
        <v>433</v>
      </c>
      <c r="AN544" s="185"/>
      <c r="AO544" s="185"/>
      <c r="AP544" s="180"/>
      <c r="AQ544" s="180" t="s">
        <v>235</v>
      </c>
      <c r="AR544" s="173"/>
      <c r="AS544" s="173"/>
      <c r="AT544" s="174"/>
      <c r="AU544" s="138" t="s">
        <v>134</v>
      </c>
      <c r="AV544" s="138"/>
      <c r="AW544" s="138"/>
      <c r="AX544" s="139"/>
    </row>
    <row r="545" spans="1:50" ht="18.75" hidden="1" customHeight="1" x14ac:dyDescent="0.15">
      <c r="A545" s="99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420</v>
      </c>
      <c r="AJ549" s="185"/>
      <c r="AK549" s="185"/>
      <c r="AL549" s="180"/>
      <c r="AM549" s="185" t="s">
        <v>433</v>
      </c>
      <c r="AN549" s="185"/>
      <c r="AO549" s="185"/>
      <c r="AP549" s="180"/>
      <c r="AQ549" s="180" t="s">
        <v>235</v>
      </c>
      <c r="AR549" s="173"/>
      <c r="AS549" s="173"/>
      <c r="AT549" s="174"/>
      <c r="AU549" s="138" t="s">
        <v>134</v>
      </c>
      <c r="AV549" s="138"/>
      <c r="AW549" s="138"/>
      <c r="AX549" s="139"/>
    </row>
    <row r="550" spans="1:50" ht="18.75" hidden="1" customHeight="1" x14ac:dyDescent="0.15">
      <c r="A550" s="99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420</v>
      </c>
      <c r="AJ554" s="185"/>
      <c r="AK554" s="185"/>
      <c r="AL554" s="180"/>
      <c r="AM554" s="185" t="s">
        <v>433</v>
      </c>
      <c r="AN554" s="185"/>
      <c r="AO554" s="185"/>
      <c r="AP554" s="180"/>
      <c r="AQ554" s="180" t="s">
        <v>235</v>
      </c>
      <c r="AR554" s="173"/>
      <c r="AS554" s="173"/>
      <c r="AT554" s="174"/>
      <c r="AU554" s="138" t="s">
        <v>134</v>
      </c>
      <c r="AV554" s="138"/>
      <c r="AW554" s="138"/>
      <c r="AX554" s="139"/>
    </row>
    <row r="555" spans="1:50" ht="18.75" hidden="1" customHeight="1" x14ac:dyDescent="0.15">
      <c r="A555" s="99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420</v>
      </c>
      <c r="AJ559" s="185"/>
      <c r="AK559" s="185"/>
      <c r="AL559" s="180"/>
      <c r="AM559" s="185" t="s">
        <v>433</v>
      </c>
      <c r="AN559" s="185"/>
      <c r="AO559" s="185"/>
      <c r="AP559" s="180"/>
      <c r="AQ559" s="180" t="s">
        <v>235</v>
      </c>
      <c r="AR559" s="173"/>
      <c r="AS559" s="173"/>
      <c r="AT559" s="174"/>
      <c r="AU559" s="138" t="s">
        <v>134</v>
      </c>
      <c r="AV559" s="138"/>
      <c r="AW559" s="138"/>
      <c r="AX559" s="139"/>
    </row>
    <row r="560" spans="1:50" ht="18.75" hidden="1" customHeight="1" x14ac:dyDescent="0.15">
      <c r="A560" s="99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420</v>
      </c>
      <c r="AJ564" s="185"/>
      <c r="AK564" s="185"/>
      <c r="AL564" s="180"/>
      <c r="AM564" s="185" t="s">
        <v>433</v>
      </c>
      <c r="AN564" s="185"/>
      <c r="AO564" s="185"/>
      <c r="AP564" s="180"/>
      <c r="AQ564" s="180" t="s">
        <v>235</v>
      </c>
      <c r="AR564" s="173"/>
      <c r="AS564" s="173"/>
      <c r="AT564" s="174"/>
      <c r="AU564" s="138" t="s">
        <v>134</v>
      </c>
      <c r="AV564" s="138"/>
      <c r="AW564" s="138"/>
      <c r="AX564" s="139"/>
    </row>
    <row r="565" spans="1:50" ht="18.75" hidden="1" customHeight="1" x14ac:dyDescent="0.15">
      <c r="A565" s="99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420</v>
      </c>
      <c r="AJ569" s="185"/>
      <c r="AK569" s="185"/>
      <c r="AL569" s="180"/>
      <c r="AM569" s="185" t="s">
        <v>433</v>
      </c>
      <c r="AN569" s="185"/>
      <c r="AO569" s="185"/>
      <c r="AP569" s="180"/>
      <c r="AQ569" s="180" t="s">
        <v>235</v>
      </c>
      <c r="AR569" s="173"/>
      <c r="AS569" s="173"/>
      <c r="AT569" s="174"/>
      <c r="AU569" s="138" t="s">
        <v>134</v>
      </c>
      <c r="AV569" s="138"/>
      <c r="AW569" s="138"/>
      <c r="AX569" s="139"/>
    </row>
    <row r="570" spans="1:50" ht="18.75" hidden="1" customHeight="1" x14ac:dyDescent="0.15">
      <c r="A570" s="99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420</v>
      </c>
      <c r="AJ574" s="185"/>
      <c r="AK574" s="185"/>
      <c r="AL574" s="180"/>
      <c r="AM574" s="185" t="s">
        <v>433</v>
      </c>
      <c r="AN574" s="185"/>
      <c r="AO574" s="185"/>
      <c r="AP574" s="180"/>
      <c r="AQ574" s="180" t="s">
        <v>235</v>
      </c>
      <c r="AR574" s="173"/>
      <c r="AS574" s="173"/>
      <c r="AT574" s="174"/>
      <c r="AU574" s="138" t="s">
        <v>134</v>
      </c>
      <c r="AV574" s="138"/>
      <c r="AW574" s="138"/>
      <c r="AX574" s="139"/>
    </row>
    <row r="575" spans="1:50" ht="18.75" hidden="1" customHeight="1" x14ac:dyDescent="0.15">
      <c r="A575" s="99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420</v>
      </c>
      <c r="AJ579" s="185"/>
      <c r="AK579" s="185"/>
      <c r="AL579" s="180"/>
      <c r="AM579" s="185" t="s">
        <v>433</v>
      </c>
      <c r="AN579" s="185"/>
      <c r="AO579" s="185"/>
      <c r="AP579" s="180"/>
      <c r="AQ579" s="180" t="s">
        <v>235</v>
      </c>
      <c r="AR579" s="173"/>
      <c r="AS579" s="173"/>
      <c r="AT579" s="174"/>
      <c r="AU579" s="138" t="s">
        <v>134</v>
      </c>
      <c r="AV579" s="138"/>
      <c r="AW579" s="138"/>
      <c r="AX579" s="139"/>
    </row>
    <row r="580" spans="1:50" ht="18.75" hidden="1" customHeight="1" x14ac:dyDescent="0.15">
      <c r="A580" s="99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420</v>
      </c>
      <c r="AJ584" s="185"/>
      <c r="AK584" s="185"/>
      <c r="AL584" s="180"/>
      <c r="AM584" s="185" t="s">
        <v>433</v>
      </c>
      <c r="AN584" s="185"/>
      <c r="AO584" s="185"/>
      <c r="AP584" s="180"/>
      <c r="AQ584" s="180" t="s">
        <v>235</v>
      </c>
      <c r="AR584" s="173"/>
      <c r="AS584" s="173"/>
      <c r="AT584" s="174"/>
      <c r="AU584" s="138" t="s">
        <v>134</v>
      </c>
      <c r="AV584" s="138"/>
      <c r="AW584" s="138"/>
      <c r="AX584" s="139"/>
    </row>
    <row r="585" spans="1:50" ht="18.75" hidden="1" customHeight="1" x14ac:dyDescent="0.15">
      <c r="A585" s="99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6"/>
      <c r="B589" s="256"/>
      <c r="C589" s="255"/>
      <c r="D589" s="256"/>
      <c r="E589" s="161" t="s">
        <v>417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6"/>
      <c r="B592" s="256"/>
      <c r="C592" s="255"/>
      <c r="D592" s="256"/>
      <c r="E592" s="242" t="s">
        <v>411</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420</v>
      </c>
      <c r="AJ593" s="185"/>
      <c r="AK593" s="185"/>
      <c r="AL593" s="180"/>
      <c r="AM593" s="185" t="s">
        <v>433</v>
      </c>
      <c r="AN593" s="185"/>
      <c r="AO593" s="185"/>
      <c r="AP593" s="180"/>
      <c r="AQ593" s="180" t="s">
        <v>235</v>
      </c>
      <c r="AR593" s="173"/>
      <c r="AS593" s="173"/>
      <c r="AT593" s="174"/>
      <c r="AU593" s="138" t="s">
        <v>134</v>
      </c>
      <c r="AV593" s="138"/>
      <c r="AW593" s="138"/>
      <c r="AX593" s="139"/>
    </row>
    <row r="594" spans="1:50" ht="18.75" hidden="1" customHeight="1" x14ac:dyDescent="0.15">
      <c r="A594" s="99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420</v>
      </c>
      <c r="AJ598" s="185"/>
      <c r="AK598" s="185"/>
      <c r="AL598" s="180"/>
      <c r="AM598" s="185" t="s">
        <v>433</v>
      </c>
      <c r="AN598" s="185"/>
      <c r="AO598" s="185"/>
      <c r="AP598" s="180"/>
      <c r="AQ598" s="180" t="s">
        <v>235</v>
      </c>
      <c r="AR598" s="173"/>
      <c r="AS598" s="173"/>
      <c r="AT598" s="174"/>
      <c r="AU598" s="138" t="s">
        <v>134</v>
      </c>
      <c r="AV598" s="138"/>
      <c r="AW598" s="138"/>
      <c r="AX598" s="139"/>
    </row>
    <row r="599" spans="1:50" ht="18.75" hidden="1" customHeight="1" x14ac:dyDescent="0.15">
      <c r="A599" s="99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420</v>
      </c>
      <c r="AJ603" s="185"/>
      <c r="AK603" s="185"/>
      <c r="AL603" s="180"/>
      <c r="AM603" s="185" t="s">
        <v>433</v>
      </c>
      <c r="AN603" s="185"/>
      <c r="AO603" s="185"/>
      <c r="AP603" s="180"/>
      <c r="AQ603" s="180" t="s">
        <v>235</v>
      </c>
      <c r="AR603" s="173"/>
      <c r="AS603" s="173"/>
      <c r="AT603" s="174"/>
      <c r="AU603" s="138" t="s">
        <v>134</v>
      </c>
      <c r="AV603" s="138"/>
      <c r="AW603" s="138"/>
      <c r="AX603" s="139"/>
    </row>
    <row r="604" spans="1:50" ht="18.75" hidden="1" customHeight="1" x14ac:dyDescent="0.15">
      <c r="A604" s="99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420</v>
      </c>
      <c r="AJ608" s="185"/>
      <c r="AK608" s="185"/>
      <c r="AL608" s="180"/>
      <c r="AM608" s="185" t="s">
        <v>433</v>
      </c>
      <c r="AN608" s="185"/>
      <c r="AO608" s="185"/>
      <c r="AP608" s="180"/>
      <c r="AQ608" s="180" t="s">
        <v>235</v>
      </c>
      <c r="AR608" s="173"/>
      <c r="AS608" s="173"/>
      <c r="AT608" s="174"/>
      <c r="AU608" s="138" t="s">
        <v>134</v>
      </c>
      <c r="AV608" s="138"/>
      <c r="AW608" s="138"/>
      <c r="AX608" s="139"/>
    </row>
    <row r="609" spans="1:50" ht="18.75" hidden="1" customHeight="1" x14ac:dyDescent="0.15">
      <c r="A609" s="99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420</v>
      </c>
      <c r="AJ613" s="185"/>
      <c r="AK613" s="185"/>
      <c r="AL613" s="180"/>
      <c r="AM613" s="185" t="s">
        <v>433</v>
      </c>
      <c r="AN613" s="185"/>
      <c r="AO613" s="185"/>
      <c r="AP613" s="180"/>
      <c r="AQ613" s="180" t="s">
        <v>235</v>
      </c>
      <c r="AR613" s="173"/>
      <c r="AS613" s="173"/>
      <c r="AT613" s="174"/>
      <c r="AU613" s="138" t="s">
        <v>134</v>
      </c>
      <c r="AV613" s="138"/>
      <c r="AW613" s="138"/>
      <c r="AX613" s="139"/>
    </row>
    <row r="614" spans="1:50" ht="18.75" hidden="1" customHeight="1" x14ac:dyDescent="0.15">
      <c r="A614" s="99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420</v>
      </c>
      <c r="AJ618" s="185"/>
      <c r="AK618" s="185"/>
      <c r="AL618" s="180"/>
      <c r="AM618" s="185" t="s">
        <v>433</v>
      </c>
      <c r="AN618" s="185"/>
      <c r="AO618" s="185"/>
      <c r="AP618" s="180"/>
      <c r="AQ618" s="180" t="s">
        <v>235</v>
      </c>
      <c r="AR618" s="173"/>
      <c r="AS618" s="173"/>
      <c r="AT618" s="174"/>
      <c r="AU618" s="138" t="s">
        <v>134</v>
      </c>
      <c r="AV618" s="138"/>
      <c r="AW618" s="138"/>
      <c r="AX618" s="139"/>
    </row>
    <row r="619" spans="1:50" ht="18.75" hidden="1" customHeight="1" x14ac:dyDescent="0.15">
      <c r="A619" s="99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420</v>
      </c>
      <c r="AJ623" s="185"/>
      <c r="AK623" s="185"/>
      <c r="AL623" s="180"/>
      <c r="AM623" s="185" t="s">
        <v>433</v>
      </c>
      <c r="AN623" s="185"/>
      <c r="AO623" s="185"/>
      <c r="AP623" s="180"/>
      <c r="AQ623" s="180" t="s">
        <v>235</v>
      </c>
      <c r="AR623" s="173"/>
      <c r="AS623" s="173"/>
      <c r="AT623" s="174"/>
      <c r="AU623" s="138" t="s">
        <v>134</v>
      </c>
      <c r="AV623" s="138"/>
      <c r="AW623" s="138"/>
      <c r="AX623" s="139"/>
    </row>
    <row r="624" spans="1:50" ht="18.75" hidden="1" customHeight="1" x14ac:dyDescent="0.15">
      <c r="A624" s="99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420</v>
      </c>
      <c r="AJ628" s="185"/>
      <c r="AK628" s="185"/>
      <c r="AL628" s="180"/>
      <c r="AM628" s="185" t="s">
        <v>433</v>
      </c>
      <c r="AN628" s="185"/>
      <c r="AO628" s="185"/>
      <c r="AP628" s="180"/>
      <c r="AQ628" s="180" t="s">
        <v>235</v>
      </c>
      <c r="AR628" s="173"/>
      <c r="AS628" s="173"/>
      <c r="AT628" s="174"/>
      <c r="AU628" s="138" t="s">
        <v>134</v>
      </c>
      <c r="AV628" s="138"/>
      <c r="AW628" s="138"/>
      <c r="AX628" s="139"/>
    </row>
    <row r="629" spans="1:50" ht="18.75" hidden="1" customHeight="1" x14ac:dyDescent="0.15">
      <c r="A629" s="99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420</v>
      </c>
      <c r="AJ633" s="185"/>
      <c r="AK633" s="185"/>
      <c r="AL633" s="180"/>
      <c r="AM633" s="185" t="s">
        <v>433</v>
      </c>
      <c r="AN633" s="185"/>
      <c r="AO633" s="185"/>
      <c r="AP633" s="180"/>
      <c r="AQ633" s="180" t="s">
        <v>235</v>
      </c>
      <c r="AR633" s="173"/>
      <c r="AS633" s="173"/>
      <c r="AT633" s="174"/>
      <c r="AU633" s="138" t="s">
        <v>134</v>
      </c>
      <c r="AV633" s="138"/>
      <c r="AW633" s="138"/>
      <c r="AX633" s="139"/>
    </row>
    <row r="634" spans="1:50" ht="18.75" hidden="1" customHeight="1" x14ac:dyDescent="0.15">
      <c r="A634" s="99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420</v>
      </c>
      <c r="AJ638" s="185"/>
      <c r="AK638" s="185"/>
      <c r="AL638" s="180"/>
      <c r="AM638" s="185" t="s">
        <v>433</v>
      </c>
      <c r="AN638" s="185"/>
      <c r="AO638" s="185"/>
      <c r="AP638" s="180"/>
      <c r="AQ638" s="180" t="s">
        <v>235</v>
      </c>
      <c r="AR638" s="173"/>
      <c r="AS638" s="173"/>
      <c r="AT638" s="174"/>
      <c r="AU638" s="138" t="s">
        <v>134</v>
      </c>
      <c r="AV638" s="138"/>
      <c r="AW638" s="138"/>
      <c r="AX638" s="139"/>
    </row>
    <row r="639" spans="1:50" ht="18.75" hidden="1" customHeight="1" x14ac:dyDescent="0.15">
      <c r="A639" s="99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6"/>
      <c r="B643" s="256"/>
      <c r="C643" s="255"/>
      <c r="D643" s="256"/>
      <c r="E643" s="161" t="s">
        <v>417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6"/>
      <c r="B646" s="256"/>
      <c r="C646" s="255"/>
      <c r="D646" s="256"/>
      <c r="E646" s="242" t="s">
        <v>412</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420</v>
      </c>
      <c r="AJ647" s="185"/>
      <c r="AK647" s="185"/>
      <c r="AL647" s="180"/>
      <c r="AM647" s="185" t="s">
        <v>433</v>
      </c>
      <c r="AN647" s="185"/>
      <c r="AO647" s="185"/>
      <c r="AP647" s="180"/>
      <c r="AQ647" s="180" t="s">
        <v>235</v>
      </c>
      <c r="AR647" s="173"/>
      <c r="AS647" s="173"/>
      <c r="AT647" s="174"/>
      <c r="AU647" s="138" t="s">
        <v>134</v>
      </c>
      <c r="AV647" s="138"/>
      <c r="AW647" s="138"/>
      <c r="AX647" s="139"/>
    </row>
    <row r="648" spans="1:50" ht="18.75" hidden="1" customHeight="1" x14ac:dyDescent="0.15">
      <c r="A648" s="99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420</v>
      </c>
      <c r="AJ652" s="185"/>
      <c r="AK652" s="185"/>
      <c r="AL652" s="180"/>
      <c r="AM652" s="185" t="s">
        <v>433</v>
      </c>
      <c r="AN652" s="185"/>
      <c r="AO652" s="185"/>
      <c r="AP652" s="180"/>
      <c r="AQ652" s="180" t="s">
        <v>235</v>
      </c>
      <c r="AR652" s="173"/>
      <c r="AS652" s="173"/>
      <c r="AT652" s="174"/>
      <c r="AU652" s="138" t="s">
        <v>134</v>
      </c>
      <c r="AV652" s="138"/>
      <c r="AW652" s="138"/>
      <c r="AX652" s="139"/>
    </row>
    <row r="653" spans="1:50" ht="18.75" hidden="1" customHeight="1" x14ac:dyDescent="0.15">
      <c r="A653" s="99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420</v>
      </c>
      <c r="AJ657" s="185"/>
      <c r="AK657" s="185"/>
      <c r="AL657" s="180"/>
      <c r="AM657" s="185" t="s">
        <v>433</v>
      </c>
      <c r="AN657" s="185"/>
      <c r="AO657" s="185"/>
      <c r="AP657" s="180"/>
      <c r="AQ657" s="180" t="s">
        <v>235</v>
      </c>
      <c r="AR657" s="173"/>
      <c r="AS657" s="173"/>
      <c r="AT657" s="174"/>
      <c r="AU657" s="138" t="s">
        <v>134</v>
      </c>
      <c r="AV657" s="138"/>
      <c r="AW657" s="138"/>
      <c r="AX657" s="139"/>
    </row>
    <row r="658" spans="1:50" ht="18.75" hidden="1" customHeight="1" x14ac:dyDescent="0.15">
      <c r="A658" s="99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420</v>
      </c>
      <c r="AJ662" s="185"/>
      <c r="AK662" s="185"/>
      <c r="AL662" s="180"/>
      <c r="AM662" s="185" t="s">
        <v>433</v>
      </c>
      <c r="AN662" s="185"/>
      <c r="AO662" s="185"/>
      <c r="AP662" s="180"/>
      <c r="AQ662" s="180" t="s">
        <v>235</v>
      </c>
      <c r="AR662" s="173"/>
      <c r="AS662" s="173"/>
      <c r="AT662" s="174"/>
      <c r="AU662" s="138" t="s">
        <v>134</v>
      </c>
      <c r="AV662" s="138"/>
      <c r="AW662" s="138"/>
      <c r="AX662" s="139"/>
    </row>
    <row r="663" spans="1:50" ht="18.75" hidden="1" customHeight="1" x14ac:dyDescent="0.15">
      <c r="A663" s="99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420</v>
      </c>
      <c r="AJ667" s="185"/>
      <c r="AK667" s="185"/>
      <c r="AL667" s="180"/>
      <c r="AM667" s="185" t="s">
        <v>433</v>
      </c>
      <c r="AN667" s="185"/>
      <c r="AO667" s="185"/>
      <c r="AP667" s="180"/>
      <c r="AQ667" s="180" t="s">
        <v>235</v>
      </c>
      <c r="AR667" s="173"/>
      <c r="AS667" s="173"/>
      <c r="AT667" s="174"/>
      <c r="AU667" s="138" t="s">
        <v>134</v>
      </c>
      <c r="AV667" s="138"/>
      <c r="AW667" s="138"/>
      <c r="AX667" s="139"/>
    </row>
    <row r="668" spans="1:50" ht="18.75" hidden="1" customHeight="1" x14ac:dyDescent="0.15">
      <c r="A668" s="99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420</v>
      </c>
      <c r="AJ672" s="185"/>
      <c r="AK672" s="185"/>
      <c r="AL672" s="180"/>
      <c r="AM672" s="185" t="s">
        <v>433</v>
      </c>
      <c r="AN672" s="185"/>
      <c r="AO672" s="185"/>
      <c r="AP672" s="180"/>
      <c r="AQ672" s="180" t="s">
        <v>235</v>
      </c>
      <c r="AR672" s="173"/>
      <c r="AS672" s="173"/>
      <c r="AT672" s="174"/>
      <c r="AU672" s="138" t="s">
        <v>134</v>
      </c>
      <c r="AV672" s="138"/>
      <c r="AW672" s="138"/>
      <c r="AX672" s="139"/>
    </row>
    <row r="673" spans="1:50" ht="18.75" hidden="1" customHeight="1" x14ac:dyDescent="0.15">
      <c r="A673" s="99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420</v>
      </c>
      <c r="AJ677" s="185"/>
      <c r="AK677" s="185"/>
      <c r="AL677" s="180"/>
      <c r="AM677" s="185" t="s">
        <v>433</v>
      </c>
      <c r="AN677" s="185"/>
      <c r="AO677" s="185"/>
      <c r="AP677" s="180"/>
      <c r="AQ677" s="180" t="s">
        <v>235</v>
      </c>
      <c r="AR677" s="173"/>
      <c r="AS677" s="173"/>
      <c r="AT677" s="174"/>
      <c r="AU677" s="138" t="s">
        <v>134</v>
      </c>
      <c r="AV677" s="138"/>
      <c r="AW677" s="138"/>
      <c r="AX677" s="139"/>
    </row>
    <row r="678" spans="1:50" ht="18.75" hidden="1" customHeight="1" x14ac:dyDescent="0.15">
      <c r="A678" s="99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420</v>
      </c>
      <c r="AJ682" s="185"/>
      <c r="AK682" s="185"/>
      <c r="AL682" s="180"/>
      <c r="AM682" s="185" t="s">
        <v>433</v>
      </c>
      <c r="AN682" s="185"/>
      <c r="AO682" s="185"/>
      <c r="AP682" s="180"/>
      <c r="AQ682" s="180" t="s">
        <v>235</v>
      </c>
      <c r="AR682" s="173"/>
      <c r="AS682" s="173"/>
      <c r="AT682" s="174"/>
      <c r="AU682" s="138" t="s">
        <v>134</v>
      </c>
      <c r="AV682" s="138"/>
      <c r="AW682" s="138"/>
      <c r="AX682" s="139"/>
    </row>
    <row r="683" spans="1:50" ht="18.75" hidden="1" customHeight="1" x14ac:dyDescent="0.15">
      <c r="A683" s="99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420</v>
      </c>
      <c r="AJ687" s="185"/>
      <c r="AK687" s="185"/>
      <c r="AL687" s="180"/>
      <c r="AM687" s="185" t="s">
        <v>433</v>
      </c>
      <c r="AN687" s="185"/>
      <c r="AO687" s="185"/>
      <c r="AP687" s="180"/>
      <c r="AQ687" s="180" t="s">
        <v>235</v>
      </c>
      <c r="AR687" s="173"/>
      <c r="AS687" s="173"/>
      <c r="AT687" s="174"/>
      <c r="AU687" s="138" t="s">
        <v>134</v>
      </c>
      <c r="AV687" s="138"/>
      <c r="AW687" s="138"/>
      <c r="AX687" s="139"/>
    </row>
    <row r="688" spans="1:50" ht="18.75" hidden="1" customHeight="1" x14ac:dyDescent="0.15">
      <c r="A688" s="99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420</v>
      </c>
      <c r="AJ692" s="185"/>
      <c r="AK692" s="185"/>
      <c r="AL692" s="180"/>
      <c r="AM692" s="185" t="s">
        <v>433</v>
      </c>
      <c r="AN692" s="185"/>
      <c r="AO692" s="185"/>
      <c r="AP692" s="180"/>
      <c r="AQ692" s="180" t="s">
        <v>235</v>
      </c>
      <c r="AR692" s="173"/>
      <c r="AS692" s="173"/>
      <c r="AT692" s="174"/>
      <c r="AU692" s="138" t="s">
        <v>134</v>
      </c>
      <c r="AV692" s="138"/>
      <c r="AW692" s="138"/>
      <c r="AX692" s="139"/>
    </row>
    <row r="693" spans="1:50" ht="18.75" hidden="1" customHeight="1" x14ac:dyDescent="0.15">
      <c r="A693" s="99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6"/>
      <c r="B697" s="256"/>
      <c r="C697" s="255"/>
      <c r="D697" s="256"/>
      <c r="E697" s="161" t="s">
        <v>417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6.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6" t="s">
        <v>568</v>
      </c>
      <c r="AE702" s="897"/>
      <c r="AF702" s="897"/>
      <c r="AG702" s="886" t="s">
        <v>631</v>
      </c>
      <c r="AH702" s="887"/>
      <c r="AI702" s="887"/>
      <c r="AJ702" s="887"/>
      <c r="AK702" s="887"/>
      <c r="AL702" s="887"/>
      <c r="AM702" s="887"/>
      <c r="AN702" s="887"/>
      <c r="AO702" s="887"/>
      <c r="AP702" s="887"/>
      <c r="AQ702" s="887"/>
      <c r="AR702" s="887"/>
      <c r="AS702" s="887"/>
      <c r="AT702" s="887"/>
      <c r="AU702" s="887"/>
      <c r="AV702" s="887"/>
      <c r="AW702" s="887"/>
      <c r="AX702" s="888"/>
    </row>
    <row r="703" spans="1:50" ht="84.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568</v>
      </c>
      <c r="AE703" s="159"/>
      <c r="AF703" s="159"/>
      <c r="AG703" s="668" t="s">
        <v>596</v>
      </c>
      <c r="AH703" s="669"/>
      <c r="AI703" s="669"/>
      <c r="AJ703" s="669"/>
      <c r="AK703" s="669"/>
      <c r="AL703" s="669"/>
      <c r="AM703" s="669"/>
      <c r="AN703" s="669"/>
      <c r="AO703" s="669"/>
      <c r="AP703" s="669"/>
      <c r="AQ703" s="669"/>
      <c r="AR703" s="669"/>
      <c r="AS703" s="669"/>
      <c r="AT703" s="669"/>
      <c r="AU703" s="669"/>
      <c r="AV703" s="669"/>
      <c r="AW703" s="669"/>
      <c r="AX703" s="670"/>
    </row>
    <row r="704" spans="1:50" ht="48"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568</v>
      </c>
      <c r="AE704" s="587"/>
      <c r="AF704" s="587"/>
      <c r="AG704" s="432" t="s">
        <v>597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568</v>
      </c>
      <c r="AE705" s="737"/>
      <c r="AF705" s="737"/>
      <c r="AG705" s="164" t="s">
        <v>628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1"/>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1"/>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598</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599</v>
      </c>
      <c r="AE708" s="672"/>
      <c r="AF708" s="672"/>
      <c r="AG708" s="527" t="s">
        <v>600</v>
      </c>
      <c r="AH708" s="528"/>
      <c r="AI708" s="528"/>
      <c r="AJ708" s="528"/>
      <c r="AK708" s="528"/>
      <c r="AL708" s="528"/>
      <c r="AM708" s="528"/>
      <c r="AN708" s="528"/>
      <c r="AO708" s="528"/>
      <c r="AP708" s="528"/>
      <c r="AQ708" s="528"/>
      <c r="AR708" s="528"/>
      <c r="AS708" s="528"/>
      <c r="AT708" s="528"/>
      <c r="AU708" s="528"/>
      <c r="AV708" s="528"/>
      <c r="AW708" s="528"/>
      <c r="AX708" s="529"/>
    </row>
    <row r="709" spans="1:50" ht="42.7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568</v>
      </c>
      <c r="AE709" s="159"/>
      <c r="AF709" s="159"/>
      <c r="AG709" s="668" t="s">
        <v>601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599</v>
      </c>
      <c r="AE710" s="159"/>
      <c r="AF710" s="159"/>
      <c r="AG710" s="668" t="s">
        <v>600</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568</v>
      </c>
      <c r="AE711" s="159"/>
      <c r="AF711" s="159"/>
      <c r="AG711" s="668" t="s">
        <v>602</v>
      </c>
      <c r="AH711" s="669"/>
      <c r="AI711" s="669"/>
      <c r="AJ711" s="669"/>
      <c r="AK711" s="669"/>
      <c r="AL711" s="669"/>
      <c r="AM711" s="669"/>
      <c r="AN711" s="669"/>
      <c r="AO711" s="669"/>
      <c r="AP711" s="669"/>
      <c r="AQ711" s="669"/>
      <c r="AR711" s="669"/>
      <c r="AS711" s="669"/>
      <c r="AT711" s="669"/>
      <c r="AU711" s="669"/>
      <c r="AV711" s="669"/>
      <c r="AW711" s="669"/>
      <c r="AX711" s="670"/>
    </row>
    <row r="712" spans="1:50" ht="79.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568</v>
      </c>
      <c r="AE712" s="587"/>
      <c r="AF712" s="587"/>
      <c r="AG712" s="595" t="s">
        <v>622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599</v>
      </c>
      <c r="AE713" s="159"/>
      <c r="AF713" s="160"/>
      <c r="AG713" s="668" t="s">
        <v>415</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328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599</v>
      </c>
      <c r="AE714" s="593"/>
      <c r="AF714" s="594"/>
      <c r="AG714" s="693" t="s">
        <v>600</v>
      </c>
      <c r="AH714" s="694"/>
      <c r="AI714" s="694"/>
      <c r="AJ714" s="694"/>
      <c r="AK714" s="694"/>
      <c r="AL714" s="694"/>
      <c r="AM714" s="694"/>
      <c r="AN714" s="694"/>
      <c r="AO714" s="694"/>
      <c r="AP714" s="694"/>
      <c r="AQ714" s="694"/>
      <c r="AR714" s="694"/>
      <c r="AS714" s="694"/>
      <c r="AT714" s="694"/>
      <c r="AU714" s="694"/>
      <c r="AV714" s="694"/>
      <c r="AW714" s="694"/>
      <c r="AX714" s="695"/>
    </row>
    <row r="715" spans="1:50" ht="71.2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603</v>
      </c>
      <c r="AE715" s="672"/>
      <c r="AF715" s="778"/>
      <c r="AG715" s="527" t="s">
        <v>623</v>
      </c>
      <c r="AH715" s="528"/>
      <c r="AI715" s="528"/>
      <c r="AJ715" s="528"/>
      <c r="AK715" s="528"/>
      <c r="AL715" s="528"/>
      <c r="AM715" s="528"/>
      <c r="AN715" s="528"/>
      <c r="AO715" s="528"/>
      <c r="AP715" s="528"/>
      <c r="AQ715" s="528"/>
      <c r="AR715" s="528"/>
      <c r="AS715" s="528"/>
      <c r="AT715" s="528"/>
      <c r="AU715" s="528"/>
      <c r="AV715" s="528"/>
      <c r="AW715" s="528"/>
      <c r="AX715" s="529"/>
    </row>
    <row r="716" spans="1:50" ht="58.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2" t="s">
        <v>603</v>
      </c>
      <c r="AE716" s="763"/>
      <c r="AF716" s="763"/>
      <c r="AG716" s="668" t="s">
        <v>632</v>
      </c>
      <c r="AH716" s="669"/>
      <c r="AI716" s="669"/>
      <c r="AJ716" s="669"/>
      <c r="AK716" s="669"/>
      <c r="AL716" s="669"/>
      <c r="AM716" s="669"/>
      <c r="AN716" s="669"/>
      <c r="AO716" s="669"/>
      <c r="AP716" s="669"/>
      <c r="AQ716" s="669"/>
      <c r="AR716" s="669"/>
      <c r="AS716" s="669"/>
      <c r="AT716" s="669"/>
      <c r="AU716" s="669"/>
      <c r="AV716" s="669"/>
      <c r="AW716" s="669"/>
      <c r="AX716" s="670"/>
    </row>
    <row r="717" spans="1:50" ht="63.75"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603</v>
      </c>
      <c r="AE717" s="159"/>
      <c r="AF717" s="159"/>
      <c r="AG717" s="668" t="s">
        <v>624</v>
      </c>
      <c r="AH717" s="669"/>
      <c r="AI717" s="669"/>
      <c r="AJ717" s="669"/>
      <c r="AK717" s="669"/>
      <c r="AL717" s="669"/>
      <c r="AM717" s="669"/>
      <c r="AN717" s="669"/>
      <c r="AO717" s="669"/>
      <c r="AP717" s="669"/>
      <c r="AQ717" s="669"/>
      <c r="AR717" s="669"/>
      <c r="AS717" s="669"/>
      <c r="AT717" s="669"/>
      <c r="AU717" s="669"/>
      <c r="AV717" s="669"/>
      <c r="AW717" s="669"/>
      <c r="AX717" s="670"/>
    </row>
    <row r="718" spans="1:50" ht="58.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603</v>
      </c>
      <c r="AE718" s="159"/>
      <c r="AF718" s="159"/>
      <c r="AG718" s="167" t="s">
        <v>604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568</v>
      </c>
      <c r="AE719" s="672"/>
      <c r="AF719" s="672"/>
      <c r="AG719" s="164" t="s">
        <v>605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37" t="s">
        <v>343</v>
      </c>
      <c r="D720" s="935"/>
      <c r="E720" s="935"/>
      <c r="F720" s="938"/>
      <c r="G720" s="934" t="s">
        <v>344</v>
      </c>
      <c r="H720" s="935"/>
      <c r="I720" s="935"/>
      <c r="J720" s="935"/>
      <c r="K720" s="935"/>
      <c r="L720" s="935"/>
      <c r="M720" s="935"/>
      <c r="N720" s="934" t="s">
        <v>347</v>
      </c>
      <c r="O720" s="935"/>
      <c r="P720" s="935"/>
      <c r="Q720" s="935"/>
      <c r="R720" s="935"/>
      <c r="S720" s="935"/>
      <c r="T720" s="935"/>
      <c r="U720" s="935"/>
      <c r="V720" s="935"/>
      <c r="W720" s="935"/>
      <c r="X720" s="935"/>
      <c r="Y720" s="935"/>
      <c r="Z720" s="935"/>
      <c r="AA720" s="935"/>
      <c r="AB720" s="935"/>
      <c r="AC720" s="935"/>
      <c r="AD720" s="935"/>
      <c r="AE720" s="935"/>
      <c r="AF720" s="936"/>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19" t="s">
        <v>564</v>
      </c>
      <c r="D721" s="920"/>
      <c r="E721" s="920"/>
      <c r="F721" s="921"/>
      <c r="G721" s="939" t="s">
        <v>346</v>
      </c>
      <c r="H721" s="940"/>
      <c r="I721" s="82" t="str">
        <f>IF(OR(G721="　", G721=""), "", "-")</f>
        <v/>
      </c>
      <c r="J721" s="918">
        <v>482</v>
      </c>
      <c r="K721" s="918"/>
      <c r="L721" s="82" t="str">
        <f>IF(M721="","","-")</f>
        <v/>
      </c>
      <c r="M721" s="83"/>
      <c r="N721" s="915" t="s">
        <v>627</v>
      </c>
      <c r="O721" s="916"/>
      <c r="P721" s="916"/>
      <c r="Q721" s="916"/>
      <c r="R721" s="916"/>
      <c r="S721" s="916"/>
      <c r="T721" s="916"/>
      <c r="U721" s="916"/>
      <c r="V721" s="916"/>
      <c r="W721" s="916"/>
      <c r="X721" s="916"/>
      <c r="Y721" s="916"/>
      <c r="Z721" s="916"/>
      <c r="AA721" s="916"/>
      <c r="AB721" s="916"/>
      <c r="AC721" s="916"/>
      <c r="AD721" s="916"/>
      <c r="AE721" s="916"/>
      <c r="AF721" s="917"/>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19"/>
      <c r="D722" s="920"/>
      <c r="E722" s="920"/>
      <c r="F722" s="921"/>
      <c r="G722" s="939"/>
      <c r="H722" s="940"/>
      <c r="I722" s="82" t="str">
        <f t="shared" ref="I722:I725" si="4">IF(OR(G722="　", G722=""), "", "-")</f>
        <v/>
      </c>
      <c r="J722" s="918"/>
      <c r="K722" s="918"/>
      <c r="L722" s="82" t="str">
        <f t="shared" ref="L722:L725" si="5">IF(M722="","","-")</f>
        <v/>
      </c>
      <c r="M722" s="83"/>
      <c r="N722" s="915"/>
      <c r="O722" s="916"/>
      <c r="P722" s="916"/>
      <c r="Q722" s="916"/>
      <c r="R722" s="916"/>
      <c r="S722" s="916"/>
      <c r="T722" s="916"/>
      <c r="U722" s="916"/>
      <c r="V722" s="916"/>
      <c r="W722" s="916"/>
      <c r="X722" s="916"/>
      <c r="Y722" s="916"/>
      <c r="Z722" s="916"/>
      <c r="AA722" s="916"/>
      <c r="AB722" s="916"/>
      <c r="AC722" s="916"/>
      <c r="AD722" s="916"/>
      <c r="AE722" s="916"/>
      <c r="AF722" s="917"/>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19"/>
      <c r="D723" s="920"/>
      <c r="E723" s="920"/>
      <c r="F723" s="921"/>
      <c r="G723" s="939"/>
      <c r="H723" s="940"/>
      <c r="I723" s="82" t="str">
        <f t="shared" si="4"/>
        <v/>
      </c>
      <c r="J723" s="918"/>
      <c r="K723" s="918"/>
      <c r="L723" s="82" t="str">
        <f t="shared" si="5"/>
        <v/>
      </c>
      <c r="M723" s="83"/>
      <c r="N723" s="915"/>
      <c r="O723" s="916"/>
      <c r="P723" s="916"/>
      <c r="Q723" s="916"/>
      <c r="R723" s="916"/>
      <c r="S723" s="916"/>
      <c r="T723" s="916"/>
      <c r="U723" s="916"/>
      <c r="V723" s="916"/>
      <c r="W723" s="916"/>
      <c r="X723" s="916"/>
      <c r="Y723" s="916"/>
      <c r="Z723" s="916"/>
      <c r="AA723" s="916"/>
      <c r="AB723" s="916"/>
      <c r="AC723" s="916"/>
      <c r="AD723" s="916"/>
      <c r="AE723" s="916"/>
      <c r="AF723" s="917"/>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19"/>
      <c r="D724" s="920"/>
      <c r="E724" s="920"/>
      <c r="F724" s="921"/>
      <c r="G724" s="939"/>
      <c r="H724" s="940"/>
      <c r="I724" s="82" t="str">
        <f t="shared" si="4"/>
        <v/>
      </c>
      <c r="J724" s="918"/>
      <c r="K724" s="918"/>
      <c r="L724" s="82" t="str">
        <f t="shared" si="5"/>
        <v/>
      </c>
      <c r="M724" s="83"/>
      <c r="N724" s="915"/>
      <c r="O724" s="916"/>
      <c r="P724" s="916"/>
      <c r="Q724" s="916"/>
      <c r="R724" s="916"/>
      <c r="S724" s="916"/>
      <c r="T724" s="916"/>
      <c r="U724" s="916"/>
      <c r="V724" s="916"/>
      <c r="W724" s="916"/>
      <c r="X724" s="916"/>
      <c r="Y724" s="916"/>
      <c r="Z724" s="916"/>
      <c r="AA724" s="916"/>
      <c r="AB724" s="916"/>
      <c r="AC724" s="916"/>
      <c r="AD724" s="916"/>
      <c r="AE724" s="916"/>
      <c r="AF724" s="917"/>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2"/>
      <c r="D725" s="923"/>
      <c r="E725" s="923"/>
      <c r="F725" s="924"/>
      <c r="G725" s="961"/>
      <c r="H725" s="962"/>
      <c r="I725" s="84" t="str">
        <f t="shared" si="4"/>
        <v/>
      </c>
      <c r="J725" s="963"/>
      <c r="K725" s="963"/>
      <c r="L725" s="84" t="str">
        <f t="shared" si="5"/>
        <v/>
      </c>
      <c r="M725" s="85"/>
      <c r="N725" s="954"/>
      <c r="O725" s="955"/>
      <c r="P725" s="955"/>
      <c r="Q725" s="955"/>
      <c r="R725" s="955"/>
      <c r="S725" s="955"/>
      <c r="T725" s="955"/>
      <c r="U725" s="955"/>
      <c r="V725" s="955"/>
      <c r="W725" s="955"/>
      <c r="X725" s="955"/>
      <c r="Y725" s="955"/>
      <c r="Z725" s="955"/>
      <c r="AA725" s="955"/>
      <c r="AB725" s="955"/>
      <c r="AC725" s="955"/>
      <c r="AD725" s="955"/>
      <c r="AE725" s="955"/>
      <c r="AF725" s="95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798" t="s">
        <v>633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9" t="s">
        <v>57</v>
      </c>
      <c r="D727" s="700"/>
      <c r="E727" s="700"/>
      <c r="F727" s="701"/>
      <c r="G727" s="796" t="s">
        <v>634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6.25" customHeight="1" thickBot="1" x14ac:dyDescent="0.2">
      <c r="A729" s="769" t="s">
        <v>636</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9.25" customHeight="1" thickBot="1" x14ac:dyDescent="0.2">
      <c r="A731" s="619" t="s">
        <v>135</v>
      </c>
      <c r="B731" s="620"/>
      <c r="C731" s="620"/>
      <c r="D731" s="620"/>
      <c r="E731" s="621"/>
      <c r="F731" s="684" t="s">
        <v>637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0.5" customHeight="1" thickBot="1" x14ac:dyDescent="0.2">
      <c r="A733" s="753" t="s">
        <v>176</v>
      </c>
      <c r="B733" s="754"/>
      <c r="C733" s="754"/>
      <c r="D733" s="754"/>
      <c r="E733" s="755"/>
      <c r="F733" s="684" t="s">
        <v>639</v>
      </c>
      <c r="G733" s="685"/>
      <c r="H733" s="685"/>
      <c r="I733" s="685"/>
      <c r="J733" s="685"/>
      <c r="K733" s="685"/>
      <c r="L733" s="685"/>
      <c r="M733" s="685"/>
      <c r="N733" s="685"/>
      <c r="O733" s="685"/>
      <c r="P733" s="685"/>
      <c r="Q733" s="685"/>
      <c r="R733" s="685"/>
      <c r="S733" s="685"/>
      <c r="T733" s="685"/>
      <c r="U733" s="685"/>
      <c r="V733" s="685"/>
      <c r="W733" s="685"/>
      <c r="X733" s="685"/>
      <c r="Y733" s="685"/>
      <c r="Z733" s="685"/>
      <c r="AA733" s="685"/>
      <c r="AB733" s="685"/>
      <c r="AC733" s="685"/>
      <c r="AD733" s="685"/>
      <c r="AE733" s="685"/>
      <c r="AF733" s="685"/>
      <c r="AG733" s="685"/>
      <c r="AH733" s="685"/>
      <c r="AI733" s="685"/>
      <c r="AJ733" s="685"/>
      <c r="AK733" s="685"/>
      <c r="AL733" s="685"/>
      <c r="AM733" s="685"/>
      <c r="AN733" s="685"/>
      <c r="AO733" s="685"/>
      <c r="AP733" s="685"/>
      <c r="AQ733" s="685"/>
      <c r="AR733" s="685"/>
      <c r="AS733" s="685"/>
      <c r="AT733" s="685"/>
      <c r="AU733" s="685"/>
      <c r="AV733" s="685"/>
      <c r="AW733" s="685"/>
      <c r="AX733" s="686"/>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356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00" t="s">
        <v>410</v>
      </c>
      <c r="B737" s="101"/>
      <c r="C737" s="101"/>
      <c r="D737" s="102"/>
      <c r="E737" s="103" t="s">
        <v>606</v>
      </c>
      <c r="F737" s="103"/>
      <c r="G737" s="103"/>
      <c r="H737" s="103"/>
      <c r="I737" s="103"/>
      <c r="J737" s="103"/>
      <c r="K737" s="103"/>
      <c r="L737" s="103"/>
      <c r="M737" s="103"/>
      <c r="N737" s="109" t="s">
        <v>405</v>
      </c>
      <c r="O737" s="109"/>
      <c r="P737" s="109"/>
      <c r="Q737" s="109"/>
      <c r="R737" s="103" t="s">
        <v>606</v>
      </c>
      <c r="S737" s="103"/>
      <c r="T737" s="103"/>
      <c r="U737" s="103"/>
      <c r="V737" s="103"/>
      <c r="W737" s="103"/>
      <c r="X737" s="103"/>
      <c r="Y737" s="103"/>
      <c r="Z737" s="103"/>
      <c r="AA737" s="109" t="s">
        <v>404</v>
      </c>
      <c r="AB737" s="109"/>
      <c r="AC737" s="109"/>
      <c r="AD737" s="109"/>
      <c r="AE737" s="103" t="s">
        <v>608</v>
      </c>
      <c r="AF737" s="103"/>
      <c r="AG737" s="103"/>
      <c r="AH737" s="103"/>
      <c r="AI737" s="103"/>
      <c r="AJ737" s="103"/>
      <c r="AK737" s="103"/>
      <c r="AL737" s="103"/>
      <c r="AM737" s="103"/>
      <c r="AN737" s="109" t="s">
        <v>403</v>
      </c>
      <c r="AO737" s="109"/>
      <c r="AP737" s="109"/>
      <c r="AQ737" s="109"/>
      <c r="AR737" s="110" t="s">
        <v>609</v>
      </c>
      <c r="AS737" s="111"/>
      <c r="AT737" s="111"/>
      <c r="AU737" s="111"/>
      <c r="AV737" s="111"/>
      <c r="AW737" s="111"/>
      <c r="AX737" s="112"/>
      <c r="AY737" s="88"/>
      <c r="AZ737" s="88"/>
    </row>
    <row r="738" spans="1:52" ht="24.75" customHeight="1" x14ac:dyDescent="0.15">
      <c r="A738" s="100" t="s">
        <v>402</v>
      </c>
      <c r="B738" s="101"/>
      <c r="C738" s="101"/>
      <c r="D738" s="102"/>
      <c r="E738" s="103" t="s">
        <v>607</v>
      </c>
      <c r="F738" s="103"/>
      <c r="G738" s="103"/>
      <c r="H738" s="103"/>
      <c r="I738" s="103"/>
      <c r="J738" s="103"/>
      <c r="K738" s="103"/>
      <c r="L738" s="103"/>
      <c r="M738" s="103"/>
      <c r="N738" s="109" t="s">
        <v>401</v>
      </c>
      <c r="O738" s="109"/>
      <c r="P738" s="109"/>
      <c r="Q738" s="109"/>
      <c r="R738" s="103" t="s">
        <v>607</v>
      </c>
      <c r="S738" s="103"/>
      <c r="T738" s="103"/>
      <c r="U738" s="103"/>
      <c r="V738" s="103"/>
      <c r="W738" s="103"/>
      <c r="X738" s="103"/>
      <c r="Y738" s="103"/>
      <c r="Z738" s="103"/>
      <c r="AA738" s="109" t="s">
        <v>400</v>
      </c>
      <c r="AB738" s="109"/>
      <c r="AC738" s="109"/>
      <c r="AD738" s="109"/>
      <c r="AE738" s="103" t="s">
        <v>607</v>
      </c>
      <c r="AF738" s="103"/>
      <c r="AG738" s="103"/>
      <c r="AH738" s="103"/>
      <c r="AI738" s="103"/>
      <c r="AJ738" s="103"/>
      <c r="AK738" s="103"/>
      <c r="AL738" s="103"/>
      <c r="AM738" s="103"/>
      <c r="AN738" s="109" t="s">
        <v>399</v>
      </c>
      <c r="AO738" s="109"/>
      <c r="AP738" s="109"/>
      <c r="AQ738" s="109"/>
      <c r="AR738" s="110" t="s">
        <v>610</v>
      </c>
      <c r="AS738" s="111"/>
      <c r="AT738" s="111"/>
      <c r="AU738" s="111"/>
      <c r="AV738" s="111"/>
      <c r="AW738" s="111"/>
      <c r="AX738" s="112"/>
    </row>
    <row r="739" spans="1:52" ht="24.75" customHeight="1" x14ac:dyDescent="0.15">
      <c r="A739" s="100" t="s">
        <v>398</v>
      </c>
      <c r="B739" s="101"/>
      <c r="C739" s="101"/>
      <c r="D739" s="102"/>
      <c r="E739" s="103" t="s">
        <v>611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422</v>
      </c>
      <c r="B740" s="131"/>
      <c r="C740" s="131"/>
      <c r="D740" s="132"/>
      <c r="E740" s="133" t="s">
        <v>564</v>
      </c>
      <c r="F740" s="125"/>
      <c r="G740" s="125"/>
      <c r="H740" s="92" t="str">
        <f>IF(E740="", "", "(")</f>
        <v>(</v>
      </c>
      <c r="I740" s="125" t="s">
        <v>346</v>
      </c>
      <c r="J740" s="125"/>
      <c r="K740" s="92" t="str">
        <f>IF(OR(I740="　", I740=""), "", "-")</f>
        <v/>
      </c>
      <c r="L740" s="126">
        <v>481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5"/>
      <c r="B779" s="786"/>
      <c r="C779" s="786"/>
      <c r="D779" s="786"/>
      <c r="E779" s="786"/>
      <c r="F779" s="78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v>0</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v>0</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v>0</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7" t="s">
        <v>348</v>
      </c>
      <c r="AM832" s="958"/>
      <c r="AN832" s="958"/>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616</v>
      </c>
      <c r="D838" s="422"/>
      <c r="E838" s="422"/>
      <c r="F838" s="422"/>
      <c r="G838" s="422"/>
      <c r="H838" s="422"/>
      <c r="I838" s="422"/>
      <c r="J838" s="423" t="s">
        <v>616</v>
      </c>
      <c r="K838" s="424"/>
      <c r="L838" s="424"/>
      <c r="M838" s="424"/>
      <c r="N838" s="424"/>
      <c r="O838" s="424"/>
      <c r="P838" s="429" t="s">
        <v>616</v>
      </c>
      <c r="Q838" s="321"/>
      <c r="R838" s="321"/>
      <c r="S838" s="321"/>
      <c r="T838" s="321"/>
      <c r="U838" s="321"/>
      <c r="V838" s="321"/>
      <c r="W838" s="321"/>
      <c r="X838" s="321"/>
      <c r="Y838" s="322" t="s">
        <v>616</v>
      </c>
      <c r="Z838" s="323"/>
      <c r="AA838" s="323"/>
      <c r="AB838" s="324"/>
      <c r="AC838" s="332"/>
      <c r="AD838" s="427"/>
      <c r="AE838" s="427"/>
      <c r="AF838" s="427"/>
      <c r="AG838" s="427"/>
      <c r="AH838" s="425" t="s">
        <v>616</v>
      </c>
      <c r="AI838" s="426"/>
      <c r="AJ838" s="426"/>
      <c r="AK838" s="426"/>
      <c r="AL838" s="329" t="s">
        <v>616</v>
      </c>
      <c r="AM838" s="330"/>
      <c r="AN838" s="330"/>
      <c r="AO838" s="331"/>
      <c r="AP838" s="325" t="s">
        <v>616</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x14ac:dyDescent="0.15">
      <c r="A1099" s="889" t="s">
        <v>333</v>
      </c>
      <c r="B1099" s="890"/>
      <c r="C1099" s="890"/>
      <c r="D1099" s="890"/>
      <c r="E1099" s="890"/>
      <c r="F1099" s="890"/>
      <c r="G1099" s="890"/>
      <c r="H1099" s="890"/>
      <c r="I1099" s="890"/>
      <c r="J1099" s="890"/>
      <c r="K1099" s="890"/>
      <c r="L1099" s="890"/>
      <c r="M1099" s="890"/>
      <c r="N1099" s="890"/>
      <c r="O1099" s="890"/>
      <c r="P1099" s="890"/>
      <c r="Q1099" s="890"/>
      <c r="R1099" s="890"/>
      <c r="S1099" s="890"/>
      <c r="T1099" s="890"/>
      <c r="U1099" s="890"/>
      <c r="V1099" s="890"/>
      <c r="W1099" s="890"/>
      <c r="X1099" s="890"/>
      <c r="Y1099" s="890"/>
      <c r="Z1099" s="890"/>
      <c r="AA1099" s="890"/>
      <c r="AB1099" s="890"/>
      <c r="AC1099" s="890"/>
      <c r="AD1099" s="890"/>
      <c r="AE1099" s="890"/>
      <c r="AF1099" s="890"/>
      <c r="AG1099" s="890"/>
      <c r="AH1099" s="890"/>
      <c r="AI1099" s="890"/>
      <c r="AJ1099" s="890"/>
      <c r="AK1099" s="891"/>
      <c r="AL1099" s="959" t="s">
        <v>348</v>
      </c>
      <c r="AM1099" s="960"/>
      <c r="AN1099" s="96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2"/>
      <c r="E1102" s="281" t="s">
        <v>265</v>
      </c>
      <c r="F1102" s="892"/>
      <c r="G1102" s="892"/>
      <c r="H1102" s="892"/>
      <c r="I1102" s="892"/>
      <c r="J1102" s="281" t="s">
        <v>300</v>
      </c>
      <c r="K1102" s="281"/>
      <c r="L1102" s="281"/>
      <c r="M1102" s="281"/>
      <c r="N1102" s="281"/>
      <c r="O1102" s="281"/>
      <c r="P1102" s="348" t="s">
        <v>27</v>
      </c>
      <c r="Q1102" s="348"/>
      <c r="R1102" s="348"/>
      <c r="S1102" s="348"/>
      <c r="T1102" s="348"/>
      <c r="U1102" s="348"/>
      <c r="V1102" s="348"/>
      <c r="W1102" s="348"/>
      <c r="X1102" s="348"/>
      <c r="Y1102" s="281" t="s">
        <v>302</v>
      </c>
      <c r="Z1102" s="892"/>
      <c r="AA1102" s="892"/>
      <c r="AB1102" s="892"/>
      <c r="AC1102" s="281" t="s">
        <v>248</v>
      </c>
      <c r="AD1102" s="281"/>
      <c r="AE1102" s="281"/>
      <c r="AF1102" s="281"/>
      <c r="AG1102" s="281"/>
      <c r="AH1102" s="348" t="s">
        <v>261</v>
      </c>
      <c r="AI1102" s="349"/>
      <c r="AJ1102" s="349"/>
      <c r="AK1102" s="349"/>
      <c r="AL1102" s="349" t="s">
        <v>21</v>
      </c>
      <c r="AM1102" s="349"/>
      <c r="AN1102" s="349"/>
      <c r="AO1102" s="895"/>
      <c r="AP1102" s="431" t="s">
        <v>334</v>
      </c>
      <c r="AQ1102" s="431"/>
      <c r="AR1102" s="431"/>
      <c r="AS1102" s="431"/>
      <c r="AT1102" s="431"/>
      <c r="AU1102" s="431"/>
      <c r="AV1102" s="431"/>
      <c r="AW1102" s="431"/>
      <c r="AX1102" s="431"/>
    </row>
    <row r="1103" spans="1:50" ht="30" hidden="1" customHeight="1" x14ac:dyDescent="0.15">
      <c r="A1103" s="408">
        <v>1</v>
      </c>
      <c r="B1103" s="408">
        <v>1</v>
      </c>
      <c r="C1103" s="894"/>
      <c r="D1103" s="894"/>
      <c r="E1103" s="265" t="s">
        <v>625</v>
      </c>
      <c r="F1103" s="893"/>
      <c r="G1103" s="893"/>
      <c r="H1103" s="893"/>
      <c r="I1103" s="893"/>
      <c r="J1103" s="423" t="s">
        <v>626</v>
      </c>
      <c r="K1103" s="424"/>
      <c r="L1103" s="424"/>
      <c r="M1103" s="424"/>
      <c r="N1103" s="424"/>
      <c r="O1103" s="424"/>
      <c r="P1103" s="429" t="s">
        <v>616</v>
      </c>
      <c r="Q1103" s="321"/>
      <c r="R1103" s="321"/>
      <c r="S1103" s="321"/>
      <c r="T1103" s="321"/>
      <c r="U1103" s="321"/>
      <c r="V1103" s="321"/>
      <c r="W1103" s="321"/>
      <c r="X1103" s="321"/>
      <c r="Y1103" s="322" t="s">
        <v>616</v>
      </c>
      <c r="Z1103" s="323"/>
      <c r="AA1103" s="323"/>
      <c r="AB1103" s="324"/>
      <c r="AC1103" s="326"/>
      <c r="AD1103" s="326"/>
      <c r="AE1103" s="326"/>
      <c r="AF1103" s="326"/>
      <c r="AG1103" s="326"/>
      <c r="AH1103" s="327" t="s">
        <v>613</v>
      </c>
      <c r="AI1103" s="328"/>
      <c r="AJ1103" s="328"/>
      <c r="AK1103" s="328"/>
      <c r="AL1103" s="329" t="s">
        <v>616</v>
      </c>
      <c r="AM1103" s="330"/>
      <c r="AN1103" s="330"/>
      <c r="AO1103" s="331"/>
      <c r="AP1103" s="325" t="s">
        <v>618</v>
      </c>
      <c r="AQ1103" s="325"/>
      <c r="AR1103" s="325"/>
      <c r="AS1103" s="325"/>
      <c r="AT1103" s="325"/>
      <c r="AU1103" s="325"/>
      <c r="AV1103" s="325"/>
      <c r="AW1103" s="325"/>
      <c r="AX1103" s="325"/>
    </row>
    <row r="1104" spans="1:50" ht="30" hidden="1" customHeight="1" x14ac:dyDescent="0.15">
      <c r="A1104" s="408">
        <v>2</v>
      </c>
      <c r="B1104" s="408">
        <v>1</v>
      </c>
      <c r="C1104" s="894"/>
      <c r="D1104" s="894"/>
      <c r="E1104" s="893"/>
      <c r="F1104" s="893"/>
      <c r="G1104" s="893"/>
      <c r="H1104" s="893"/>
      <c r="I1104" s="893"/>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4"/>
      <c r="D1105" s="894"/>
      <c r="E1105" s="893"/>
      <c r="F1105" s="893"/>
      <c r="G1105" s="893"/>
      <c r="H1105" s="893"/>
      <c r="I1105" s="893"/>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4"/>
      <c r="D1106" s="894"/>
      <c r="E1106" s="893"/>
      <c r="F1106" s="893"/>
      <c r="G1106" s="893"/>
      <c r="H1106" s="893"/>
      <c r="I1106" s="893"/>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4"/>
      <c r="D1107" s="894"/>
      <c r="E1107" s="893"/>
      <c r="F1107" s="893"/>
      <c r="G1107" s="893"/>
      <c r="H1107" s="893"/>
      <c r="I1107" s="893"/>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4"/>
      <c r="D1108" s="894"/>
      <c r="E1108" s="893"/>
      <c r="F1108" s="893"/>
      <c r="G1108" s="893"/>
      <c r="H1108" s="893"/>
      <c r="I1108" s="893"/>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4"/>
      <c r="D1109" s="894"/>
      <c r="E1109" s="893"/>
      <c r="F1109" s="893"/>
      <c r="G1109" s="893"/>
      <c r="H1109" s="893"/>
      <c r="I1109" s="893"/>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4"/>
      <c r="D1110" s="894"/>
      <c r="E1110" s="893"/>
      <c r="F1110" s="893"/>
      <c r="G1110" s="893"/>
      <c r="H1110" s="893"/>
      <c r="I1110" s="893"/>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4"/>
      <c r="D1111" s="894"/>
      <c r="E1111" s="893"/>
      <c r="F1111" s="893"/>
      <c r="G1111" s="893"/>
      <c r="H1111" s="893"/>
      <c r="I1111" s="893"/>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4"/>
      <c r="D1112" s="894"/>
      <c r="E1112" s="893"/>
      <c r="F1112" s="893"/>
      <c r="G1112" s="893"/>
      <c r="H1112" s="893"/>
      <c r="I1112" s="893"/>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4"/>
      <c r="D1113" s="894"/>
      <c r="E1113" s="893"/>
      <c r="F1113" s="893"/>
      <c r="G1113" s="893"/>
      <c r="H1113" s="893"/>
      <c r="I1113" s="893"/>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4"/>
      <c r="D1114" s="894"/>
      <c r="E1114" s="893"/>
      <c r="F1114" s="893"/>
      <c r="G1114" s="893"/>
      <c r="H1114" s="893"/>
      <c r="I1114" s="893"/>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4"/>
      <c r="D1115" s="894"/>
      <c r="E1115" s="893"/>
      <c r="F1115" s="893"/>
      <c r="G1115" s="893"/>
      <c r="H1115" s="893"/>
      <c r="I1115" s="893"/>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4"/>
      <c r="D1116" s="894"/>
      <c r="E1116" s="893"/>
      <c r="F1116" s="893"/>
      <c r="G1116" s="893"/>
      <c r="H1116" s="893"/>
      <c r="I1116" s="893"/>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4"/>
      <c r="D1117" s="894"/>
      <c r="E1117" s="893"/>
      <c r="F1117" s="893"/>
      <c r="G1117" s="893"/>
      <c r="H1117" s="893"/>
      <c r="I1117" s="893"/>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4"/>
      <c r="D1118" s="894"/>
      <c r="E1118" s="893"/>
      <c r="F1118" s="893"/>
      <c r="G1118" s="893"/>
      <c r="H1118" s="893"/>
      <c r="I1118" s="893"/>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4"/>
      <c r="D1119" s="894"/>
      <c r="E1119" s="893"/>
      <c r="F1119" s="893"/>
      <c r="G1119" s="893"/>
      <c r="H1119" s="893"/>
      <c r="I1119" s="893"/>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4"/>
      <c r="D1120" s="894"/>
      <c r="E1120" s="265"/>
      <c r="F1120" s="893"/>
      <c r="G1120" s="893"/>
      <c r="H1120" s="893"/>
      <c r="I1120" s="893"/>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4"/>
      <c r="D1121" s="894"/>
      <c r="E1121" s="893"/>
      <c r="F1121" s="893"/>
      <c r="G1121" s="893"/>
      <c r="H1121" s="893"/>
      <c r="I1121" s="893"/>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4"/>
      <c r="D1122" s="894"/>
      <c r="E1122" s="893"/>
      <c r="F1122" s="893"/>
      <c r="G1122" s="893"/>
      <c r="H1122" s="893"/>
      <c r="I1122" s="893"/>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4"/>
      <c r="D1123" s="894"/>
      <c r="E1123" s="893"/>
      <c r="F1123" s="893"/>
      <c r="G1123" s="893"/>
      <c r="H1123" s="893"/>
      <c r="I1123" s="893"/>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4"/>
      <c r="D1124" s="894"/>
      <c r="E1124" s="893"/>
      <c r="F1124" s="893"/>
      <c r="G1124" s="893"/>
      <c r="H1124" s="893"/>
      <c r="I1124" s="893"/>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4"/>
      <c r="D1125" s="894"/>
      <c r="E1125" s="893"/>
      <c r="F1125" s="893"/>
      <c r="G1125" s="893"/>
      <c r="H1125" s="893"/>
      <c r="I1125" s="893"/>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4"/>
      <c r="D1126" s="894"/>
      <c r="E1126" s="893"/>
      <c r="F1126" s="893"/>
      <c r="G1126" s="893"/>
      <c r="H1126" s="893"/>
      <c r="I1126" s="893"/>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4"/>
      <c r="D1127" s="894"/>
      <c r="E1127" s="893"/>
      <c r="F1127" s="893"/>
      <c r="G1127" s="893"/>
      <c r="H1127" s="893"/>
      <c r="I1127" s="893"/>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4"/>
      <c r="D1128" s="894"/>
      <c r="E1128" s="893"/>
      <c r="F1128" s="893"/>
      <c r="G1128" s="893"/>
      <c r="H1128" s="893"/>
      <c r="I1128" s="893"/>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4"/>
      <c r="D1129" s="894"/>
      <c r="E1129" s="893"/>
      <c r="F1129" s="893"/>
      <c r="G1129" s="893"/>
      <c r="H1129" s="893"/>
      <c r="I1129" s="893"/>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4"/>
      <c r="D1130" s="894"/>
      <c r="E1130" s="893"/>
      <c r="F1130" s="893"/>
      <c r="G1130" s="893"/>
      <c r="H1130" s="893"/>
      <c r="I1130" s="893"/>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4"/>
      <c r="D1131" s="894"/>
      <c r="E1131" s="893"/>
      <c r="F1131" s="893"/>
      <c r="G1131" s="893"/>
      <c r="H1131" s="893"/>
      <c r="I1131" s="893"/>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4"/>
      <c r="D1132" s="894"/>
      <c r="E1132" s="893"/>
      <c r="F1132" s="893"/>
      <c r="G1132" s="893"/>
      <c r="H1132" s="893"/>
      <c r="I1132" s="893"/>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16383" man="1"/>
    <brk id="727" max="16383" man="1"/>
  </rowBreaks>
  <colBreaks count="1" manualBreakCount="1">
    <brk id="50"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568</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t="s">
        <v>568</v>
      </c>
      <c r="C11" s="13" t="str">
        <f t="shared" si="0"/>
        <v>子ども・若者育成支援</v>
      </c>
      <c r="D11" s="13" t="str">
        <f t="shared" si="8"/>
        <v>子ども・若者育成支援</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子ども・若者育成支援</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5"/>
      <c r="Z2" s="416"/>
      <c r="AA2" s="417"/>
      <c r="AB2" s="1009" t="s">
        <v>11</v>
      </c>
      <c r="AC2" s="1010"/>
      <c r="AD2" s="1011"/>
      <c r="AE2" s="379" t="s">
        <v>399</v>
      </c>
      <c r="AF2" s="379"/>
      <c r="AG2" s="379"/>
      <c r="AH2" s="379"/>
      <c r="AI2" s="379" t="s">
        <v>397</v>
      </c>
      <c r="AJ2" s="379"/>
      <c r="AK2" s="379"/>
      <c r="AL2" s="379"/>
      <c r="AM2" s="379" t="s">
        <v>426</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6"/>
      <c r="Z3" s="1007"/>
      <c r="AA3" s="1008"/>
      <c r="AB3" s="1012"/>
      <c r="AC3" s="1013"/>
      <c r="AD3" s="1014"/>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5"/>
      <c r="I4" s="1015"/>
      <c r="J4" s="1015"/>
      <c r="K4" s="1015"/>
      <c r="L4" s="1015"/>
      <c r="M4" s="1015"/>
      <c r="N4" s="1015"/>
      <c r="O4" s="1016"/>
      <c r="P4" s="165"/>
      <c r="Q4" s="1023"/>
      <c r="R4" s="1023"/>
      <c r="S4" s="1023"/>
      <c r="T4" s="1023"/>
      <c r="U4" s="1023"/>
      <c r="V4" s="1023"/>
      <c r="W4" s="1023"/>
      <c r="X4" s="1024"/>
      <c r="Y4" s="1001" t="s">
        <v>12</v>
      </c>
      <c r="Z4" s="1002"/>
      <c r="AA4" s="1003"/>
      <c r="AB4" s="552"/>
      <c r="AC4" s="1004"/>
      <c r="AD4" s="1004"/>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7" t="s">
        <v>54</v>
      </c>
      <c r="Z5" s="998"/>
      <c r="AA5" s="999"/>
      <c r="AB5" s="523"/>
      <c r="AC5" s="1000"/>
      <c r="AD5" s="1000"/>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182</v>
      </c>
      <c r="AC6" s="1030"/>
      <c r="AD6" s="1030"/>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8" t="s">
        <v>386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row>
    <row r="9" spans="1:50" ht="18.75" customHeight="1" x14ac:dyDescent="0.15">
      <c r="A9" s="513" t="s">
        <v>353</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5"/>
      <c r="Z9" s="416"/>
      <c r="AA9" s="417"/>
      <c r="AB9" s="1009" t="s">
        <v>11</v>
      </c>
      <c r="AC9" s="1010"/>
      <c r="AD9" s="1011"/>
      <c r="AE9" s="379" t="s">
        <v>399</v>
      </c>
      <c r="AF9" s="379"/>
      <c r="AG9" s="379"/>
      <c r="AH9" s="379"/>
      <c r="AI9" s="379" t="s">
        <v>397</v>
      </c>
      <c r="AJ9" s="379"/>
      <c r="AK9" s="379"/>
      <c r="AL9" s="379"/>
      <c r="AM9" s="379" t="s">
        <v>426</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6"/>
      <c r="Z10" s="1007"/>
      <c r="AA10" s="1008"/>
      <c r="AB10" s="1012"/>
      <c r="AC10" s="1013"/>
      <c r="AD10" s="1014"/>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5"/>
      <c r="I11" s="1015"/>
      <c r="J11" s="1015"/>
      <c r="K11" s="1015"/>
      <c r="L11" s="1015"/>
      <c r="M11" s="1015"/>
      <c r="N11" s="1015"/>
      <c r="O11" s="1016"/>
      <c r="P11" s="165"/>
      <c r="Q11" s="1023"/>
      <c r="R11" s="1023"/>
      <c r="S11" s="1023"/>
      <c r="T11" s="1023"/>
      <c r="U11" s="1023"/>
      <c r="V11" s="1023"/>
      <c r="W11" s="1023"/>
      <c r="X11" s="1024"/>
      <c r="Y11" s="1001" t="s">
        <v>12</v>
      </c>
      <c r="Z11" s="1002"/>
      <c r="AA11" s="1003"/>
      <c r="AB11" s="552"/>
      <c r="AC11" s="1004"/>
      <c r="AD11" s="1004"/>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7" t="s">
        <v>54</v>
      </c>
      <c r="Z12" s="998"/>
      <c r="AA12" s="999"/>
      <c r="AB12" s="523"/>
      <c r="AC12" s="1000"/>
      <c r="AD12" s="1000"/>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182</v>
      </c>
      <c r="AC13" s="1030"/>
      <c r="AD13" s="1030"/>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8" t="s">
        <v>386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row>
    <row r="16" spans="1:50" ht="18.75" customHeight="1" x14ac:dyDescent="0.15">
      <c r="A16" s="513" t="s">
        <v>353</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5"/>
      <c r="Z16" s="416"/>
      <c r="AA16" s="417"/>
      <c r="AB16" s="1009" t="s">
        <v>11</v>
      </c>
      <c r="AC16" s="1010"/>
      <c r="AD16" s="1011"/>
      <c r="AE16" s="379" t="s">
        <v>399</v>
      </c>
      <c r="AF16" s="379"/>
      <c r="AG16" s="379"/>
      <c r="AH16" s="379"/>
      <c r="AI16" s="379" t="s">
        <v>397</v>
      </c>
      <c r="AJ16" s="379"/>
      <c r="AK16" s="379"/>
      <c r="AL16" s="379"/>
      <c r="AM16" s="379" t="s">
        <v>426</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6"/>
      <c r="Z17" s="1007"/>
      <c r="AA17" s="1008"/>
      <c r="AB17" s="1012"/>
      <c r="AC17" s="1013"/>
      <c r="AD17" s="1014"/>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5"/>
      <c r="I18" s="1015"/>
      <c r="J18" s="1015"/>
      <c r="K18" s="1015"/>
      <c r="L18" s="1015"/>
      <c r="M18" s="1015"/>
      <c r="N18" s="1015"/>
      <c r="O18" s="1016"/>
      <c r="P18" s="165"/>
      <c r="Q18" s="1023"/>
      <c r="R18" s="1023"/>
      <c r="S18" s="1023"/>
      <c r="T18" s="1023"/>
      <c r="U18" s="1023"/>
      <c r="V18" s="1023"/>
      <c r="W18" s="1023"/>
      <c r="X18" s="1024"/>
      <c r="Y18" s="1001" t="s">
        <v>12</v>
      </c>
      <c r="Z18" s="1002"/>
      <c r="AA18" s="1003"/>
      <c r="AB18" s="552"/>
      <c r="AC18" s="1004"/>
      <c r="AD18" s="1004"/>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7" t="s">
        <v>54</v>
      </c>
      <c r="Z19" s="998"/>
      <c r="AA19" s="999"/>
      <c r="AB19" s="523"/>
      <c r="AC19" s="1000"/>
      <c r="AD19" s="1000"/>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182</v>
      </c>
      <c r="AC20" s="1030"/>
      <c r="AD20" s="1030"/>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8" t="s">
        <v>386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row>
    <row r="23" spans="1:50" ht="18.75" customHeight="1" x14ac:dyDescent="0.15">
      <c r="A23" s="513" t="s">
        <v>353</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5"/>
      <c r="Z23" s="416"/>
      <c r="AA23" s="417"/>
      <c r="AB23" s="1009" t="s">
        <v>11</v>
      </c>
      <c r="AC23" s="1010"/>
      <c r="AD23" s="1011"/>
      <c r="AE23" s="379" t="s">
        <v>399</v>
      </c>
      <c r="AF23" s="379"/>
      <c r="AG23" s="379"/>
      <c r="AH23" s="379"/>
      <c r="AI23" s="379" t="s">
        <v>397</v>
      </c>
      <c r="AJ23" s="379"/>
      <c r="AK23" s="379"/>
      <c r="AL23" s="379"/>
      <c r="AM23" s="379" t="s">
        <v>426</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6"/>
      <c r="Z24" s="1007"/>
      <c r="AA24" s="1008"/>
      <c r="AB24" s="1012"/>
      <c r="AC24" s="1013"/>
      <c r="AD24" s="1014"/>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5"/>
      <c r="I25" s="1015"/>
      <c r="J25" s="1015"/>
      <c r="K25" s="1015"/>
      <c r="L25" s="1015"/>
      <c r="M25" s="1015"/>
      <c r="N25" s="1015"/>
      <c r="O25" s="1016"/>
      <c r="P25" s="165"/>
      <c r="Q25" s="1023"/>
      <c r="R25" s="1023"/>
      <c r="S25" s="1023"/>
      <c r="T25" s="1023"/>
      <c r="U25" s="1023"/>
      <c r="V25" s="1023"/>
      <c r="W25" s="1023"/>
      <c r="X25" s="1024"/>
      <c r="Y25" s="1001" t="s">
        <v>12</v>
      </c>
      <c r="Z25" s="1002"/>
      <c r="AA25" s="1003"/>
      <c r="AB25" s="552"/>
      <c r="AC25" s="1004"/>
      <c r="AD25" s="1004"/>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7" t="s">
        <v>54</v>
      </c>
      <c r="Z26" s="998"/>
      <c r="AA26" s="999"/>
      <c r="AB26" s="523"/>
      <c r="AC26" s="1000"/>
      <c r="AD26" s="1000"/>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182</v>
      </c>
      <c r="AC27" s="1030"/>
      <c r="AD27" s="1030"/>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8" t="s">
        <v>386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row>
    <row r="30" spans="1:50" ht="18.75" customHeight="1" x14ac:dyDescent="0.15">
      <c r="A30" s="513" t="s">
        <v>353</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5"/>
      <c r="Z30" s="416"/>
      <c r="AA30" s="417"/>
      <c r="AB30" s="1009" t="s">
        <v>11</v>
      </c>
      <c r="AC30" s="1010"/>
      <c r="AD30" s="1011"/>
      <c r="AE30" s="379" t="s">
        <v>399</v>
      </c>
      <c r="AF30" s="379"/>
      <c r="AG30" s="379"/>
      <c r="AH30" s="379"/>
      <c r="AI30" s="379" t="s">
        <v>397</v>
      </c>
      <c r="AJ30" s="379"/>
      <c r="AK30" s="379"/>
      <c r="AL30" s="379"/>
      <c r="AM30" s="379" t="s">
        <v>426</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6"/>
      <c r="Z31" s="1007"/>
      <c r="AA31" s="1008"/>
      <c r="AB31" s="1012"/>
      <c r="AC31" s="1013"/>
      <c r="AD31" s="1014"/>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5"/>
      <c r="I32" s="1015"/>
      <c r="J32" s="1015"/>
      <c r="K32" s="1015"/>
      <c r="L32" s="1015"/>
      <c r="M32" s="1015"/>
      <c r="N32" s="1015"/>
      <c r="O32" s="1016"/>
      <c r="P32" s="165"/>
      <c r="Q32" s="1023"/>
      <c r="R32" s="1023"/>
      <c r="S32" s="1023"/>
      <c r="T32" s="1023"/>
      <c r="U32" s="1023"/>
      <c r="V32" s="1023"/>
      <c r="W32" s="1023"/>
      <c r="X32" s="1024"/>
      <c r="Y32" s="1001" t="s">
        <v>12</v>
      </c>
      <c r="Z32" s="1002"/>
      <c r="AA32" s="1003"/>
      <c r="AB32" s="552"/>
      <c r="AC32" s="1004"/>
      <c r="AD32" s="1004"/>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7" t="s">
        <v>54</v>
      </c>
      <c r="Z33" s="998"/>
      <c r="AA33" s="999"/>
      <c r="AB33" s="523"/>
      <c r="AC33" s="1000"/>
      <c r="AD33" s="1000"/>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182</v>
      </c>
      <c r="AC34" s="1030"/>
      <c r="AD34" s="1030"/>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8" t="s">
        <v>386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row>
    <row r="37" spans="1:50" ht="18.75" customHeight="1" x14ac:dyDescent="0.15">
      <c r="A37" s="513" t="s">
        <v>353</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5"/>
      <c r="Z37" s="416"/>
      <c r="AA37" s="417"/>
      <c r="AB37" s="1009" t="s">
        <v>11</v>
      </c>
      <c r="AC37" s="1010"/>
      <c r="AD37" s="1011"/>
      <c r="AE37" s="379" t="s">
        <v>399</v>
      </c>
      <c r="AF37" s="379"/>
      <c r="AG37" s="379"/>
      <c r="AH37" s="379"/>
      <c r="AI37" s="379" t="s">
        <v>397</v>
      </c>
      <c r="AJ37" s="379"/>
      <c r="AK37" s="379"/>
      <c r="AL37" s="379"/>
      <c r="AM37" s="379" t="s">
        <v>426</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6"/>
      <c r="Z38" s="1007"/>
      <c r="AA38" s="1008"/>
      <c r="AB38" s="1012"/>
      <c r="AC38" s="1013"/>
      <c r="AD38" s="1014"/>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5"/>
      <c r="I39" s="1015"/>
      <c r="J39" s="1015"/>
      <c r="K39" s="1015"/>
      <c r="L39" s="1015"/>
      <c r="M39" s="1015"/>
      <c r="N39" s="1015"/>
      <c r="O39" s="1016"/>
      <c r="P39" s="165"/>
      <c r="Q39" s="1023"/>
      <c r="R39" s="1023"/>
      <c r="S39" s="1023"/>
      <c r="T39" s="1023"/>
      <c r="U39" s="1023"/>
      <c r="V39" s="1023"/>
      <c r="W39" s="1023"/>
      <c r="X39" s="1024"/>
      <c r="Y39" s="1001" t="s">
        <v>12</v>
      </c>
      <c r="Z39" s="1002"/>
      <c r="AA39" s="1003"/>
      <c r="AB39" s="552"/>
      <c r="AC39" s="1004"/>
      <c r="AD39" s="1004"/>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7" t="s">
        <v>54</v>
      </c>
      <c r="Z40" s="998"/>
      <c r="AA40" s="999"/>
      <c r="AB40" s="523"/>
      <c r="AC40" s="1000"/>
      <c r="AD40" s="1000"/>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182</v>
      </c>
      <c r="AC41" s="1030"/>
      <c r="AD41" s="1030"/>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8" t="s">
        <v>386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row>
    <row r="44" spans="1:50" ht="18.75" customHeight="1" x14ac:dyDescent="0.15">
      <c r="A44" s="513" t="s">
        <v>353</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5"/>
      <c r="Z44" s="416"/>
      <c r="AA44" s="417"/>
      <c r="AB44" s="1009" t="s">
        <v>11</v>
      </c>
      <c r="AC44" s="1010"/>
      <c r="AD44" s="1011"/>
      <c r="AE44" s="379" t="s">
        <v>399</v>
      </c>
      <c r="AF44" s="379"/>
      <c r="AG44" s="379"/>
      <c r="AH44" s="379"/>
      <c r="AI44" s="379" t="s">
        <v>397</v>
      </c>
      <c r="AJ44" s="379"/>
      <c r="AK44" s="379"/>
      <c r="AL44" s="379"/>
      <c r="AM44" s="379" t="s">
        <v>426</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6"/>
      <c r="Z45" s="1007"/>
      <c r="AA45" s="1008"/>
      <c r="AB45" s="1012"/>
      <c r="AC45" s="1013"/>
      <c r="AD45" s="1014"/>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5"/>
      <c r="I46" s="1015"/>
      <c r="J46" s="1015"/>
      <c r="K46" s="1015"/>
      <c r="L46" s="1015"/>
      <c r="M46" s="1015"/>
      <c r="N46" s="1015"/>
      <c r="O46" s="1016"/>
      <c r="P46" s="165"/>
      <c r="Q46" s="1023"/>
      <c r="R46" s="1023"/>
      <c r="S46" s="1023"/>
      <c r="T46" s="1023"/>
      <c r="U46" s="1023"/>
      <c r="V46" s="1023"/>
      <c r="W46" s="1023"/>
      <c r="X46" s="1024"/>
      <c r="Y46" s="1001" t="s">
        <v>12</v>
      </c>
      <c r="Z46" s="1002"/>
      <c r="AA46" s="1003"/>
      <c r="AB46" s="552"/>
      <c r="AC46" s="1004"/>
      <c r="AD46" s="1004"/>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7" t="s">
        <v>54</v>
      </c>
      <c r="Z47" s="998"/>
      <c r="AA47" s="999"/>
      <c r="AB47" s="523"/>
      <c r="AC47" s="1000"/>
      <c r="AD47" s="1000"/>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182</v>
      </c>
      <c r="AC48" s="1030"/>
      <c r="AD48" s="1030"/>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8" t="s">
        <v>386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row>
    <row r="51" spans="1:50" ht="18.75" customHeight="1" x14ac:dyDescent="0.15">
      <c r="A51" s="513" t="s">
        <v>353</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5"/>
      <c r="Z51" s="416"/>
      <c r="AA51" s="417"/>
      <c r="AB51" s="372" t="s">
        <v>11</v>
      </c>
      <c r="AC51" s="1010"/>
      <c r="AD51" s="1011"/>
      <c r="AE51" s="379" t="s">
        <v>399</v>
      </c>
      <c r="AF51" s="379"/>
      <c r="AG51" s="379"/>
      <c r="AH51" s="379"/>
      <c r="AI51" s="379" t="s">
        <v>397</v>
      </c>
      <c r="AJ51" s="379"/>
      <c r="AK51" s="379"/>
      <c r="AL51" s="379"/>
      <c r="AM51" s="379" t="s">
        <v>426</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6"/>
      <c r="Z52" s="1007"/>
      <c r="AA52" s="1008"/>
      <c r="AB52" s="1012"/>
      <c r="AC52" s="1013"/>
      <c r="AD52" s="1014"/>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5"/>
      <c r="I53" s="1015"/>
      <c r="J53" s="1015"/>
      <c r="K53" s="1015"/>
      <c r="L53" s="1015"/>
      <c r="M53" s="1015"/>
      <c r="N53" s="1015"/>
      <c r="O53" s="1016"/>
      <c r="P53" s="165"/>
      <c r="Q53" s="1023"/>
      <c r="R53" s="1023"/>
      <c r="S53" s="1023"/>
      <c r="T53" s="1023"/>
      <c r="U53" s="1023"/>
      <c r="V53" s="1023"/>
      <c r="W53" s="1023"/>
      <c r="X53" s="1024"/>
      <c r="Y53" s="1001" t="s">
        <v>12</v>
      </c>
      <c r="Z53" s="1002"/>
      <c r="AA53" s="1003"/>
      <c r="AB53" s="552"/>
      <c r="AC53" s="1004"/>
      <c r="AD53" s="1004"/>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7" t="s">
        <v>54</v>
      </c>
      <c r="Z54" s="998"/>
      <c r="AA54" s="999"/>
      <c r="AB54" s="523"/>
      <c r="AC54" s="1000"/>
      <c r="AD54" s="1000"/>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182</v>
      </c>
      <c r="AC55" s="1030"/>
      <c r="AD55" s="1030"/>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8" t="s">
        <v>386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row>
    <row r="58" spans="1:50" ht="18.75" customHeight="1" x14ac:dyDescent="0.15">
      <c r="A58" s="513" t="s">
        <v>353</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5"/>
      <c r="Z58" s="416"/>
      <c r="AA58" s="417"/>
      <c r="AB58" s="1009" t="s">
        <v>11</v>
      </c>
      <c r="AC58" s="1010"/>
      <c r="AD58" s="1011"/>
      <c r="AE58" s="379" t="s">
        <v>399</v>
      </c>
      <c r="AF58" s="379"/>
      <c r="AG58" s="379"/>
      <c r="AH58" s="379"/>
      <c r="AI58" s="379" t="s">
        <v>397</v>
      </c>
      <c r="AJ58" s="379"/>
      <c r="AK58" s="379"/>
      <c r="AL58" s="379"/>
      <c r="AM58" s="379" t="s">
        <v>426</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6"/>
      <c r="Z59" s="1007"/>
      <c r="AA59" s="1008"/>
      <c r="AB59" s="1012"/>
      <c r="AC59" s="1013"/>
      <c r="AD59" s="1014"/>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5"/>
      <c r="I60" s="1015"/>
      <c r="J60" s="1015"/>
      <c r="K60" s="1015"/>
      <c r="L60" s="1015"/>
      <c r="M60" s="1015"/>
      <c r="N60" s="1015"/>
      <c r="O60" s="1016"/>
      <c r="P60" s="165"/>
      <c r="Q60" s="1023"/>
      <c r="R60" s="1023"/>
      <c r="S60" s="1023"/>
      <c r="T60" s="1023"/>
      <c r="U60" s="1023"/>
      <c r="V60" s="1023"/>
      <c r="W60" s="1023"/>
      <c r="X60" s="1024"/>
      <c r="Y60" s="1001" t="s">
        <v>12</v>
      </c>
      <c r="Z60" s="1002"/>
      <c r="AA60" s="1003"/>
      <c r="AB60" s="552"/>
      <c r="AC60" s="1004"/>
      <c r="AD60" s="1004"/>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7" t="s">
        <v>54</v>
      </c>
      <c r="Z61" s="998"/>
      <c r="AA61" s="999"/>
      <c r="AB61" s="523"/>
      <c r="AC61" s="1000"/>
      <c r="AD61" s="1000"/>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182</v>
      </c>
      <c r="AC62" s="1030"/>
      <c r="AD62" s="1030"/>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8" t="s">
        <v>386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row>
    <row r="65" spans="1:50" ht="18.75" customHeight="1" x14ac:dyDescent="0.15">
      <c r="A65" s="513" t="s">
        <v>353</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5"/>
      <c r="Z65" s="416"/>
      <c r="AA65" s="417"/>
      <c r="AB65" s="1009" t="s">
        <v>11</v>
      </c>
      <c r="AC65" s="1010"/>
      <c r="AD65" s="1011"/>
      <c r="AE65" s="379" t="s">
        <v>399</v>
      </c>
      <c r="AF65" s="379"/>
      <c r="AG65" s="379"/>
      <c r="AH65" s="379"/>
      <c r="AI65" s="379" t="s">
        <v>397</v>
      </c>
      <c r="AJ65" s="379"/>
      <c r="AK65" s="379"/>
      <c r="AL65" s="379"/>
      <c r="AM65" s="379" t="s">
        <v>426</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6"/>
      <c r="Z66" s="1007"/>
      <c r="AA66" s="1008"/>
      <c r="AB66" s="1012"/>
      <c r="AC66" s="1013"/>
      <c r="AD66" s="1014"/>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5"/>
      <c r="I67" s="1015"/>
      <c r="J67" s="1015"/>
      <c r="K67" s="1015"/>
      <c r="L67" s="1015"/>
      <c r="M67" s="1015"/>
      <c r="N67" s="1015"/>
      <c r="O67" s="1016"/>
      <c r="P67" s="165"/>
      <c r="Q67" s="1023"/>
      <c r="R67" s="1023"/>
      <c r="S67" s="1023"/>
      <c r="T67" s="1023"/>
      <c r="U67" s="1023"/>
      <c r="V67" s="1023"/>
      <c r="W67" s="1023"/>
      <c r="X67" s="1024"/>
      <c r="Y67" s="1001" t="s">
        <v>12</v>
      </c>
      <c r="Z67" s="1002"/>
      <c r="AA67" s="1003"/>
      <c r="AB67" s="552"/>
      <c r="AC67" s="1004"/>
      <c r="AD67" s="1004"/>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7" t="s">
        <v>54</v>
      </c>
      <c r="Z68" s="998"/>
      <c r="AA68" s="999"/>
      <c r="AB68" s="523"/>
      <c r="AC68" s="1000"/>
      <c r="AD68" s="1000"/>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0"/>
      <c r="H69" s="1021"/>
      <c r="I69" s="1021"/>
      <c r="J69" s="1021"/>
      <c r="K69" s="1021"/>
      <c r="L69" s="1021"/>
      <c r="M69" s="1021"/>
      <c r="N69" s="1021"/>
      <c r="O69" s="1022"/>
      <c r="P69" s="1027"/>
      <c r="Q69" s="1027"/>
      <c r="R69" s="1027"/>
      <c r="S69" s="1027"/>
      <c r="T69" s="1027"/>
      <c r="U69" s="1027"/>
      <c r="V69" s="1027"/>
      <c r="W69" s="1027"/>
      <c r="X69" s="1028"/>
      <c r="Y69" s="307" t="s">
        <v>13</v>
      </c>
      <c r="Z69" s="998"/>
      <c r="AA69" s="999"/>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8" t="s">
        <v>386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4" t="s">
        <v>28</v>
      </c>
      <c r="B2" s="1035"/>
      <c r="C2" s="1035"/>
      <c r="D2" s="1035"/>
      <c r="E2" s="1035"/>
      <c r="F2" s="1036"/>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7"/>
      <c r="B4" s="1038"/>
      <c r="C4" s="1038"/>
      <c r="D4" s="1038"/>
      <c r="E4" s="1038"/>
      <c r="F4" s="1039"/>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7"/>
      <c r="B5" s="1038"/>
      <c r="C5" s="1038"/>
      <c r="D5" s="1038"/>
      <c r="E5" s="1038"/>
      <c r="F5" s="1039"/>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7"/>
      <c r="B6" s="1038"/>
      <c r="C6" s="1038"/>
      <c r="D6" s="1038"/>
      <c r="E6" s="1038"/>
      <c r="F6" s="1039"/>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7"/>
      <c r="B7" s="1038"/>
      <c r="C7" s="1038"/>
      <c r="D7" s="1038"/>
      <c r="E7" s="1038"/>
      <c r="F7" s="1039"/>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7"/>
      <c r="B8" s="1038"/>
      <c r="C8" s="1038"/>
      <c r="D8" s="1038"/>
      <c r="E8" s="1038"/>
      <c r="F8" s="1039"/>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7"/>
      <c r="B9" s="1038"/>
      <c r="C9" s="1038"/>
      <c r="D9" s="1038"/>
      <c r="E9" s="1038"/>
      <c r="F9" s="1039"/>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7"/>
      <c r="B10" s="1038"/>
      <c r="C10" s="1038"/>
      <c r="D10" s="1038"/>
      <c r="E10" s="1038"/>
      <c r="F10" s="1039"/>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7"/>
      <c r="B11" s="1038"/>
      <c r="C11" s="1038"/>
      <c r="D11" s="1038"/>
      <c r="E11" s="1038"/>
      <c r="F11" s="1039"/>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7"/>
      <c r="B12" s="1038"/>
      <c r="C12" s="1038"/>
      <c r="D12" s="1038"/>
      <c r="E12" s="1038"/>
      <c r="F12" s="1039"/>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7"/>
      <c r="B13" s="1038"/>
      <c r="C13" s="1038"/>
      <c r="D13" s="1038"/>
      <c r="E13" s="1038"/>
      <c r="F13" s="1039"/>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7"/>
      <c r="B14" s="1038"/>
      <c r="C14" s="1038"/>
      <c r="D14" s="1038"/>
      <c r="E14" s="1038"/>
      <c r="F14" s="103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7"/>
      <c r="B15" s="1038"/>
      <c r="C15" s="1038"/>
      <c r="D15" s="1038"/>
      <c r="E15" s="1038"/>
      <c r="F15" s="1039"/>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7"/>
      <c r="B16" s="1038"/>
      <c r="C16" s="1038"/>
      <c r="D16" s="1038"/>
      <c r="E16" s="1038"/>
      <c r="F16" s="103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7"/>
      <c r="B17" s="1038"/>
      <c r="C17" s="1038"/>
      <c r="D17" s="1038"/>
      <c r="E17" s="1038"/>
      <c r="F17" s="1039"/>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7"/>
      <c r="B18" s="1038"/>
      <c r="C18" s="1038"/>
      <c r="D18" s="1038"/>
      <c r="E18" s="1038"/>
      <c r="F18" s="1039"/>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7"/>
      <c r="B19" s="1038"/>
      <c r="C19" s="1038"/>
      <c r="D19" s="1038"/>
      <c r="E19" s="1038"/>
      <c r="F19" s="1039"/>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7"/>
      <c r="B20" s="1038"/>
      <c r="C20" s="1038"/>
      <c r="D20" s="1038"/>
      <c r="E20" s="1038"/>
      <c r="F20" s="1039"/>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7"/>
      <c r="B21" s="1038"/>
      <c r="C21" s="1038"/>
      <c r="D21" s="1038"/>
      <c r="E21" s="1038"/>
      <c r="F21" s="1039"/>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7"/>
      <c r="B22" s="1038"/>
      <c r="C22" s="1038"/>
      <c r="D22" s="1038"/>
      <c r="E22" s="1038"/>
      <c r="F22" s="1039"/>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7"/>
      <c r="B23" s="1038"/>
      <c r="C23" s="1038"/>
      <c r="D23" s="1038"/>
      <c r="E23" s="1038"/>
      <c r="F23" s="1039"/>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7"/>
      <c r="B24" s="1038"/>
      <c r="C24" s="1038"/>
      <c r="D24" s="1038"/>
      <c r="E24" s="1038"/>
      <c r="F24" s="1039"/>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7"/>
      <c r="B25" s="1038"/>
      <c r="C25" s="1038"/>
      <c r="D25" s="1038"/>
      <c r="E25" s="1038"/>
      <c r="F25" s="1039"/>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7"/>
      <c r="B26" s="1038"/>
      <c r="C26" s="1038"/>
      <c r="D26" s="1038"/>
      <c r="E26" s="1038"/>
      <c r="F26" s="1039"/>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7"/>
      <c r="B27" s="1038"/>
      <c r="C27" s="1038"/>
      <c r="D27" s="1038"/>
      <c r="E27" s="1038"/>
      <c r="F27" s="103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7"/>
      <c r="B28" s="1038"/>
      <c r="C28" s="1038"/>
      <c r="D28" s="1038"/>
      <c r="E28" s="1038"/>
      <c r="F28" s="1039"/>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7"/>
      <c r="B29" s="1038"/>
      <c r="C29" s="1038"/>
      <c r="D29" s="1038"/>
      <c r="E29" s="1038"/>
      <c r="F29" s="103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7"/>
      <c r="B30" s="1038"/>
      <c r="C30" s="1038"/>
      <c r="D30" s="1038"/>
      <c r="E30" s="1038"/>
      <c r="F30" s="1039"/>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7"/>
      <c r="B31" s="1038"/>
      <c r="C31" s="1038"/>
      <c r="D31" s="1038"/>
      <c r="E31" s="1038"/>
      <c r="F31" s="1039"/>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7"/>
      <c r="B32" s="1038"/>
      <c r="C32" s="1038"/>
      <c r="D32" s="1038"/>
      <c r="E32" s="1038"/>
      <c r="F32" s="1039"/>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7"/>
      <c r="B33" s="1038"/>
      <c r="C33" s="1038"/>
      <c r="D33" s="1038"/>
      <c r="E33" s="1038"/>
      <c r="F33" s="1039"/>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7"/>
      <c r="B34" s="1038"/>
      <c r="C34" s="1038"/>
      <c r="D34" s="1038"/>
      <c r="E34" s="1038"/>
      <c r="F34" s="1039"/>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7"/>
      <c r="B35" s="1038"/>
      <c r="C35" s="1038"/>
      <c r="D35" s="1038"/>
      <c r="E35" s="1038"/>
      <c r="F35" s="1039"/>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7"/>
      <c r="B36" s="1038"/>
      <c r="C36" s="1038"/>
      <c r="D36" s="1038"/>
      <c r="E36" s="1038"/>
      <c r="F36" s="1039"/>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7"/>
      <c r="B37" s="1038"/>
      <c r="C37" s="1038"/>
      <c r="D37" s="1038"/>
      <c r="E37" s="1038"/>
      <c r="F37" s="1039"/>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7"/>
      <c r="B38" s="1038"/>
      <c r="C38" s="1038"/>
      <c r="D38" s="1038"/>
      <c r="E38" s="1038"/>
      <c r="F38" s="1039"/>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7"/>
      <c r="B39" s="1038"/>
      <c r="C39" s="1038"/>
      <c r="D39" s="1038"/>
      <c r="E39" s="1038"/>
      <c r="F39" s="1039"/>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7"/>
      <c r="B40" s="1038"/>
      <c r="C40" s="1038"/>
      <c r="D40" s="1038"/>
      <c r="E40" s="1038"/>
      <c r="F40" s="103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7"/>
      <c r="B41" s="1038"/>
      <c r="C41" s="1038"/>
      <c r="D41" s="1038"/>
      <c r="E41" s="1038"/>
      <c r="F41" s="1039"/>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7"/>
      <c r="B42" s="1038"/>
      <c r="C42" s="1038"/>
      <c r="D42" s="1038"/>
      <c r="E42" s="1038"/>
      <c r="F42" s="103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7"/>
      <c r="B43" s="1038"/>
      <c r="C43" s="1038"/>
      <c r="D43" s="1038"/>
      <c r="E43" s="1038"/>
      <c r="F43" s="1039"/>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7"/>
      <c r="B44" s="1038"/>
      <c r="C44" s="1038"/>
      <c r="D44" s="1038"/>
      <c r="E44" s="1038"/>
      <c r="F44" s="1039"/>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7"/>
      <c r="B45" s="1038"/>
      <c r="C45" s="1038"/>
      <c r="D45" s="1038"/>
      <c r="E45" s="1038"/>
      <c r="F45" s="1039"/>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7"/>
      <c r="B46" s="1038"/>
      <c r="C46" s="1038"/>
      <c r="D46" s="1038"/>
      <c r="E46" s="1038"/>
      <c r="F46" s="1039"/>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7"/>
      <c r="B47" s="1038"/>
      <c r="C47" s="1038"/>
      <c r="D47" s="1038"/>
      <c r="E47" s="1038"/>
      <c r="F47" s="1039"/>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7"/>
      <c r="B48" s="1038"/>
      <c r="C48" s="1038"/>
      <c r="D48" s="1038"/>
      <c r="E48" s="1038"/>
      <c r="F48" s="1039"/>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7"/>
      <c r="B49" s="1038"/>
      <c r="C49" s="1038"/>
      <c r="D49" s="1038"/>
      <c r="E49" s="1038"/>
      <c r="F49" s="1039"/>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7"/>
      <c r="B50" s="1038"/>
      <c r="C50" s="1038"/>
      <c r="D50" s="1038"/>
      <c r="E50" s="1038"/>
      <c r="F50" s="1039"/>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7"/>
      <c r="B51" s="1038"/>
      <c r="C51" s="1038"/>
      <c r="D51" s="1038"/>
      <c r="E51" s="1038"/>
      <c r="F51" s="1039"/>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7"/>
      <c r="B52" s="1038"/>
      <c r="C52" s="1038"/>
      <c r="D52" s="1038"/>
      <c r="E52" s="1038"/>
      <c r="F52" s="1039"/>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34" t="s">
        <v>28</v>
      </c>
      <c r="B55" s="1035"/>
      <c r="C55" s="1035"/>
      <c r="D55" s="1035"/>
      <c r="E55" s="1035"/>
      <c r="F55" s="1036"/>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7"/>
      <c r="B56" s="1038"/>
      <c r="C56" s="1038"/>
      <c r="D56" s="1038"/>
      <c r="E56" s="1038"/>
      <c r="F56" s="103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7"/>
      <c r="B57" s="1038"/>
      <c r="C57" s="1038"/>
      <c r="D57" s="1038"/>
      <c r="E57" s="1038"/>
      <c r="F57" s="1039"/>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7"/>
      <c r="B58" s="1038"/>
      <c r="C58" s="1038"/>
      <c r="D58" s="1038"/>
      <c r="E58" s="1038"/>
      <c r="F58" s="1039"/>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7"/>
      <c r="B59" s="1038"/>
      <c r="C59" s="1038"/>
      <c r="D59" s="1038"/>
      <c r="E59" s="1038"/>
      <c r="F59" s="1039"/>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7"/>
      <c r="B60" s="1038"/>
      <c r="C60" s="1038"/>
      <c r="D60" s="1038"/>
      <c r="E60" s="1038"/>
      <c r="F60" s="1039"/>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7"/>
      <c r="B61" s="1038"/>
      <c r="C61" s="1038"/>
      <c r="D61" s="1038"/>
      <c r="E61" s="1038"/>
      <c r="F61" s="1039"/>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7"/>
      <c r="B62" s="1038"/>
      <c r="C62" s="1038"/>
      <c r="D62" s="1038"/>
      <c r="E62" s="1038"/>
      <c r="F62" s="1039"/>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7"/>
      <c r="B63" s="1038"/>
      <c r="C63" s="1038"/>
      <c r="D63" s="1038"/>
      <c r="E63" s="1038"/>
      <c r="F63" s="1039"/>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7"/>
      <c r="B64" s="1038"/>
      <c r="C64" s="1038"/>
      <c r="D64" s="1038"/>
      <c r="E64" s="1038"/>
      <c r="F64" s="1039"/>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7"/>
      <c r="B65" s="1038"/>
      <c r="C65" s="1038"/>
      <c r="D65" s="1038"/>
      <c r="E65" s="1038"/>
      <c r="F65" s="1039"/>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7"/>
      <c r="B66" s="1038"/>
      <c r="C66" s="1038"/>
      <c r="D66" s="1038"/>
      <c r="E66" s="1038"/>
      <c r="F66" s="1039"/>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7"/>
      <c r="B67" s="1038"/>
      <c r="C67" s="1038"/>
      <c r="D67" s="1038"/>
      <c r="E67" s="1038"/>
      <c r="F67" s="103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7"/>
      <c r="B68" s="1038"/>
      <c r="C68" s="1038"/>
      <c r="D68" s="1038"/>
      <c r="E68" s="1038"/>
      <c r="F68" s="1039"/>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7"/>
      <c r="B69" s="1038"/>
      <c r="C69" s="1038"/>
      <c r="D69" s="1038"/>
      <c r="E69" s="1038"/>
      <c r="F69" s="103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7"/>
      <c r="B70" s="1038"/>
      <c r="C70" s="1038"/>
      <c r="D70" s="1038"/>
      <c r="E70" s="1038"/>
      <c r="F70" s="1039"/>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7"/>
      <c r="B71" s="1038"/>
      <c r="C71" s="1038"/>
      <c r="D71" s="1038"/>
      <c r="E71" s="1038"/>
      <c r="F71" s="1039"/>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7"/>
      <c r="B72" s="1038"/>
      <c r="C72" s="1038"/>
      <c r="D72" s="1038"/>
      <c r="E72" s="1038"/>
      <c r="F72" s="1039"/>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7"/>
      <c r="B73" s="1038"/>
      <c r="C73" s="1038"/>
      <c r="D73" s="1038"/>
      <c r="E73" s="1038"/>
      <c r="F73" s="1039"/>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7"/>
      <c r="B74" s="1038"/>
      <c r="C74" s="1038"/>
      <c r="D74" s="1038"/>
      <c r="E74" s="1038"/>
      <c r="F74" s="1039"/>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7"/>
      <c r="B75" s="1038"/>
      <c r="C75" s="1038"/>
      <c r="D75" s="1038"/>
      <c r="E75" s="1038"/>
      <c r="F75" s="1039"/>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7"/>
      <c r="B76" s="1038"/>
      <c r="C76" s="1038"/>
      <c r="D76" s="1038"/>
      <c r="E76" s="1038"/>
      <c r="F76" s="1039"/>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7"/>
      <c r="B77" s="1038"/>
      <c r="C77" s="1038"/>
      <c r="D77" s="1038"/>
      <c r="E77" s="1038"/>
      <c r="F77" s="1039"/>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7"/>
      <c r="B78" s="1038"/>
      <c r="C78" s="1038"/>
      <c r="D78" s="1038"/>
      <c r="E78" s="1038"/>
      <c r="F78" s="1039"/>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7"/>
      <c r="B79" s="1038"/>
      <c r="C79" s="1038"/>
      <c r="D79" s="1038"/>
      <c r="E79" s="1038"/>
      <c r="F79" s="1039"/>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7"/>
      <c r="B80" s="1038"/>
      <c r="C80" s="1038"/>
      <c r="D80" s="1038"/>
      <c r="E80" s="1038"/>
      <c r="F80" s="103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7"/>
      <c r="B81" s="1038"/>
      <c r="C81" s="1038"/>
      <c r="D81" s="1038"/>
      <c r="E81" s="1038"/>
      <c r="F81" s="1039"/>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7"/>
      <c r="B82" s="1038"/>
      <c r="C82" s="1038"/>
      <c r="D82" s="1038"/>
      <c r="E82" s="1038"/>
      <c r="F82" s="103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7"/>
      <c r="B83" s="1038"/>
      <c r="C83" s="1038"/>
      <c r="D83" s="1038"/>
      <c r="E83" s="1038"/>
      <c r="F83" s="1039"/>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7"/>
      <c r="B84" s="1038"/>
      <c r="C84" s="1038"/>
      <c r="D84" s="1038"/>
      <c r="E84" s="1038"/>
      <c r="F84" s="1039"/>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7"/>
      <c r="B85" s="1038"/>
      <c r="C85" s="1038"/>
      <c r="D85" s="1038"/>
      <c r="E85" s="1038"/>
      <c r="F85" s="1039"/>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7"/>
      <c r="B86" s="1038"/>
      <c r="C86" s="1038"/>
      <c r="D86" s="1038"/>
      <c r="E86" s="1038"/>
      <c r="F86" s="1039"/>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7"/>
      <c r="B87" s="1038"/>
      <c r="C87" s="1038"/>
      <c r="D87" s="1038"/>
      <c r="E87" s="1038"/>
      <c r="F87" s="1039"/>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7"/>
      <c r="B88" s="1038"/>
      <c r="C88" s="1038"/>
      <c r="D88" s="1038"/>
      <c r="E88" s="1038"/>
      <c r="F88" s="1039"/>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7"/>
      <c r="B89" s="1038"/>
      <c r="C89" s="1038"/>
      <c r="D89" s="1038"/>
      <c r="E89" s="1038"/>
      <c r="F89" s="1039"/>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7"/>
      <c r="B90" s="1038"/>
      <c r="C90" s="1038"/>
      <c r="D90" s="1038"/>
      <c r="E90" s="1038"/>
      <c r="F90" s="1039"/>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7"/>
      <c r="B91" s="1038"/>
      <c r="C91" s="1038"/>
      <c r="D91" s="1038"/>
      <c r="E91" s="1038"/>
      <c r="F91" s="1039"/>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7"/>
      <c r="B92" s="1038"/>
      <c r="C92" s="1038"/>
      <c r="D92" s="1038"/>
      <c r="E92" s="1038"/>
      <c r="F92" s="1039"/>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7"/>
      <c r="B93" s="1038"/>
      <c r="C93" s="1038"/>
      <c r="D93" s="1038"/>
      <c r="E93" s="1038"/>
      <c r="F93" s="103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7"/>
      <c r="B94" s="1038"/>
      <c r="C94" s="1038"/>
      <c r="D94" s="1038"/>
      <c r="E94" s="1038"/>
      <c r="F94" s="1039"/>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7"/>
      <c r="B95" s="1038"/>
      <c r="C95" s="1038"/>
      <c r="D95" s="1038"/>
      <c r="E95" s="1038"/>
      <c r="F95" s="103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7"/>
      <c r="B96" s="1038"/>
      <c r="C96" s="1038"/>
      <c r="D96" s="1038"/>
      <c r="E96" s="1038"/>
      <c r="F96" s="1039"/>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7"/>
      <c r="B97" s="1038"/>
      <c r="C97" s="1038"/>
      <c r="D97" s="1038"/>
      <c r="E97" s="1038"/>
      <c r="F97" s="1039"/>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7"/>
      <c r="B98" s="1038"/>
      <c r="C98" s="1038"/>
      <c r="D98" s="1038"/>
      <c r="E98" s="1038"/>
      <c r="F98" s="1039"/>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7"/>
      <c r="B99" s="1038"/>
      <c r="C99" s="1038"/>
      <c r="D99" s="1038"/>
      <c r="E99" s="1038"/>
      <c r="F99" s="1039"/>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7"/>
      <c r="B100" s="1038"/>
      <c r="C100" s="1038"/>
      <c r="D100" s="1038"/>
      <c r="E100" s="1038"/>
      <c r="F100" s="1039"/>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7"/>
      <c r="B101" s="1038"/>
      <c r="C101" s="1038"/>
      <c r="D101" s="1038"/>
      <c r="E101" s="1038"/>
      <c r="F101" s="1039"/>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7"/>
      <c r="B102" s="1038"/>
      <c r="C102" s="1038"/>
      <c r="D102" s="1038"/>
      <c r="E102" s="1038"/>
      <c r="F102" s="1039"/>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7"/>
      <c r="B103" s="1038"/>
      <c r="C103" s="1038"/>
      <c r="D103" s="1038"/>
      <c r="E103" s="1038"/>
      <c r="F103" s="1039"/>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7"/>
      <c r="B104" s="1038"/>
      <c r="C104" s="1038"/>
      <c r="D104" s="1038"/>
      <c r="E104" s="1038"/>
      <c r="F104" s="1039"/>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7"/>
      <c r="B105" s="1038"/>
      <c r="C105" s="1038"/>
      <c r="D105" s="1038"/>
      <c r="E105" s="1038"/>
      <c r="F105" s="1039"/>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34" t="s">
        <v>28</v>
      </c>
      <c r="B108" s="1035"/>
      <c r="C108" s="1035"/>
      <c r="D108" s="1035"/>
      <c r="E108" s="1035"/>
      <c r="F108" s="1036"/>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7"/>
      <c r="B109" s="1038"/>
      <c r="C109" s="1038"/>
      <c r="D109" s="1038"/>
      <c r="E109" s="1038"/>
      <c r="F109" s="103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7"/>
      <c r="B110" s="1038"/>
      <c r="C110" s="1038"/>
      <c r="D110" s="1038"/>
      <c r="E110" s="1038"/>
      <c r="F110" s="103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7"/>
      <c r="B111" s="1038"/>
      <c r="C111" s="1038"/>
      <c r="D111" s="1038"/>
      <c r="E111" s="1038"/>
      <c r="F111" s="1039"/>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7"/>
      <c r="B112" s="1038"/>
      <c r="C112" s="1038"/>
      <c r="D112" s="1038"/>
      <c r="E112" s="1038"/>
      <c r="F112" s="1039"/>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7"/>
      <c r="B113" s="1038"/>
      <c r="C113" s="1038"/>
      <c r="D113" s="1038"/>
      <c r="E113" s="1038"/>
      <c r="F113" s="1039"/>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7"/>
      <c r="B114" s="1038"/>
      <c r="C114" s="1038"/>
      <c r="D114" s="1038"/>
      <c r="E114" s="1038"/>
      <c r="F114" s="1039"/>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7"/>
      <c r="B115" s="1038"/>
      <c r="C115" s="1038"/>
      <c r="D115" s="1038"/>
      <c r="E115" s="1038"/>
      <c r="F115" s="1039"/>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7"/>
      <c r="B116" s="1038"/>
      <c r="C116" s="1038"/>
      <c r="D116" s="1038"/>
      <c r="E116" s="1038"/>
      <c r="F116" s="1039"/>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7"/>
      <c r="B117" s="1038"/>
      <c r="C117" s="1038"/>
      <c r="D117" s="1038"/>
      <c r="E117" s="1038"/>
      <c r="F117" s="1039"/>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7"/>
      <c r="B118" s="1038"/>
      <c r="C118" s="1038"/>
      <c r="D118" s="1038"/>
      <c r="E118" s="1038"/>
      <c r="F118" s="1039"/>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7"/>
      <c r="B119" s="1038"/>
      <c r="C119" s="1038"/>
      <c r="D119" s="1038"/>
      <c r="E119" s="1038"/>
      <c r="F119" s="1039"/>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7"/>
      <c r="B120" s="1038"/>
      <c r="C120" s="1038"/>
      <c r="D120" s="1038"/>
      <c r="E120" s="1038"/>
      <c r="F120" s="103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7"/>
      <c r="B121" s="1038"/>
      <c r="C121" s="1038"/>
      <c r="D121" s="1038"/>
      <c r="E121" s="1038"/>
      <c r="F121" s="1039"/>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7"/>
      <c r="B122" s="1038"/>
      <c r="C122" s="1038"/>
      <c r="D122" s="1038"/>
      <c r="E122" s="1038"/>
      <c r="F122" s="103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7"/>
      <c r="B123" s="1038"/>
      <c r="C123" s="1038"/>
      <c r="D123" s="1038"/>
      <c r="E123" s="1038"/>
      <c r="F123" s="103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7"/>
      <c r="B124" s="1038"/>
      <c r="C124" s="1038"/>
      <c r="D124" s="1038"/>
      <c r="E124" s="1038"/>
      <c r="F124" s="1039"/>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7"/>
      <c r="B125" s="1038"/>
      <c r="C125" s="1038"/>
      <c r="D125" s="1038"/>
      <c r="E125" s="1038"/>
      <c r="F125" s="1039"/>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7"/>
      <c r="B126" s="1038"/>
      <c r="C126" s="1038"/>
      <c r="D126" s="1038"/>
      <c r="E126" s="1038"/>
      <c r="F126" s="1039"/>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7"/>
      <c r="B127" s="1038"/>
      <c r="C127" s="1038"/>
      <c r="D127" s="1038"/>
      <c r="E127" s="1038"/>
      <c r="F127" s="1039"/>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7"/>
      <c r="B128" s="1038"/>
      <c r="C128" s="1038"/>
      <c r="D128" s="1038"/>
      <c r="E128" s="1038"/>
      <c r="F128" s="1039"/>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7"/>
      <c r="B129" s="1038"/>
      <c r="C129" s="1038"/>
      <c r="D129" s="1038"/>
      <c r="E129" s="1038"/>
      <c r="F129" s="1039"/>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7"/>
      <c r="B130" s="1038"/>
      <c r="C130" s="1038"/>
      <c r="D130" s="1038"/>
      <c r="E130" s="1038"/>
      <c r="F130" s="1039"/>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7"/>
      <c r="B131" s="1038"/>
      <c r="C131" s="1038"/>
      <c r="D131" s="1038"/>
      <c r="E131" s="1038"/>
      <c r="F131" s="1039"/>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7"/>
      <c r="B132" s="1038"/>
      <c r="C132" s="1038"/>
      <c r="D132" s="1038"/>
      <c r="E132" s="1038"/>
      <c r="F132" s="1039"/>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7"/>
      <c r="B133" s="1038"/>
      <c r="C133" s="1038"/>
      <c r="D133" s="1038"/>
      <c r="E133" s="1038"/>
      <c r="F133" s="103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7"/>
      <c r="B134" s="1038"/>
      <c r="C134" s="1038"/>
      <c r="D134" s="1038"/>
      <c r="E134" s="1038"/>
      <c r="F134" s="1039"/>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7"/>
      <c r="B135" s="1038"/>
      <c r="C135" s="1038"/>
      <c r="D135" s="1038"/>
      <c r="E135" s="1038"/>
      <c r="F135" s="103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7"/>
      <c r="B136" s="1038"/>
      <c r="C136" s="1038"/>
      <c r="D136" s="1038"/>
      <c r="E136" s="1038"/>
      <c r="F136" s="103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7"/>
      <c r="B137" s="1038"/>
      <c r="C137" s="1038"/>
      <c r="D137" s="1038"/>
      <c r="E137" s="1038"/>
      <c r="F137" s="1039"/>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7"/>
      <c r="B138" s="1038"/>
      <c r="C138" s="1038"/>
      <c r="D138" s="1038"/>
      <c r="E138" s="1038"/>
      <c r="F138" s="1039"/>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7"/>
      <c r="B139" s="1038"/>
      <c r="C139" s="1038"/>
      <c r="D139" s="1038"/>
      <c r="E139" s="1038"/>
      <c r="F139" s="1039"/>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7"/>
      <c r="B140" s="1038"/>
      <c r="C140" s="1038"/>
      <c r="D140" s="1038"/>
      <c r="E140" s="1038"/>
      <c r="F140" s="1039"/>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7"/>
      <c r="B141" s="1038"/>
      <c r="C141" s="1038"/>
      <c r="D141" s="1038"/>
      <c r="E141" s="1038"/>
      <c r="F141" s="1039"/>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7"/>
      <c r="B142" s="1038"/>
      <c r="C142" s="1038"/>
      <c r="D142" s="1038"/>
      <c r="E142" s="1038"/>
      <c r="F142" s="1039"/>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7"/>
      <c r="B143" s="1038"/>
      <c r="C143" s="1038"/>
      <c r="D143" s="1038"/>
      <c r="E143" s="1038"/>
      <c r="F143" s="1039"/>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7"/>
      <c r="B144" s="1038"/>
      <c r="C144" s="1038"/>
      <c r="D144" s="1038"/>
      <c r="E144" s="1038"/>
      <c r="F144" s="1039"/>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7"/>
      <c r="B145" s="1038"/>
      <c r="C145" s="1038"/>
      <c r="D145" s="1038"/>
      <c r="E145" s="1038"/>
      <c r="F145" s="1039"/>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7"/>
      <c r="B146" s="1038"/>
      <c r="C146" s="1038"/>
      <c r="D146" s="1038"/>
      <c r="E146" s="1038"/>
      <c r="F146" s="103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7"/>
      <c r="B147" s="1038"/>
      <c r="C147" s="1038"/>
      <c r="D147" s="1038"/>
      <c r="E147" s="1038"/>
      <c r="F147" s="1039"/>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7"/>
      <c r="B148" s="1038"/>
      <c r="C148" s="1038"/>
      <c r="D148" s="1038"/>
      <c r="E148" s="1038"/>
      <c r="F148" s="103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7"/>
      <c r="B149" s="1038"/>
      <c r="C149" s="1038"/>
      <c r="D149" s="1038"/>
      <c r="E149" s="1038"/>
      <c r="F149" s="103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7"/>
      <c r="B150" s="1038"/>
      <c r="C150" s="1038"/>
      <c r="D150" s="1038"/>
      <c r="E150" s="1038"/>
      <c r="F150" s="1039"/>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7"/>
      <c r="B151" s="1038"/>
      <c r="C151" s="1038"/>
      <c r="D151" s="1038"/>
      <c r="E151" s="1038"/>
      <c r="F151" s="1039"/>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7"/>
      <c r="B152" s="1038"/>
      <c r="C152" s="1038"/>
      <c r="D152" s="1038"/>
      <c r="E152" s="1038"/>
      <c r="F152" s="1039"/>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7"/>
      <c r="B153" s="1038"/>
      <c r="C153" s="1038"/>
      <c r="D153" s="1038"/>
      <c r="E153" s="1038"/>
      <c r="F153" s="1039"/>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7"/>
      <c r="B154" s="1038"/>
      <c r="C154" s="1038"/>
      <c r="D154" s="1038"/>
      <c r="E154" s="1038"/>
      <c r="F154" s="1039"/>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7"/>
      <c r="B155" s="1038"/>
      <c r="C155" s="1038"/>
      <c r="D155" s="1038"/>
      <c r="E155" s="1038"/>
      <c r="F155" s="1039"/>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7"/>
      <c r="B156" s="1038"/>
      <c r="C156" s="1038"/>
      <c r="D156" s="1038"/>
      <c r="E156" s="1038"/>
      <c r="F156" s="1039"/>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7"/>
      <c r="B157" s="1038"/>
      <c r="C157" s="1038"/>
      <c r="D157" s="1038"/>
      <c r="E157" s="1038"/>
      <c r="F157" s="1039"/>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7"/>
      <c r="B158" s="1038"/>
      <c r="C158" s="1038"/>
      <c r="D158" s="1038"/>
      <c r="E158" s="1038"/>
      <c r="F158" s="1039"/>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34" t="s">
        <v>28</v>
      </c>
      <c r="B161" s="1035"/>
      <c r="C161" s="1035"/>
      <c r="D161" s="1035"/>
      <c r="E161" s="1035"/>
      <c r="F161" s="1036"/>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7"/>
      <c r="B162" s="1038"/>
      <c r="C162" s="1038"/>
      <c r="D162" s="1038"/>
      <c r="E162" s="1038"/>
      <c r="F162" s="103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7"/>
      <c r="B163" s="1038"/>
      <c r="C163" s="1038"/>
      <c r="D163" s="1038"/>
      <c r="E163" s="1038"/>
      <c r="F163" s="103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7"/>
      <c r="B164" s="1038"/>
      <c r="C164" s="1038"/>
      <c r="D164" s="1038"/>
      <c r="E164" s="1038"/>
      <c r="F164" s="1039"/>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7"/>
      <c r="B165" s="1038"/>
      <c r="C165" s="1038"/>
      <c r="D165" s="1038"/>
      <c r="E165" s="1038"/>
      <c r="F165" s="1039"/>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7"/>
      <c r="B166" s="1038"/>
      <c r="C166" s="1038"/>
      <c r="D166" s="1038"/>
      <c r="E166" s="1038"/>
      <c r="F166" s="1039"/>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7"/>
      <c r="B167" s="1038"/>
      <c r="C167" s="1038"/>
      <c r="D167" s="1038"/>
      <c r="E167" s="1038"/>
      <c r="F167" s="1039"/>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7"/>
      <c r="B168" s="1038"/>
      <c r="C168" s="1038"/>
      <c r="D168" s="1038"/>
      <c r="E168" s="1038"/>
      <c r="F168" s="1039"/>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7"/>
      <c r="B169" s="1038"/>
      <c r="C169" s="1038"/>
      <c r="D169" s="1038"/>
      <c r="E169" s="1038"/>
      <c r="F169" s="1039"/>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7"/>
      <c r="B170" s="1038"/>
      <c r="C170" s="1038"/>
      <c r="D170" s="1038"/>
      <c r="E170" s="1038"/>
      <c r="F170" s="1039"/>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7"/>
      <c r="B171" s="1038"/>
      <c r="C171" s="1038"/>
      <c r="D171" s="1038"/>
      <c r="E171" s="1038"/>
      <c r="F171" s="1039"/>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7"/>
      <c r="B172" s="1038"/>
      <c r="C172" s="1038"/>
      <c r="D172" s="1038"/>
      <c r="E172" s="1038"/>
      <c r="F172" s="1039"/>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7"/>
      <c r="B173" s="1038"/>
      <c r="C173" s="1038"/>
      <c r="D173" s="1038"/>
      <c r="E173" s="1038"/>
      <c r="F173" s="103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7"/>
      <c r="B174" s="1038"/>
      <c r="C174" s="1038"/>
      <c r="D174" s="1038"/>
      <c r="E174" s="1038"/>
      <c r="F174" s="1039"/>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7"/>
      <c r="B175" s="1038"/>
      <c r="C175" s="1038"/>
      <c r="D175" s="1038"/>
      <c r="E175" s="1038"/>
      <c r="F175" s="103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7"/>
      <c r="B176" s="1038"/>
      <c r="C176" s="1038"/>
      <c r="D176" s="1038"/>
      <c r="E176" s="1038"/>
      <c r="F176" s="103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7"/>
      <c r="B177" s="1038"/>
      <c r="C177" s="1038"/>
      <c r="D177" s="1038"/>
      <c r="E177" s="1038"/>
      <c r="F177" s="1039"/>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7"/>
      <c r="B178" s="1038"/>
      <c r="C178" s="1038"/>
      <c r="D178" s="1038"/>
      <c r="E178" s="1038"/>
      <c r="F178" s="1039"/>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7"/>
      <c r="B179" s="1038"/>
      <c r="C179" s="1038"/>
      <c r="D179" s="1038"/>
      <c r="E179" s="1038"/>
      <c r="F179" s="1039"/>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7"/>
      <c r="B180" s="1038"/>
      <c r="C180" s="1038"/>
      <c r="D180" s="1038"/>
      <c r="E180" s="1038"/>
      <c r="F180" s="1039"/>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7"/>
      <c r="B181" s="1038"/>
      <c r="C181" s="1038"/>
      <c r="D181" s="1038"/>
      <c r="E181" s="1038"/>
      <c r="F181" s="1039"/>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7"/>
      <c r="B182" s="1038"/>
      <c r="C182" s="1038"/>
      <c r="D182" s="1038"/>
      <c r="E182" s="1038"/>
      <c r="F182" s="1039"/>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7"/>
      <c r="B183" s="1038"/>
      <c r="C183" s="1038"/>
      <c r="D183" s="1038"/>
      <c r="E183" s="1038"/>
      <c r="F183" s="1039"/>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7"/>
      <c r="B184" s="1038"/>
      <c r="C184" s="1038"/>
      <c r="D184" s="1038"/>
      <c r="E184" s="1038"/>
      <c r="F184" s="1039"/>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7"/>
      <c r="B185" s="1038"/>
      <c r="C185" s="1038"/>
      <c r="D185" s="1038"/>
      <c r="E185" s="1038"/>
      <c r="F185" s="1039"/>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7"/>
      <c r="B186" s="1038"/>
      <c r="C186" s="1038"/>
      <c r="D186" s="1038"/>
      <c r="E186" s="1038"/>
      <c r="F186" s="103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7"/>
      <c r="B187" s="1038"/>
      <c r="C187" s="1038"/>
      <c r="D187" s="1038"/>
      <c r="E187" s="1038"/>
      <c r="F187" s="1039"/>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7"/>
      <c r="B188" s="1038"/>
      <c r="C188" s="1038"/>
      <c r="D188" s="1038"/>
      <c r="E188" s="1038"/>
      <c r="F188" s="103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7"/>
      <c r="B189" s="1038"/>
      <c r="C189" s="1038"/>
      <c r="D189" s="1038"/>
      <c r="E189" s="1038"/>
      <c r="F189" s="103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7"/>
      <c r="B190" s="1038"/>
      <c r="C190" s="1038"/>
      <c r="D190" s="1038"/>
      <c r="E190" s="1038"/>
      <c r="F190" s="1039"/>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7"/>
      <c r="B191" s="1038"/>
      <c r="C191" s="1038"/>
      <c r="D191" s="1038"/>
      <c r="E191" s="1038"/>
      <c r="F191" s="1039"/>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7"/>
      <c r="B192" s="1038"/>
      <c r="C192" s="1038"/>
      <c r="D192" s="1038"/>
      <c r="E192" s="1038"/>
      <c r="F192" s="1039"/>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7"/>
      <c r="B193" s="1038"/>
      <c r="C193" s="1038"/>
      <c r="D193" s="1038"/>
      <c r="E193" s="1038"/>
      <c r="F193" s="1039"/>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7"/>
      <c r="B194" s="1038"/>
      <c r="C194" s="1038"/>
      <c r="D194" s="1038"/>
      <c r="E194" s="1038"/>
      <c r="F194" s="1039"/>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7"/>
      <c r="B195" s="1038"/>
      <c r="C195" s="1038"/>
      <c r="D195" s="1038"/>
      <c r="E195" s="1038"/>
      <c r="F195" s="1039"/>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7"/>
      <c r="B196" s="1038"/>
      <c r="C196" s="1038"/>
      <c r="D196" s="1038"/>
      <c r="E196" s="1038"/>
      <c r="F196" s="1039"/>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7"/>
      <c r="B197" s="1038"/>
      <c r="C197" s="1038"/>
      <c r="D197" s="1038"/>
      <c r="E197" s="1038"/>
      <c r="F197" s="1039"/>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7"/>
      <c r="B198" s="1038"/>
      <c r="C198" s="1038"/>
      <c r="D198" s="1038"/>
      <c r="E198" s="1038"/>
      <c r="F198" s="1039"/>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7"/>
      <c r="B199" s="1038"/>
      <c r="C199" s="1038"/>
      <c r="D199" s="1038"/>
      <c r="E199" s="1038"/>
      <c r="F199" s="103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7"/>
      <c r="B200" s="1038"/>
      <c r="C200" s="1038"/>
      <c r="D200" s="1038"/>
      <c r="E200" s="1038"/>
      <c r="F200" s="1039"/>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7"/>
      <c r="B201" s="1038"/>
      <c r="C201" s="1038"/>
      <c r="D201" s="1038"/>
      <c r="E201" s="1038"/>
      <c r="F201" s="103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7"/>
      <c r="B202" s="1038"/>
      <c r="C202" s="1038"/>
      <c r="D202" s="1038"/>
      <c r="E202" s="1038"/>
      <c r="F202" s="103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7"/>
      <c r="B203" s="1038"/>
      <c r="C203" s="1038"/>
      <c r="D203" s="1038"/>
      <c r="E203" s="1038"/>
      <c r="F203" s="1039"/>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7"/>
      <c r="B204" s="1038"/>
      <c r="C204" s="1038"/>
      <c r="D204" s="1038"/>
      <c r="E204" s="1038"/>
      <c r="F204" s="1039"/>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7"/>
      <c r="B205" s="1038"/>
      <c r="C205" s="1038"/>
      <c r="D205" s="1038"/>
      <c r="E205" s="1038"/>
      <c r="F205" s="1039"/>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7"/>
      <c r="B206" s="1038"/>
      <c r="C206" s="1038"/>
      <c r="D206" s="1038"/>
      <c r="E206" s="1038"/>
      <c r="F206" s="1039"/>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7"/>
      <c r="B207" s="1038"/>
      <c r="C207" s="1038"/>
      <c r="D207" s="1038"/>
      <c r="E207" s="1038"/>
      <c r="F207" s="1039"/>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7"/>
      <c r="B208" s="1038"/>
      <c r="C208" s="1038"/>
      <c r="D208" s="1038"/>
      <c r="E208" s="1038"/>
      <c r="F208" s="1039"/>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7"/>
      <c r="B209" s="1038"/>
      <c r="C209" s="1038"/>
      <c r="D209" s="1038"/>
      <c r="E209" s="1038"/>
      <c r="F209" s="1039"/>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7"/>
      <c r="B210" s="1038"/>
      <c r="C210" s="1038"/>
      <c r="D210" s="1038"/>
      <c r="E210" s="1038"/>
      <c r="F210" s="1039"/>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7"/>
      <c r="B211" s="1038"/>
      <c r="C211" s="1038"/>
      <c r="D211" s="1038"/>
      <c r="E211" s="1038"/>
      <c r="F211" s="1039"/>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7"/>
      <c r="B215" s="1038"/>
      <c r="C215" s="1038"/>
      <c r="D215" s="1038"/>
      <c r="E215" s="1038"/>
      <c r="F215" s="103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7"/>
      <c r="B216" s="1038"/>
      <c r="C216" s="1038"/>
      <c r="D216" s="1038"/>
      <c r="E216" s="1038"/>
      <c r="F216" s="103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7"/>
      <c r="B217" s="1038"/>
      <c r="C217" s="1038"/>
      <c r="D217" s="1038"/>
      <c r="E217" s="1038"/>
      <c r="F217" s="1039"/>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7"/>
      <c r="B218" s="1038"/>
      <c r="C218" s="1038"/>
      <c r="D218" s="1038"/>
      <c r="E218" s="1038"/>
      <c r="F218" s="1039"/>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7"/>
      <c r="B219" s="1038"/>
      <c r="C219" s="1038"/>
      <c r="D219" s="1038"/>
      <c r="E219" s="1038"/>
      <c r="F219" s="1039"/>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7"/>
      <c r="B220" s="1038"/>
      <c r="C220" s="1038"/>
      <c r="D220" s="1038"/>
      <c r="E220" s="1038"/>
      <c r="F220" s="1039"/>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7"/>
      <c r="B221" s="1038"/>
      <c r="C221" s="1038"/>
      <c r="D221" s="1038"/>
      <c r="E221" s="1038"/>
      <c r="F221" s="1039"/>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7"/>
      <c r="B222" s="1038"/>
      <c r="C222" s="1038"/>
      <c r="D222" s="1038"/>
      <c r="E222" s="1038"/>
      <c r="F222" s="1039"/>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7"/>
      <c r="B223" s="1038"/>
      <c r="C223" s="1038"/>
      <c r="D223" s="1038"/>
      <c r="E223" s="1038"/>
      <c r="F223" s="1039"/>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7"/>
      <c r="B224" s="1038"/>
      <c r="C224" s="1038"/>
      <c r="D224" s="1038"/>
      <c r="E224" s="1038"/>
      <c r="F224" s="1039"/>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7"/>
      <c r="B225" s="1038"/>
      <c r="C225" s="1038"/>
      <c r="D225" s="1038"/>
      <c r="E225" s="1038"/>
      <c r="F225" s="1039"/>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7"/>
      <c r="B226" s="1038"/>
      <c r="C226" s="1038"/>
      <c r="D226" s="1038"/>
      <c r="E226" s="1038"/>
      <c r="F226" s="103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7"/>
      <c r="B227" s="1038"/>
      <c r="C227" s="1038"/>
      <c r="D227" s="1038"/>
      <c r="E227" s="1038"/>
      <c r="F227" s="1039"/>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7"/>
      <c r="B228" s="1038"/>
      <c r="C228" s="1038"/>
      <c r="D228" s="1038"/>
      <c r="E228" s="1038"/>
      <c r="F228" s="103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7"/>
      <c r="B229" s="1038"/>
      <c r="C229" s="1038"/>
      <c r="D229" s="1038"/>
      <c r="E229" s="1038"/>
      <c r="F229" s="103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7"/>
      <c r="B230" s="1038"/>
      <c r="C230" s="1038"/>
      <c r="D230" s="1038"/>
      <c r="E230" s="1038"/>
      <c r="F230" s="1039"/>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7"/>
      <c r="B231" s="1038"/>
      <c r="C231" s="1038"/>
      <c r="D231" s="1038"/>
      <c r="E231" s="1038"/>
      <c r="F231" s="1039"/>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7"/>
      <c r="B232" s="1038"/>
      <c r="C232" s="1038"/>
      <c r="D232" s="1038"/>
      <c r="E232" s="1038"/>
      <c r="F232" s="1039"/>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7"/>
      <c r="B233" s="1038"/>
      <c r="C233" s="1038"/>
      <c r="D233" s="1038"/>
      <c r="E233" s="1038"/>
      <c r="F233" s="1039"/>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7"/>
      <c r="B234" s="1038"/>
      <c r="C234" s="1038"/>
      <c r="D234" s="1038"/>
      <c r="E234" s="1038"/>
      <c r="F234" s="1039"/>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7"/>
      <c r="B235" s="1038"/>
      <c r="C235" s="1038"/>
      <c r="D235" s="1038"/>
      <c r="E235" s="1038"/>
      <c r="F235" s="1039"/>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7"/>
      <c r="B236" s="1038"/>
      <c r="C236" s="1038"/>
      <c r="D236" s="1038"/>
      <c r="E236" s="1038"/>
      <c r="F236" s="1039"/>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7"/>
      <c r="B237" s="1038"/>
      <c r="C237" s="1038"/>
      <c r="D237" s="1038"/>
      <c r="E237" s="1038"/>
      <c r="F237" s="1039"/>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7"/>
      <c r="B238" s="1038"/>
      <c r="C238" s="1038"/>
      <c r="D238" s="1038"/>
      <c r="E238" s="1038"/>
      <c r="F238" s="1039"/>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7"/>
      <c r="B239" s="1038"/>
      <c r="C239" s="1038"/>
      <c r="D239" s="1038"/>
      <c r="E239" s="1038"/>
      <c r="F239" s="103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7"/>
      <c r="B240" s="1038"/>
      <c r="C240" s="1038"/>
      <c r="D240" s="1038"/>
      <c r="E240" s="1038"/>
      <c r="F240" s="1039"/>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7"/>
      <c r="B241" s="1038"/>
      <c r="C241" s="1038"/>
      <c r="D241" s="1038"/>
      <c r="E241" s="1038"/>
      <c r="F241" s="103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7"/>
      <c r="B242" s="1038"/>
      <c r="C242" s="1038"/>
      <c r="D242" s="1038"/>
      <c r="E242" s="1038"/>
      <c r="F242" s="103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7"/>
      <c r="B243" s="1038"/>
      <c r="C243" s="1038"/>
      <c r="D243" s="1038"/>
      <c r="E243" s="1038"/>
      <c r="F243" s="1039"/>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7"/>
      <c r="B244" s="1038"/>
      <c r="C244" s="1038"/>
      <c r="D244" s="1038"/>
      <c r="E244" s="1038"/>
      <c r="F244" s="1039"/>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7"/>
      <c r="B245" s="1038"/>
      <c r="C245" s="1038"/>
      <c r="D245" s="1038"/>
      <c r="E245" s="1038"/>
      <c r="F245" s="1039"/>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7"/>
      <c r="B246" s="1038"/>
      <c r="C246" s="1038"/>
      <c r="D246" s="1038"/>
      <c r="E246" s="1038"/>
      <c r="F246" s="1039"/>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7"/>
      <c r="B247" s="1038"/>
      <c r="C247" s="1038"/>
      <c r="D247" s="1038"/>
      <c r="E247" s="1038"/>
      <c r="F247" s="1039"/>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7"/>
      <c r="B248" s="1038"/>
      <c r="C248" s="1038"/>
      <c r="D248" s="1038"/>
      <c r="E248" s="1038"/>
      <c r="F248" s="1039"/>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7"/>
      <c r="B249" s="1038"/>
      <c r="C249" s="1038"/>
      <c r="D249" s="1038"/>
      <c r="E249" s="1038"/>
      <c r="F249" s="1039"/>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7"/>
      <c r="B250" s="1038"/>
      <c r="C250" s="1038"/>
      <c r="D250" s="1038"/>
      <c r="E250" s="1038"/>
      <c r="F250" s="1039"/>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7"/>
      <c r="B251" s="1038"/>
      <c r="C251" s="1038"/>
      <c r="D251" s="1038"/>
      <c r="E251" s="1038"/>
      <c r="F251" s="1039"/>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7"/>
      <c r="B252" s="1038"/>
      <c r="C252" s="1038"/>
      <c r="D252" s="1038"/>
      <c r="E252" s="1038"/>
      <c r="F252" s="103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7"/>
      <c r="B253" s="1038"/>
      <c r="C253" s="1038"/>
      <c r="D253" s="1038"/>
      <c r="E253" s="1038"/>
      <c r="F253" s="1039"/>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7"/>
      <c r="B254" s="1038"/>
      <c r="C254" s="1038"/>
      <c r="D254" s="1038"/>
      <c r="E254" s="1038"/>
      <c r="F254" s="103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7"/>
      <c r="B255" s="1038"/>
      <c r="C255" s="1038"/>
      <c r="D255" s="1038"/>
      <c r="E255" s="1038"/>
      <c r="F255" s="103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7"/>
      <c r="B256" s="1038"/>
      <c r="C256" s="1038"/>
      <c r="D256" s="1038"/>
      <c r="E256" s="1038"/>
      <c r="F256" s="1039"/>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7"/>
      <c r="B257" s="1038"/>
      <c r="C257" s="1038"/>
      <c r="D257" s="1038"/>
      <c r="E257" s="1038"/>
      <c r="F257" s="1039"/>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7"/>
      <c r="B258" s="1038"/>
      <c r="C258" s="1038"/>
      <c r="D258" s="1038"/>
      <c r="E258" s="1038"/>
      <c r="F258" s="1039"/>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7"/>
      <c r="B259" s="1038"/>
      <c r="C259" s="1038"/>
      <c r="D259" s="1038"/>
      <c r="E259" s="1038"/>
      <c r="F259" s="1039"/>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7"/>
      <c r="B260" s="1038"/>
      <c r="C260" s="1038"/>
      <c r="D260" s="1038"/>
      <c r="E260" s="1038"/>
      <c r="F260" s="1039"/>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7"/>
      <c r="B261" s="1038"/>
      <c r="C261" s="1038"/>
      <c r="D261" s="1038"/>
      <c r="E261" s="1038"/>
      <c r="F261" s="1039"/>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7"/>
      <c r="B262" s="1038"/>
      <c r="C262" s="1038"/>
      <c r="D262" s="1038"/>
      <c r="E262" s="1038"/>
      <c r="F262" s="1039"/>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7"/>
      <c r="B263" s="1038"/>
      <c r="C263" s="1038"/>
      <c r="D263" s="1038"/>
      <c r="E263" s="1038"/>
      <c r="F263" s="1039"/>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7"/>
      <c r="B264" s="1038"/>
      <c r="C264" s="1038"/>
      <c r="D264" s="1038"/>
      <c r="E264" s="1038"/>
      <c r="F264" s="1039"/>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7">
        <v>1</v>
      </c>
      <c r="B4" s="1057">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7">
        <v>2</v>
      </c>
      <c r="B5" s="1057">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7">
        <v>3</v>
      </c>
      <c r="B6" s="1057">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7">
        <v>4</v>
      </c>
      <c r="B7" s="1057">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7">
        <v>5</v>
      </c>
      <c r="B8" s="1057">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7">
        <v>6</v>
      </c>
      <c r="B9" s="1057">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7">
        <v>7</v>
      </c>
      <c r="B10" s="1057">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7">
        <v>8</v>
      </c>
      <c r="B11" s="1057">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7">
        <v>9</v>
      </c>
      <c r="B12" s="1057">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7">
        <v>10</v>
      </c>
      <c r="B13" s="1057">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7">
        <v>11</v>
      </c>
      <c r="B14" s="1057">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7">
        <v>12</v>
      </c>
      <c r="B15" s="1057">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7">
        <v>13</v>
      </c>
      <c r="B16" s="1057">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7">
        <v>14</v>
      </c>
      <c r="B17" s="1057">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7">
        <v>15</v>
      </c>
      <c r="B18" s="1057">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7">
        <v>16</v>
      </c>
      <c r="B19" s="1057">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7">
        <v>17</v>
      </c>
      <c r="B20" s="1057">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7">
        <v>18</v>
      </c>
      <c r="B21" s="1057">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7">
        <v>19</v>
      </c>
      <c r="B22" s="1057">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7">
        <v>20</v>
      </c>
      <c r="B23" s="1057">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7">
        <v>21</v>
      </c>
      <c r="B24" s="1057">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7">
        <v>22</v>
      </c>
      <c r="B25" s="1057">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7">
        <v>23</v>
      </c>
      <c r="B26" s="1057">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7">
        <v>24</v>
      </c>
      <c r="B27" s="1057">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7">
        <v>25</v>
      </c>
      <c r="B28" s="1057">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7">
        <v>26</v>
      </c>
      <c r="B29" s="1057">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7">
        <v>27</v>
      </c>
      <c r="B30" s="1057">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7">
        <v>28</v>
      </c>
      <c r="B31" s="1057">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7">
        <v>29</v>
      </c>
      <c r="B32" s="1057">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7">
        <v>30</v>
      </c>
      <c r="B33" s="1057">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7">
        <v>1</v>
      </c>
      <c r="B37" s="1057">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7">
        <v>2</v>
      </c>
      <c r="B38" s="1057">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7">
        <v>3</v>
      </c>
      <c r="B39" s="1057">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7">
        <v>4</v>
      </c>
      <c r="B40" s="1057">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7">
        <v>5</v>
      </c>
      <c r="B41" s="1057">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7">
        <v>6</v>
      </c>
      <c r="B42" s="1057">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7">
        <v>7</v>
      </c>
      <c r="B43" s="1057">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7">
        <v>8</v>
      </c>
      <c r="B44" s="1057">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7">
        <v>9</v>
      </c>
      <c r="B45" s="1057">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7">
        <v>10</v>
      </c>
      <c r="B46" s="1057">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7">
        <v>11</v>
      </c>
      <c r="B47" s="1057">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7">
        <v>12</v>
      </c>
      <c r="B48" s="1057">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7">
        <v>13</v>
      </c>
      <c r="B49" s="1057">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7">
        <v>14</v>
      </c>
      <c r="B50" s="1057">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7">
        <v>15</v>
      </c>
      <c r="B51" s="1057">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7">
        <v>16</v>
      </c>
      <c r="B52" s="1057">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7">
        <v>17</v>
      </c>
      <c r="B53" s="1057">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7">
        <v>18</v>
      </c>
      <c r="B54" s="1057">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7">
        <v>19</v>
      </c>
      <c r="B55" s="1057">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7">
        <v>20</v>
      </c>
      <c r="B56" s="1057">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7">
        <v>21</v>
      </c>
      <c r="B57" s="1057">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7">
        <v>22</v>
      </c>
      <c r="B58" s="1057">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7">
        <v>23</v>
      </c>
      <c r="B59" s="1057">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7">
        <v>24</v>
      </c>
      <c r="B60" s="1057">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7">
        <v>25</v>
      </c>
      <c r="B61" s="1057">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7">
        <v>26</v>
      </c>
      <c r="B62" s="1057">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7">
        <v>27</v>
      </c>
      <c r="B63" s="1057">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7">
        <v>28</v>
      </c>
      <c r="B64" s="1057">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7">
        <v>29</v>
      </c>
      <c r="B65" s="1057">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7">
        <v>30</v>
      </c>
      <c r="B66" s="1057">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7">
        <v>1</v>
      </c>
      <c r="B70" s="1057">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7">
        <v>2</v>
      </c>
      <c r="B71" s="1057">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7">
        <v>3</v>
      </c>
      <c r="B72" s="1057">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7">
        <v>4</v>
      </c>
      <c r="B73" s="1057">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7">
        <v>5</v>
      </c>
      <c r="B74" s="1057">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7">
        <v>6</v>
      </c>
      <c r="B75" s="1057">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7">
        <v>7</v>
      </c>
      <c r="B76" s="1057">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7">
        <v>8</v>
      </c>
      <c r="B77" s="1057">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7">
        <v>9</v>
      </c>
      <c r="B78" s="1057">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7">
        <v>10</v>
      </c>
      <c r="B79" s="1057">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7">
        <v>11</v>
      </c>
      <c r="B80" s="1057">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7">
        <v>12</v>
      </c>
      <c r="B81" s="1057">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7">
        <v>13</v>
      </c>
      <c r="B82" s="1057">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7">
        <v>14</v>
      </c>
      <c r="B83" s="1057">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7">
        <v>15</v>
      </c>
      <c r="B84" s="1057">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7">
        <v>16</v>
      </c>
      <c r="B85" s="1057">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7">
        <v>17</v>
      </c>
      <c r="B86" s="1057">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7">
        <v>18</v>
      </c>
      <c r="B87" s="1057">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7">
        <v>19</v>
      </c>
      <c r="B88" s="1057">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7">
        <v>20</v>
      </c>
      <c r="B89" s="1057">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7">
        <v>21</v>
      </c>
      <c r="B90" s="1057">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7">
        <v>22</v>
      </c>
      <c r="B91" s="1057">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7">
        <v>23</v>
      </c>
      <c r="B92" s="1057">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7">
        <v>24</v>
      </c>
      <c r="B93" s="1057">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7">
        <v>25</v>
      </c>
      <c r="B94" s="1057">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7">
        <v>26</v>
      </c>
      <c r="B95" s="1057">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7">
        <v>27</v>
      </c>
      <c r="B96" s="1057">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7">
        <v>28</v>
      </c>
      <c r="B97" s="1057">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7">
        <v>29</v>
      </c>
      <c r="B98" s="1057">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7">
        <v>30</v>
      </c>
      <c r="B99" s="1057">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7">
        <v>1</v>
      </c>
      <c r="B103" s="1057">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7">
        <v>2</v>
      </c>
      <c r="B104" s="1057">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7">
        <v>3</v>
      </c>
      <c r="B105" s="1057">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7">
        <v>4</v>
      </c>
      <c r="B106" s="1057">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7">
        <v>5</v>
      </c>
      <c r="B107" s="1057">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7">
        <v>6</v>
      </c>
      <c r="B108" s="1057">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7">
        <v>7</v>
      </c>
      <c r="B109" s="1057">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7">
        <v>8</v>
      </c>
      <c r="B110" s="1057">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7">
        <v>9</v>
      </c>
      <c r="B111" s="1057">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7">
        <v>10</v>
      </c>
      <c r="B112" s="1057">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7">
        <v>11</v>
      </c>
      <c r="B113" s="1057">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7">
        <v>12</v>
      </c>
      <c r="B114" s="1057">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7">
        <v>13</v>
      </c>
      <c r="B115" s="1057">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7">
        <v>14</v>
      </c>
      <c r="B116" s="1057">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7">
        <v>15</v>
      </c>
      <c r="B117" s="1057">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7">
        <v>16</v>
      </c>
      <c r="B118" s="1057">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7">
        <v>17</v>
      </c>
      <c r="B119" s="1057">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7">
        <v>18</v>
      </c>
      <c r="B120" s="1057">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7">
        <v>19</v>
      </c>
      <c r="B121" s="1057">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7">
        <v>20</v>
      </c>
      <c r="B122" s="1057">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7">
        <v>21</v>
      </c>
      <c r="B123" s="1057">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7">
        <v>22</v>
      </c>
      <c r="B124" s="1057">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7">
        <v>23</v>
      </c>
      <c r="B125" s="1057">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7">
        <v>24</v>
      </c>
      <c r="B126" s="1057">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7">
        <v>25</v>
      </c>
      <c r="B127" s="1057">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7">
        <v>26</v>
      </c>
      <c r="B128" s="1057">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7">
        <v>27</v>
      </c>
      <c r="B129" s="1057">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7">
        <v>28</v>
      </c>
      <c r="B130" s="1057">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7">
        <v>29</v>
      </c>
      <c r="B131" s="1057">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7">
        <v>30</v>
      </c>
      <c r="B132" s="1057">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7">
        <v>1</v>
      </c>
      <c r="B136" s="1057">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7">
        <v>2</v>
      </c>
      <c r="B137" s="1057">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7">
        <v>3</v>
      </c>
      <c r="B138" s="1057">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7">
        <v>4</v>
      </c>
      <c r="B139" s="1057">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7">
        <v>5</v>
      </c>
      <c r="B140" s="1057">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7">
        <v>6</v>
      </c>
      <c r="B141" s="1057">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7">
        <v>7</v>
      </c>
      <c r="B142" s="1057">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7">
        <v>8</v>
      </c>
      <c r="B143" s="1057">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7">
        <v>9</v>
      </c>
      <c r="B144" s="1057">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7">
        <v>10</v>
      </c>
      <c r="B145" s="1057">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7">
        <v>11</v>
      </c>
      <c r="B146" s="1057">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7">
        <v>12</v>
      </c>
      <c r="B147" s="1057">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7">
        <v>13</v>
      </c>
      <c r="B148" s="1057">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7">
        <v>14</v>
      </c>
      <c r="B149" s="1057">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7">
        <v>15</v>
      </c>
      <c r="B150" s="1057">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7">
        <v>16</v>
      </c>
      <c r="B151" s="1057">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7">
        <v>17</v>
      </c>
      <c r="B152" s="1057">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7">
        <v>18</v>
      </c>
      <c r="B153" s="1057">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7">
        <v>19</v>
      </c>
      <c r="B154" s="1057">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7">
        <v>20</v>
      </c>
      <c r="B155" s="1057">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7">
        <v>21</v>
      </c>
      <c r="B156" s="1057">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7">
        <v>22</v>
      </c>
      <c r="B157" s="1057">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7">
        <v>23</v>
      </c>
      <c r="B158" s="1057">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7">
        <v>24</v>
      </c>
      <c r="B159" s="1057">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7">
        <v>25</v>
      </c>
      <c r="B160" s="1057">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7">
        <v>26</v>
      </c>
      <c r="B161" s="1057">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7">
        <v>27</v>
      </c>
      <c r="B162" s="1057">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7">
        <v>28</v>
      </c>
      <c r="B163" s="1057">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7">
        <v>29</v>
      </c>
      <c r="B164" s="1057">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7">
        <v>30</v>
      </c>
      <c r="B165" s="1057">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7">
        <v>1</v>
      </c>
      <c r="B169" s="1057">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7">
        <v>2</v>
      </c>
      <c r="B170" s="1057">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7">
        <v>3</v>
      </c>
      <c r="B171" s="1057">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7">
        <v>4</v>
      </c>
      <c r="B172" s="1057">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7">
        <v>5</v>
      </c>
      <c r="B173" s="1057">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7">
        <v>6</v>
      </c>
      <c r="B174" s="1057">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7">
        <v>7</v>
      </c>
      <c r="B175" s="1057">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7">
        <v>8</v>
      </c>
      <c r="B176" s="1057">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7">
        <v>9</v>
      </c>
      <c r="B177" s="1057">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7">
        <v>10</v>
      </c>
      <c r="B178" s="1057">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7">
        <v>11</v>
      </c>
      <c r="B179" s="1057">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7">
        <v>12</v>
      </c>
      <c r="B180" s="1057">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7">
        <v>13</v>
      </c>
      <c r="B181" s="1057">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7">
        <v>14</v>
      </c>
      <c r="B182" s="1057">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7">
        <v>15</v>
      </c>
      <c r="B183" s="1057">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7">
        <v>16</v>
      </c>
      <c r="B184" s="1057">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7">
        <v>17</v>
      </c>
      <c r="B185" s="1057">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7">
        <v>18</v>
      </c>
      <c r="B186" s="1057">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7">
        <v>19</v>
      </c>
      <c r="B187" s="1057">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7">
        <v>20</v>
      </c>
      <c r="B188" s="1057">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7">
        <v>21</v>
      </c>
      <c r="B189" s="1057">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7">
        <v>22</v>
      </c>
      <c r="B190" s="1057">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7">
        <v>23</v>
      </c>
      <c r="B191" s="1057">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7">
        <v>24</v>
      </c>
      <c r="B192" s="1057">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7">
        <v>25</v>
      </c>
      <c r="B193" s="1057">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7">
        <v>26</v>
      </c>
      <c r="B194" s="1057">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7">
        <v>27</v>
      </c>
      <c r="B195" s="1057">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7">
        <v>28</v>
      </c>
      <c r="B196" s="1057">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7">
        <v>29</v>
      </c>
      <c r="B197" s="1057">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7">
        <v>30</v>
      </c>
      <c r="B198" s="1057">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7">
        <v>1</v>
      </c>
      <c r="B202" s="1057">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7">
        <v>2</v>
      </c>
      <c r="B203" s="1057">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7">
        <v>3</v>
      </c>
      <c r="B204" s="1057">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7">
        <v>4</v>
      </c>
      <c r="B205" s="1057">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7">
        <v>5</v>
      </c>
      <c r="B206" s="1057">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7">
        <v>6</v>
      </c>
      <c r="B207" s="1057">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7">
        <v>7</v>
      </c>
      <c r="B208" s="1057">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7">
        <v>8</v>
      </c>
      <c r="B209" s="1057">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7">
        <v>9</v>
      </c>
      <c r="B210" s="1057">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7">
        <v>10</v>
      </c>
      <c r="B211" s="1057">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7">
        <v>11</v>
      </c>
      <c r="B212" s="1057">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7">
        <v>12</v>
      </c>
      <c r="B213" s="1057">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7">
        <v>13</v>
      </c>
      <c r="B214" s="1057">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7">
        <v>14</v>
      </c>
      <c r="B215" s="1057">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7">
        <v>15</v>
      </c>
      <c r="B216" s="1057">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7">
        <v>16</v>
      </c>
      <c r="B217" s="1057">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7">
        <v>17</v>
      </c>
      <c r="B218" s="1057">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7">
        <v>18</v>
      </c>
      <c r="B219" s="1057">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7">
        <v>19</v>
      </c>
      <c r="B220" s="1057">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7">
        <v>20</v>
      </c>
      <c r="B221" s="1057">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7">
        <v>21</v>
      </c>
      <c r="B222" s="1057">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7">
        <v>22</v>
      </c>
      <c r="B223" s="1057">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7">
        <v>23</v>
      </c>
      <c r="B224" s="1057">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7">
        <v>24</v>
      </c>
      <c r="B225" s="1057">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7">
        <v>25</v>
      </c>
      <c r="B226" s="1057">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7">
        <v>26</v>
      </c>
      <c r="B227" s="1057">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7">
        <v>27</v>
      </c>
      <c r="B228" s="1057">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7">
        <v>28</v>
      </c>
      <c r="B229" s="1057">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7">
        <v>29</v>
      </c>
      <c r="B230" s="1057">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7">
        <v>30</v>
      </c>
      <c r="B231" s="1057">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7">
        <v>1</v>
      </c>
      <c r="B235" s="1057">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7">
        <v>2</v>
      </c>
      <c r="B236" s="1057">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7">
        <v>3</v>
      </c>
      <c r="B237" s="1057">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7">
        <v>4</v>
      </c>
      <c r="B238" s="1057">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7">
        <v>5</v>
      </c>
      <c r="B239" s="1057">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7">
        <v>6</v>
      </c>
      <c r="B240" s="1057">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7">
        <v>7</v>
      </c>
      <c r="B241" s="1057">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7">
        <v>8</v>
      </c>
      <c r="B242" s="1057">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7">
        <v>9</v>
      </c>
      <c r="B243" s="1057">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7">
        <v>10</v>
      </c>
      <c r="B244" s="1057">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7">
        <v>11</v>
      </c>
      <c r="B245" s="1057">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7">
        <v>12</v>
      </c>
      <c r="B246" s="1057">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7">
        <v>13</v>
      </c>
      <c r="B247" s="1057">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7">
        <v>14</v>
      </c>
      <c r="B248" s="1057">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7">
        <v>15</v>
      </c>
      <c r="B249" s="1057">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7">
        <v>16</v>
      </c>
      <c r="B250" s="1057">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7">
        <v>17</v>
      </c>
      <c r="B251" s="1057">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7">
        <v>18</v>
      </c>
      <c r="B252" s="1057">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7">
        <v>19</v>
      </c>
      <c r="B253" s="1057">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7">
        <v>20</v>
      </c>
      <c r="B254" s="1057">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7">
        <v>21</v>
      </c>
      <c r="B255" s="1057">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7">
        <v>22</v>
      </c>
      <c r="B256" s="1057">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7">
        <v>23</v>
      </c>
      <c r="B257" s="1057">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7">
        <v>24</v>
      </c>
      <c r="B258" s="1057">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7">
        <v>25</v>
      </c>
      <c r="B259" s="1057">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7">
        <v>26</v>
      </c>
      <c r="B260" s="1057">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7">
        <v>27</v>
      </c>
      <c r="B261" s="1057">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7">
        <v>28</v>
      </c>
      <c r="B262" s="1057">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7">
        <v>29</v>
      </c>
      <c r="B263" s="1057">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7">
        <v>30</v>
      </c>
      <c r="B264" s="1057">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7">
        <v>1</v>
      </c>
      <c r="B268" s="1057">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7">
        <v>2</v>
      </c>
      <c r="B269" s="1057">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7">
        <v>3</v>
      </c>
      <c r="B270" s="1057">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7">
        <v>4</v>
      </c>
      <c r="B271" s="1057">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7">
        <v>5</v>
      </c>
      <c r="B272" s="1057">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7">
        <v>6</v>
      </c>
      <c r="B273" s="1057">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7">
        <v>7</v>
      </c>
      <c r="B274" s="1057">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7">
        <v>8</v>
      </c>
      <c r="B275" s="1057">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7">
        <v>9</v>
      </c>
      <c r="B276" s="1057">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7">
        <v>10</v>
      </c>
      <c r="B277" s="1057">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7">
        <v>11</v>
      </c>
      <c r="B278" s="1057">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7">
        <v>12</v>
      </c>
      <c r="B279" s="1057">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7">
        <v>13</v>
      </c>
      <c r="B280" s="1057">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7">
        <v>14</v>
      </c>
      <c r="B281" s="1057">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7">
        <v>15</v>
      </c>
      <c r="B282" s="1057">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7">
        <v>16</v>
      </c>
      <c r="B283" s="1057">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7">
        <v>17</v>
      </c>
      <c r="B284" s="1057">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7">
        <v>18</v>
      </c>
      <c r="B285" s="1057">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7">
        <v>19</v>
      </c>
      <c r="B286" s="1057">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7">
        <v>20</v>
      </c>
      <c r="B287" s="1057">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7">
        <v>21</v>
      </c>
      <c r="B288" s="1057">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7">
        <v>22</v>
      </c>
      <c r="B289" s="1057">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7">
        <v>23</v>
      </c>
      <c r="B290" s="1057">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7">
        <v>24</v>
      </c>
      <c r="B291" s="1057">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7">
        <v>25</v>
      </c>
      <c r="B292" s="1057">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7">
        <v>26</v>
      </c>
      <c r="B293" s="1057">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7">
        <v>27</v>
      </c>
      <c r="B294" s="1057">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7">
        <v>28</v>
      </c>
      <c r="B295" s="1057">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7">
        <v>29</v>
      </c>
      <c r="B296" s="1057">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7">
        <v>30</v>
      </c>
      <c r="B297" s="1057">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7">
        <v>1</v>
      </c>
      <c r="B301" s="1057">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7">
        <v>2</v>
      </c>
      <c r="B302" s="1057">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7">
        <v>3</v>
      </c>
      <c r="B303" s="1057">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7">
        <v>4</v>
      </c>
      <c r="B304" s="1057">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7">
        <v>5</v>
      </c>
      <c r="B305" s="1057">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7">
        <v>6</v>
      </c>
      <c r="B306" s="1057">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7">
        <v>7</v>
      </c>
      <c r="B307" s="1057">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7">
        <v>8</v>
      </c>
      <c r="B308" s="1057">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7">
        <v>9</v>
      </c>
      <c r="B309" s="1057">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7">
        <v>10</v>
      </c>
      <c r="B310" s="1057">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7">
        <v>11</v>
      </c>
      <c r="B311" s="1057">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7">
        <v>12</v>
      </c>
      <c r="B312" s="1057">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7">
        <v>13</v>
      </c>
      <c r="B313" s="1057">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7">
        <v>14</v>
      </c>
      <c r="B314" s="1057">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7">
        <v>15</v>
      </c>
      <c r="B315" s="1057">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7">
        <v>16</v>
      </c>
      <c r="B316" s="1057">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7">
        <v>17</v>
      </c>
      <c r="B317" s="1057">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7">
        <v>18</v>
      </c>
      <c r="B318" s="1057">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7">
        <v>19</v>
      </c>
      <c r="B319" s="1057">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7">
        <v>20</v>
      </c>
      <c r="B320" s="1057">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7">
        <v>21</v>
      </c>
      <c r="B321" s="1057">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7">
        <v>22</v>
      </c>
      <c r="B322" s="1057">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7">
        <v>23</v>
      </c>
      <c r="B323" s="1057">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7">
        <v>24</v>
      </c>
      <c r="B324" s="1057">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7">
        <v>25</v>
      </c>
      <c r="B325" s="1057">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7">
        <v>26</v>
      </c>
      <c r="B326" s="1057">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7">
        <v>27</v>
      </c>
      <c r="B327" s="1057">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7">
        <v>28</v>
      </c>
      <c r="B328" s="1057">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7">
        <v>29</v>
      </c>
      <c r="B329" s="1057">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7">
        <v>30</v>
      </c>
      <c r="B330" s="1057">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7">
        <v>1</v>
      </c>
      <c r="B334" s="1057">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7">
        <v>2</v>
      </c>
      <c r="B335" s="1057">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7">
        <v>3</v>
      </c>
      <c r="B336" s="1057">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7">
        <v>4</v>
      </c>
      <c r="B337" s="1057">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7">
        <v>5</v>
      </c>
      <c r="B338" s="1057">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7">
        <v>6</v>
      </c>
      <c r="B339" s="1057">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7">
        <v>7</v>
      </c>
      <c r="B340" s="1057">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7">
        <v>8</v>
      </c>
      <c r="B341" s="1057">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7">
        <v>9</v>
      </c>
      <c r="B342" s="1057">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7">
        <v>10</v>
      </c>
      <c r="B343" s="1057">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7">
        <v>11</v>
      </c>
      <c r="B344" s="1057">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7">
        <v>12</v>
      </c>
      <c r="B345" s="1057">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7">
        <v>13</v>
      </c>
      <c r="B346" s="1057">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7">
        <v>14</v>
      </c>
      <c r="B347" s="1057">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7">
        <v>15</v>
      </c>
      <c r="B348" s="1057">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7">
        <v>16</v>
      </c>
      <c r="B349" s="1057">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7">
        <v>17</v>
      </c>
      <c r="B350" s="1057">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7">
        <v>18</v>
      </c>
      <c r="B351" s="1057">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7">
        <v>19</v>
      </c>
      <c r="B352" s="1057">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7">
        <v>20</v>
      </c>
      <c r="B353" s="1057">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7">
        <v>21</v>
      </c>
      <c r="B354" s="1057">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7">
        <v>22</v>
      </c>
      <c r="B355" s="1057">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7">
        <v>23</v>
      </c>
      <c r="B356" s="1057">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7">
        <v>24</v>
      </c>
      <c r="B357" s="1057">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7">
        <v>25</v>
      </c>
      <c r="B358" s="1057">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7">
        <v>26</v>
      </c>
      <c r="B359" s="1057">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7">
        <v>27</v>
      </c>
      <c r="B360" s="1057">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7">
        <v>28</v>
      </c>
      <c r="B361" s="1057">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7">
        <v>29</v>
      </c>
      <c r="B362" s="1057">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7">
        <v>30</v>
      </c>
      <c r="B363" s="1057">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7">
        <v>1</v>
      </c>
      <c r="B367" s="1057">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7">
        <v>2</v>
      </c>
      <c r="B368" s="1057">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7">
        <v>3</v>
      </c>
      <c r="B369" s="1057">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7">
        <v>4</v>
      </c>
      <c r="B370" s="1057">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7">
        <v>5</v>
      </c>
      <c r="B371" s="1057">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7">
        <v>6</v>
      </c>
      <c r="B372" s="1057">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7">
        <v>7</v>
      </c>
      <c r="B373" s="1057">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7">
        <v>8</v>
      </c>
      <c r="B374" s="1057">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7">
        <v>9</v>
      </c>
      <c r="B375" s="1057">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7">
        <v>10</v>
      </c>
      <c r="B376" s="1057">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7">
        <v>11</v>
      </c>
      <c r="B377" s="1057">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7">
        <v>12</v>
      </c>
      <c r="B378" s="1057">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7">
        <v>13</v>
      </c>
      <c r="B379" s="1057">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7">
        <v>14</v>
      </c>
      <c r="B380" s="1057">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7">
        <v>15</v>
      </c>
      <c r="B381" s="1057">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7">
        <v>16</v>
      </c>
      <c r="B382" s="1057">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7">
        <v>17</v>
      </c>
      <c r="B383" s="1057">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7">
        <v>18</v>
      </c>
      <c r="B384" s="1057">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7">
        <v>19</v>
      </c>
      <c r="B385" s="1057">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7">
        <v>20</v>
      </c>
      <c r="B386" s="1057">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7">
        <v>21</v>
      </c>
      <c r="B387" s="1057">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7">
        <v>22</v>
      </c>
      <c r="B388" s="1057">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7">
        <v>23</v>
      </c>
      <c r="B389" s="1057">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7">
        <v>24</v>
      </c>
      <c r="B390" s="1057">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7">
        <v>25</v>
      </c>
      <c r="B391" s="1057">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7">
        <v>26</v>
      </c>
      <c r="B392" s="1057">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7">
        <v>27</v>
      </c>
      <c r="B393" s="1057">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7">
        <v>28</v>
      </c>
      <c r="B394" s="1057">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7">
        <v>29</v>
      </c>
      <c r="B395" s="1057">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7">
        <v>30</v>
      </c>
      <c r="B396" s="1057">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7">
        <v>1</v>
      </c>
      <c r="B400" s="1057">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7">
        <v>2</v>
      </c>
      <c r="B401" s="1057">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7">
        <v>3</v>
      </c>
      <c r="B402" s="1057">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7">
        <v>4</v>
      </c>
      <c r="B403" s="1057">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7">
        <v>5</v>
      </c>
      <c r="B404" s="1057">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7">
        <v>6</v>
      </c>
      <c r="B405" s="1057">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7">
        <v>7</v>
      </c>
      <c r="B406" s="1057">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7">
        <v>8</v>
      </c>
      <c r="B407" s="1057">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7">
        <v>9</v>
      </c>
      <c r="B408" s="1057">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7">
        <v>10</v>
      </c>
      <c r="B409" s="1057">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7">
        <v>11</v>
      </c>
      <c r="B410" s="1057">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7">
        <v>12</v>
      </c>
      <c r="B411" s="1057">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7">
        <v>13</v>
      </c>
      <c r="B412" s="1057">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7">
        <v>14</v>
      </c>
      <c r="B413" s="1057">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7">
        <v>15</v>
      </c>
      <c r="B414" s="1057">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7">
        <v>16</v>
      </c>
      <c r="B415" s="1057">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7">
        <v>17</v>
      </c>
      <c r="B416" s="1057">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7">
        <v>18</v>
      </c>
      <c r="B417" s="1057">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7">
        <v>19</v>
      </c>
      <c r="B418" s="1057">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7">
        <v>20</v>
      </c>
      <c r="B419" s="1057">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7">
        <v>21</v>
      </c>
      <c r="B420" s="1057">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7">
        <v>22</v>
      </c>
      <c r="B421" s="1057">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7">
        <v>23</v>
      </c>
      <c r="B422" s="1057">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7">
        <v>24</v>
      </c>
      <c r="B423" s="1057">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7">
        <v>25</v>
      </c>
      <c r="B424" s="1057">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7">
        <v>26</v>
      </c>
      <c r="B425" s="1057">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7">
        <v>27</v>
      </c>
      <c r="B426" s="1057">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7">
        <v>28</v>
      </c>
      <c r="B427" s="1057">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7">
        <v>29</v>
      </c>
      <c r="B428" s="1057">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7">
        <v>30</v>
      </c>
      <c r="B429" s="1057">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7">
        <v>1</v>
      </c>
      <c r="B433" s="1057">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7">
        <v>2</v>
      </c>
      <c r="B434" s="1057">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7">
        <v>3</v>
      </c>
      <c r="B435" s="1057">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7">
        <v>4</v>
      </c>
      <c r="B436" s="1057">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7">
        <v>5</v>
      </c>
      <c r="B437" s="1057">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7">
        <v>6</v>
      </c>
      <c r="B438" s="1057">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7">
        <v>7</v>
      </c>
      <c r="B439" s="1057">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7">
        <v>8</v>
      </c>
      <c r="B440" s="1057">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7">
        <v>9</v>
      </c>
      <c r="B441" s="1057">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7">
        <v>10</v>
      </c>
      <c r="B442" s="1057">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7">
        <v>11</v>
      </c>
      <c r="B443" s="1057">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7">
        <v>12</v>
      </c>
      <c r="B444" s="1057">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7">
        <v>13</v>
      </c>
      <c r="B445" s="1057">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7">
        <v>14</v>
      </c>
      <c r="B446" s="1057">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7">
        <v>15</v>
      </c>
      <c r="B447" s="1057">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7">
        <v>16</v>
      </c>
      <c r="B448" s="1057">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7">
        <v>17</v>
      </c>
      <c r="B449" s="1057">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7">
        <v>18</v>
      </c>
      <c r="B450" s="1057">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7">
        <v>19</v>
      </c>
      <c r="B451" s="1057">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7">
        <v>20</v>
      </c>
      <c r="B452" s="1057">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7">
        <v>21</v>
      </c>
      <c r="B453" s="1057">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7">
        <v>22</v>
      </c>
      <c r="B454" s="1057">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7">
        <v>23</v>
      </c>
      <c r="B455" s="1057">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7">
        <v>24</v>
      </c>
      <c r="B456" s="1057">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7">
        <v>25</v>
      </c>
      <c r="B457" s="1057">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7">
        <v>26</v>
      </c>
      <c r="B458" s="1057">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7">
        <v>27</v>
      </c>
      <c r="B459" s="1057">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7">
        <v>28</v>
      </c>
      <c r="B460" s="1057">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7">
        <v>29</v>
      </c>
      <c r="B461" s="1057">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7">
        <v>30</v>
      </c>
      <c r="B462" s="1057">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7">
        <v>1</v>
      </c>
      <c r="B466" s="1057">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7">
        <v>2</v>
      </c>
      <c r="B467" s="1057">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7">
        <v>3</v>
      </c>
      <c r="B468" s="1057">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7">
        <v>4</v>
      </c>
      <c r="B469" s="1057">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7">
        <v>5</v>
      </c>
      <c r="B470" s="1057">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7">
        <v>6</v>
      </c>
      <c r="B471" s="1057">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7">
        <v>7</v>
      </c>
      <c r="B472" s="1057">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7">
        <v>8</v>
      </c>
      <c r="B473" s="1057">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7">
        <v>9</v>
      </c>
      <c r="B474" s="1057">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7">
        <v>10</v>
      </c>
      <c r="B475" s="1057">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7">
        <v>11</v>
      </c>
      <c r="B476" s="1057">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7">
        <v>12</v>
      </c>
      <c r="B477" s="1057">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7">
        <v>13</v>
      </c>
      <c r="B478" s="1057">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7">
        <v>14</v>
      </c>
      <c r="B479" s="1057">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7">
        <v>15</v>
      </c>
      <c r="B480" s="1057">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7">
        <v>16</v>
      </c>
      <c r="B481" s="1057">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7">
        <v>17</v>
      </c>
      <c r="B482" s="1057">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7">
        <v>18</v>
      </c>
      <c r="B483" s="1057">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7">
        <v>19</v>
      </c>
      <c r="B484" s="1057">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7">
        <v>20</v>
      </c>
      <c r="B485" s="1057">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7">
        <v>21</v>
      </c>
      <c r="B486" s="1057">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7">
        <v>22</v>
      </c>
      <c r="B487" s="1057">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7">
        <v>23</v>
      </c>
      <c r="B488" s="1057">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7">
        <v>24</v>
      </c>
      <c r="B489" s="1057">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7">
        <v>25</v>
      </c>
      <c r="B490" s="1057">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7">
        <v>26</v>
      </c>
      <c r="B491" s="1057">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7">
        <v>27</v>
      </c>
      <c r="B492" s="1057">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7">
        <v>28</v>
      </c>
      <c r="B493" s="1057">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7">
        <v>29</v>
      </c>
      <c r="B494" s="1057">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7">
        <v>30</v>
      </c>
      <c r="B495" s="1057">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7">
        <v>1</v>
      </c>
      <c r="B499" s="1057">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7">
        <v>2</v>
      </c>
      <c r="B500" s="1057">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7">
        <v>3</v>
      </c>
      <c r="B501" s="1057">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7">
        <v>4</v>
      </c>
      <c r="B502" s="1057">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7">
        <v>5</v>
      </c>
      <c r="B503" s="1057">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7">
        <v>6</v>
      </c>
      <c r="B504" s="1057">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7">
        <v>7</v>
      </c>
      <c r="B505" s="1057">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7">
        <v>8</v>
      </c>
      <c r="B506" s="1057">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7">
        <v>9</v>
      </c>
      <c r="B507" s="1057">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7">
        <v>10</v>
      </c>
      <c r="B508" s="1057">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7">
        <v>11</v>
      </c>
      <c r="B509" s="1057">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7">
        <v>12</v>
      </c>
      <c r="B510" s="1057">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7">
        <v>13</v>
      </c>
      <c r="B511" s="1057">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7">
        <v>14</v>
      </c>
      <c r="B512" s="1057">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7">
        <v>15</v>
      </c>
      <c r="B513" s="1057">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7">
        <v>16</v>
      </c>
      <c r="B514" s="1057">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7">
        <v>17</v>
      </c>
      <c r="B515" s="1057">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7">
        <v>18</v>
      </c>
      <c r="B516" s="1057">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7">
        <v>19</v>
      </c>
      <c r="B517" s="1057">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7">
        <v>20</v>
      </c>
      <c r="B518" s="1057">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7">
        <v>21</v>
      </c>
      <c r="B519" s="1057">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7">
        <v>22</v>
      </c>
      <c r="B520" s="1057">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7">
        <v>23</v>
      </c>
      <c r="B521" s="1057">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7">
        <v>24</v>
      </c>
      <c r="B522" s="1057">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7">
        <v>25</v>
      </c>
      <c r="B523" s="1057">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7">
        <v>26</v>
      </c>
      <c r="B524" s="1057">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7">
        <v>27</v>
      </c>
      <c r="B525" s="1057">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7">
        <v>28</v>
      </c>
      <c r="B526" s="1057">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7">
        <v>29</v>
      </c>
      <c r="B527" s="1057">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7">
        <v>30</v>
      </c>
      <c r="B528" s="1057">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7">
        <v>1</v>
      </c>
      <c r="B532" s="1057">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7">
        <v>2</v>
      </c>
      <c r="B533" s="1057">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7">
        <v>3</v>
      </c>
      <c r="B534" s="1057">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7">
        <v>4</v>
      </c>
      <c r="B535" s="1057">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7">
        <v>5</v>
      </c>
      <c r="B536" s="1057">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7">
        <v>6</v>
      </c>
      <c r="B537" s="1057">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7">
        <v>7</v>
      </c>
      <c r="B538" s="1057">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7">
        <v>8</v>
      </c>
      <c r="B539" s="1057">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7">
        <v>9</v>
      </c>
      <c r="B540" s="1057">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7">
        <v>10</v>
      </c>
      <c r="B541" s="1057">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7">
        <v>11</v>
      </c>
      <c r="B542" s="1057">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7">
        <v>12</v>
      </c>
      <c r="B543" s="1057">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7">
        <v>13</v>
      </c>
      <c r="B544" s="1057">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7">
        <v>14</v>
      </c>
      <c r="B545" s="1057">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7">
        <v>15</v>
      </c>
      <c r="B546" s="1057">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7">
        <v>16</v>
      </c>
      <c r="B547" s="1057">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7">
        <v>17</v>
      </c>
      <c r="B548" s="1057">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7">
        <v>18</v>
      </c>
      <c r="B549" s="1057">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7">
        <v>19</v>
      </c>
      <c r="B550" s="1057">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7">
        <v>20</v>
      </c>
      <c r="B551" s="1057">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7">
        <v>21</v>
      </c>
      <c r="B552" s="1057">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7">
        <v>22</v>
      </c>
      <c r="B553" s="1057">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7">
        <v>23</v>
      </c>
      <c r="B554" s="1057">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7">
        <v>24</v>
      </c>
      <c r="B555" s="1057">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7">
        <v>25</v>
      </c>
      <c r="B556" s="1057">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7">
        <v>26</v>
      </c>
      <c r="B557" s="1057">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7">
        <v>27</v>
      </c>
      <c r="B558" s="1057">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7">
        <v>28</v>
      </c>
      <c r="B559" s="1057">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7">
        <v>29</v>
      </c>
      <c r="B560" s="1057">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7">
        <v>30</v>
      </c>
      <c r="B561" s="1057">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7">
        <v>1</v>
      </c>
      <c r="B565" s="1057">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7">
        <v>2</v>
      </c>
      <c r="B566" s="1057">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7">
        <v>3</v>
      </c>
      <c r="B567" s="1057">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7">
        <v>4</v>
      </c>
      <c r="B568" s="1057">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7">
        <v>5</v>
      </c>
      <c r="B569" s="1057">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7">
        <v>6</v>
      </c>
      <c r="B570" s="1057">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7">
        <v>7</v>
      </c>
      <c r="B571" s="1057">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7">
        <v>8</v>
      </c>
      <c r="B572" s="1057">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7">
        <v>9</v>
      </c>
      <c r="B573" s="1057">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7">
        <v>10</v>
      </c>
      <c r="B574" s="1057">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7">
        <v>11</v>
      </c>
      <c r="B575" s="1057">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7">
        <v>12</v>
      </c>
      <c r="B576" s="1057">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7">
        <v>13</v>
      </c>
      <c r="B577" s="1057">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7">
        <v>14</v>
      </c>
      <c r="B578" s="1057">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7">
        <v>15</v>
      </c>
      <c r="B579" s="1057">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7">
        <v>16</v>
      </c>
      <c r="B580" s="1057">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7">
        <v>17</v>
      </c>
      <c r="B581" s="1057">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7">
        <v>18</v>
      </c>
      <c r="B582" s="1057">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7">
        <v>19</v>
      </c>
      <c r="B583" s="1057">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7">
        <v>20</v>
      </c>
      <c r="B584" s="1057">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7">
        <v>21</v>
      </c>
      <c r="B585" s="1057">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7">
        <v>22</v>
      </c>
      <c r="B586" s="1057">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7">
        <v>23</v>
      </c>
      <c r="B587" s="1057">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7">
        <v>24</v>
      </c>
      <c r="B588" s="1057">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7">
        <v>25</v>
      </c>
      <c r="B589" s="1057">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7">
        <v>26</v>
      </c>
      <c r="B590" s="1057">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7">
        <v>27</v>
      </c>
      <c r="B591" s="1057">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7">
        <v>28</v>
      </c>
      <c r="B592" s="1057">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7">
        <v>29</v>
      </c>
      <c r="B593" s="1057">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7">
        <v>30</v>
      </c>
      <c r="B594" s="1057">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7">
        <v>1</v>
      </c>
      <c r="B598" s="1057">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7">
        <v>2</v>
      </c>
      <c r="B599" s="1057">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7">
        <v>3</v>
      </c>
      <c r="B600" s="1057">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7">
        <v>4</v>
      </c>
      <c r="B601" s="1057">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7">
        <v>5</v>
      </c>
      <c r="B602" s="1057">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7">
        <v>6</v>
      </c>
      <c r="B603" s="1057">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7">
        <v>7</v>
      </c>
      <c r="B604" s="1057">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7">
        <v>8</v>
      </c>
      <c r="B605" s="1057">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7">
        <v>9</v>
      </c>
      <c r="B606" s="1057">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7">
        <v>10</v>
      </c>
      <c r="B607" s="1057">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7">
        <v>11</v>
      </c>
      <c r="B608" s="1057">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7">
        <v>12</v>
      </c>
      <c r="B609" s="1057">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7">
        <v>13</v>
      </c>
      <c r="B610" s="1057">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7">
        <v>14</v>
      </c>
      <c r="B611" s="1057">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7">
        <v>15</v>
      </c>
      <c r="B612" s="1057">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7">
        <v>16</v>
      </c>
      <c r="B613" s="1057">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7">
        <v>17</v>
      </c>
      <c r="B614" s="1057">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7">
        <v>18</v>
      </c>
      <c r="B615" s="1057">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7">
        <v>19</v>
      </c>
      <c r="B616" s="1057">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7">
        <v>20</v>
      </c>
      <c r="B617" s="1057">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7">
        <v>21</v>
      </c>
      <c r="B618" s="1057">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7">
        <v>22</v>
      </c>
      <c r="B619" s="1057">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7">
        <v>23</v>
      </c>
      <c r="B620" s="1057">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7">
        <v>24</v>
      </c>
      <c r="B621" s="1057">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7">
        <v>25</v>
      </c>
      <c r="B622" s="1057">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7">
        <v>26</v>
      </c>
      <c r="B623" s="1057">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7">
        <v>27</v>
      </c>
      <c r="B624" s="1057">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7">
        <v>28</v>
      </c>
      <c r="B625" s="1057">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7">
        <v>29</v>
      </c>
      <c r="B626" s="1057">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7">
        <v>30</v>
      </c>
      <c r="B627" s="1057">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7">
        <v>1</v>
      </c>
      <c r="B631" s="1057">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7">
        <v>2</v>
      </c>
      <c r="B632" s="1057">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7">
        <v>3</v>
      </c>
      <c r="B633" s="1057">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7">
        <v>4</v>
      </c>
      <c r="B634" s="1057">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7">
        <v>5</v>
      </c>
      <c r="B635" s="1057">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7">
        <v>6</v>
      </c>
      <c r="B636" s="1057">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7">
        <v>7</v>
      </c>
      <c r="B637" s="1057">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7">
        <v>8</v>
      </c>
      <c r="B638" s="1057">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7">
        <v>9</v>
      </c>
      <c r="B639" s="1057">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7">
        <v>10</v>
      </c>
      <c r="B640" s="1057">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7">
        <v>11</v>
      </c>
      <c r="B641" s="1057">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7">
        <v>12</v>
      </c>
      <c r="B642" s="1057">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7">
        <v>13</v>
      </c>
      <c r="B643" s="1057">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7">
        <v>14</v>
      </c>
      <c r="B644" s="1057">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7">
        <v>15</v>
      </c>
      <c r="B645" s="1057">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7">
        <v>16</v>
      </c>
      <c r="B646" s="1057">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7">
        <v>17</v>
      </c>
      <c r="B647" s="1057">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7">
        <v>18</v>
      </c>
      <c r="B648" s="1057">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7">
        <v>19</v>
      </c>
      <c r="B649" s="1057">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7">
        <v>20</v>
      </c>
      <c r="B650" s="1057">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7">
        <v>21</v>
      </c>
      <c r="B651" s="1057">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7">
        <v>22</v>
      </c>
      <c r="B652" s="1057">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7">
        <v>23</v>
      </c>
      <c r="B653" s="1057">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7">
        <v>24</v>
      </c>
      <c r="B654" s="1057">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7">
        <v>25</v>
      </c>
      <c r="B655" s="1057">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7">
        <v>26</v>
      </c>
      <c r="B656" s="1057">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7">
        <v>27</v>
      </c>
      <c r="B657" s="1057">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7">
        <v>28</v>
      </c>
      <c r="B658" s="1057">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7">
        <v>29</v>
      </c>
      <c r="B659" s="1057">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7">
        <v>30</v>
      </c>
      <c r="B660" s="1057">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7">
        <v>1</v>
      </c>
      <c r="B664" s="1057">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7">
        <v>2</v>
      </c>
      <c r="B665" s="1057">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7">
        <v>3</v>
      </c>
      <c r="B666" s="1057">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7">
        <v>4</v>
      </c>
      <c r="B667" s="1057">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7">
        <v>5</v>
      </c>
      <c r="B668" s="1057">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7">
        <v>6</v>
      </c>
      <c r="B669" s="1057">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7">
        <v>7</v>
      </c>
      <c r="B670" s="1057">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7">
        <v>8</v>
      </c>
      <c r="B671" s="1057">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7">
        <v>9</v>
      </c>
      <c r="B672" s="1057">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7">
        <v>10</v>
      </c>
      <c r="B673" s="1057">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7">
        <v>11</v>
      </c>
      <c r="B674" s="1057">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7">
        <v>12</v>
      </c>
      <c r="B675" s="1057">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7">
        <v>13</v>
      </c>
      <c r="B676" s="1057">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7">
        <v>14</v>
      </c>
      <c r="B677" s="1057">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7">
        <v>15</v>
      </c>
      <c r="B678" s="1057">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7">
        <v>16</v>
      </c>
      <c r="B679" s="1057">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7">
        <v>17</v>
      </c>
      <c r="B680" s="1057">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7">
        <v>18</v>
      </c>
      <c r="B681" s="1057">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7">
        <v>19</v>
      </c>
      <c r="B682" s="1057">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7">
        <v>20</v>
      </c>
      <c r="B683" s="1057">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7">
        <v>21</v>
      </c>
      <c r="B684" s="1057">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7">
        <v>22</v>
      </c>
      <c r="B685" s="1057">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7">
        <v>23</v>
      </c>
      <c r="B686" s="1057">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7">
        <v>24</v>
      </c>
      <c r="B687" s="1057">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7">
        <v>25</v>
      </c>
      <c r="B688" s="1057">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7">
        <v>26</v>
      </c>
      <c r="B689" s="1057">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7">
        <v>27</v>
      </c>
      <c r="B690" s="1057">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7">
        <v>28</v>
      </c>
      <c r="B691" s="1057">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7">
        <v>29</v>
      </c>
      <c r="B692" s="1057">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7">
        <v>30</v>
      </c>
      <c r="B693" s="1057">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7">
        <v>1</v>
      </c>
      <c r="B697" s="1057">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7">
        <v>2</v>
      </c>
      <c r="B698" s="1057">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7">
        <v>3</v>
      </c>
      <c r="B699" s="1057">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7">
        <v>4</v>
      </c>
      <c r="B700" s="1057">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7">
        <v>5</v>
      </c>
      <c r="B701" s="1057">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7">
        <v>6</v>
      </c>
      <c r="B702" s="1057">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7">
        <v>7</v>
      </c>
      <c r="B703" s="1057">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7">
        <v>8</v>
      </c>
      <c r="B704" s="1057">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7">
        <v>9</v>
      </c>
      <c r="B705" s="1057">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7">
        <v>10</v>
      </c>
      <c r="B706" s="1057">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7">
        <v>11</v>
      </c>
      <c r="B707" s="1057">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7">
        <v>12</v>
      </c>
      <c r="B708" s="1057">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7">
        <v>13</v>
      </c>
      <c r="B709" s="1057">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7">
        <v>14</v>
      </c>
      <c r="B710" s="1057">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7">
        <v>15</v>
      </c>
      <c r="B711" s="1057">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7">
        <v>16</v>
      </c>
      <c r="B712" s="1057">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7">
        <v>17</v>
      </c>
      <c r="B713" s="1057">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7">
        <v>18</v>
      </c>
      <c r="B714" s="1057">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7">
        <v>19</v>
      </c>
      <c r="B715" s="1057">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7">
        <v>20</v>
      </c>
      <c r="B716" s="1057">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7">
        <v>21</v>
      </c>
      <c r="B717" s="1057">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7">
        <v>22</v>
      </c>
      <c r="B718" s="1057">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7">
        <v>23</v>
      </c>
      <c r="B719" s="1057">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7">
        <v>24</v>
      </c>
      <c r="B720" s="1057">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7">
        <v>25</v>
      </c>
      <c r="B721" s="1057">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7">
        <v>26</v>
      </c>
      <c r="B722" s="1057">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7">
        <v>27</v>
      </c>
      <c r="B723" s="1057">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7">
        <v>28</v>
      </c>
      <c r="B724" s="1057">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7">
        <v>29</v>
      </c>
      <c r="B725" s="1057">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7">
        <v>30</v>
      </c>
      <c r="B726" s="1057">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7">
        <v>1</v>
      </c>
      <c r="B730" s="1057">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7">
        <v>2</v>
      </c>
      <c r="B731" s="1057">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7">
        <v>3</v>
      </c>
      <c r="B732" s="1057">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7">
        <v>4</v>
      </c>
      <c r="B733" s="1057">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7">
        <v>5</v>
      </c>
      <c r="B734" s="1057">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7">
        <v>6</v>
      </c>
      <c r="B735" s="1057">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7">
        <v>7</v>
      </c>
      <c r="B736" s="1057">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7">
        <v>8</v>
      </c>
      <c r="B737" s="1057">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7">
        <v>9</v>
      </c>
      <c r="B738" s="1057">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7">
        <v>10</v>
      </c>
      <c r="B739" s="1057">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7">
        <v>11</v>
      </c>
      <c r="B740" s="1057">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7">
        <v>12</v>
      </c>
      <c r="B741" s="1057">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7">
        <v>13</v>
      </c>
      <c r="B742" s="1057">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7">
        <v>14</v>
      </c>
      <c r="B743" s="1057">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7">
        <v>15</v>
      </c>
      <c r="B744" s="1057">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7">
        <v>16</v>
      </c>
      <c r="B745" s="1057">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7">
        <v>17</v>
      </c>
      <c r="B746" s="1057">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7">
        <v>18</v>
      </c>
      <c r="B747" s="1057">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7">
        <v>19</v>
      </c>
      <c r="B748" s="1057">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7">
        <v>20</v>
      </c>
      <c r="B749" s="1057">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7">
        <v>21</v>
      </c>
      <c r="B750" s="1057">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7">
        <v>22</v>
      </c>
      <c r="B751" s="1057">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7">
        <v>23</v>
      </c>
      <c r="B752" s="1057">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7">
        <v>24</v>
      </c>
      <c r="B753" s="1057">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7">
        <v>25</v>
      </c>
      <c r="B754" s="1057">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7">
        <v>26</v>
      </c>
      <c r="B755" s="1057">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7">
        <v>27</v>
      </c>
      <c r="B756" s="1057">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7">
        <v>28</v>
      </c>
      <c r="B757" s="1057">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7">
        <v>29</v>
      </c>
      <c r="B758" s="1057">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7">
        <v>30</v>
      </c>
      <c r="B759" s="1057">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7">
        <v>1</v>
      </c>
      <c r="B763" s="1057">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7">
        <v>2</v>
      </c>
      <c r="B764" s="1057">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7">
        <v>3</v>
      </c>
      <c r="B765" s="1057">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7">
        <v>4</v>
      </c>
      <c r="B766" s="1057">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7">
        <v>5</v>
      </c>
      <c r="B767" s="1057">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7">
        <v>6</v>
      </c>
      <c r="B768" s="1057">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7">
        <v>7</v>
      </c>
      <c r="B769" s="1057">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7">
        <v>8</v>
      </c>
      <c r="B770" s="1057">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7">
        <v>9</v>
      </c>
      <c r="B771" s="1057">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7">
        <v>10</v>
      </c>
      <c r="B772" s="1057">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7">
        <v>11</v>
      </c>
      <c r="B773" s="1057">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7">
        <v>12</v>
      </c>
      <c r="B774" s="1057">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7">
        <v>13</v>
      </c>
      <c r="B775" s="1057">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7">
        <v>14</v>
      </c>
      <c r="B776" s="1057">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7">
        <v>15</v>
      </c>
      <c r="B777" s="1057">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7">
        <v>16</v>
      </c>
      <c r="B778" s="1057">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7">
        <v>17</v>
      </c>
      <c r="B779" s="1057">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7">
        <v>18</v>
      </c>
      <c r="B780" s="1057">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7">
        <v>19</v>
      </c>
      <c r="B781" s="1057">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7">
        <v>20</v>
      </c>
      <c r="B782" s="1057">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7">
        <v>21</v>
      </c>
      <c r="B783" s="1057">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7">
        <v>22</v>
      </c>
      <c r="B784" s="1057">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7">
        <v>23</v>
      </c>
      <c r="B785" s="1057">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7">
        <v>24</v>
      </c>
      <c r="B786" s="1057">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7">
        <v>25</v>
      </c>
      <c r="B787" s="1057">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7">
        <v>26</v>
      </c>
      <c r="B788" s="1057">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7">
        <v>27</v>
      </c>
      <c r="B789" s="1057">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7">
        <v>28</v>
      </c>
      <c r="B790" s="1057">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7">
        <v>29</v>
      </c>
      <c r="B791" s="1057">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7">
        <v>30</v>
      </c>
      <c r="B792" s="1057">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7">
        <v>1</v>
      </c>
      <c r="B796" s="1057">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7">
        <v>2</v>
      </c>
      <c r="B797" s="1057">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7">
        <v>3</v>
      </c>
      <c r="B798" s="1057">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7">
        <v>4</v>
      </c>
      <c r="B799" s="1057">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7">
        <v>5</v>
      </c>
      <c r="B800" s="1057">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7">
        <v>6</v>
      </c>
      <c r="B801" s="1057">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7">
        <v>7</v>
      </c>
      <c r="B802" s="1057">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7">
        <v>8</v>
      </c>
      <c r="B803" s="1057">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7">
        <v>9</v>
      </c>
      <c r="B804" s="1057">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7">
        <v>10</v>
      </c>
      <c r="B805" s="1057">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7">
        <v>11</v>
      </c>
      <c r="B806" s="1057">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7">
        <v>12</v>
      </c>
      <c r="B807" s="1057">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7">
        <v>13</v>
      </c>
      <c r="B808" s="1057">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7">
        <v>14</v>
      </c>
      <c r="B809" s="1057">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7">
        <v>15</v>
      </c>
      <c r="B810" s="1057">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7">
        <v>16</v>
      </c>
      <c r="B811" s="1057">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7">
        <v>17</v>
      </c>
      <c r="B812" s="1057">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7">
        <v>18</v>
      </c>
      <c r="B813" s="1057">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7">
        <v>19</v>
      </c>
      <c r="B814" s="1057">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7">
        <v>20</v>
      </c>
      <c r="B815" s="1057">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7">
        <v>21</v>
      </c>
      <c r="B816" s="1057">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7">
        <v>22</v>
      </c>
      <c r="B817" s="1057">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7">
        <v>23</v>
      </c>
      <c r="B818" s="1057">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7">
        <v>24</v>
      </c>
      <c r="B819" s="1057">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7">
        <v>25</v>
      </c>
      <c r="B820" s="1057">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7">
        <v>26</v>
      </c>
      <c r="B821" s="1057">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7">
        <v>27</v>
      </c>
      <c r="B822" s="1057">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7">
        <v>28</v>
      </c>
      <c r="B823" s="1057">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7">
        <v>29</v>
      </c>
      <c r="B824" s="1057">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7">
        <v>30</v>
      </c>
      <c r="B825" s="1057">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7">
        <v>1</v>
      </c>
      <c r="B829" s="1057">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7">
        <v>2</v>
      </c>
      <c r="B830" s="1057">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7">
        <v>3</v>
      </c>
      <c r="B831" s="1057">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7">
        <v>4</v>
      </c>
      <c r="B832" s="1057">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7">
        <v>5</v>
      </c>
      <c r="B833" s="1057">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7">
        <v>6</v>
      </c>
      <c r="B834" s="1057">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7">
        <v>7</v>
      </c>
      <c r="B835" s="1057">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7">
        <v>8</v>
      </c>
      <c r="B836" s="1057">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7">
        <v>9</v>
      </c>
      <c r="B837" s="1057">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7">
        <v>10</v>
      </c>
      <c r="B838" s="1057">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7">
        <v>11</v>
      </c>
      <c r="B839" s="1057">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7">
        <v>12</v>
      </c>
      <c r="B840" s="1057">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7">
        <v>13</v>
      </c>
      <c r="B841" s="1057">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7">
        <v>14</v>
      </c>
      <c r="B842" s="1057">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7">
        <v>15</v>
      </c>
      <c r="B843" s="1057">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7">
        <v>16</v>
      </c>
      <c r="B844" s="1057">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7">
        <v>17</v>
      </c>
      <c r="B845" s="1057">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7">
        <v>18</v>
      </c>
      <c r="B846" s="1057">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7">
        <v>19</v>
      </c>
      <c r="B847" s="1057">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7">
        <v>20</v>
      </c>
      <c r="B848" s="1057">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7">
        <v>21</v>
      </c>
      <c r="B849" s="1057">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7">
        <v>22</v>
      </c>
      <c r="B850" s="1057">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7">
        <v>23</v>
      </c>
      <c r="B851" s="1057">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7">
        <v>24</v>
      </c>
      <c r="B852" s="1057">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7">
        <v>25</v>
      </c>
      <c r="B853" s="1057">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7">
        <v>26</v>
      </c>
      <c r="B854" s="1057">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7">
        <v>27</v>
      </c>
      <c r="B855" s="1057">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7">
        <v>28</v>
      </c>
      <c r="B856" s="1057">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7">
        <v>29</v>
      </c>
      <c r="B857" s="1057">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7">
        <v>30</v>
      </c>
      <c r="B858" s="1057">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7">
        <v>1</v>
      </c>
      <c r="B862" s="1057">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7">
        <v>2</v>
      </c>
      <c r="B863" s="1057">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7">
        <v>3</v>
      </c>
      <c r="B864" s="1057">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7">
        <v>4</v>
      </c>
      <c r="B865" s="1057">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7">
        <v>5</v>
      </c>
      <c r="B866" s="1057">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7">
        <v>6</v>
      </c>
      <c r="B867" s="1057">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7">
        <v>7</v>
      </c>
      <c r="B868" s="1057">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7">
        <v>8</v>
      </c>
      <c r="B869" s="1057">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7">
        <v>9</v>
      </c>
      <c r="B870" s="1057">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7">
        <v>10</v>
      </c>
      <c r="B871" s="1057">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7">
        <v>11</v>
      </c>
      <c r="B872" s="1057">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7">
        <v>12</v>
      </c>
      <c r="B873" s="1057">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7">
        <v>13</v>
      </c>
      <c r="B874" s="1057">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7">
        <v>14</v>
      </c>
      <c r="B875" s="1057">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7">
        <v>15</v>
      </c>
      <c r="B876" s="1057">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7">
        <v>16</v>
      </c>
      <c r="B877" s="1057">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7">
        <v>17</v>
      </c>
      <c r="B878" s="1057">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7">
        <v>18</v>
      </c>
      <c r="B879" s="1057">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7">
        <v>19</v>
      </c>
      <c r="B880" s="1057">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7">
        <v>20</v>
      </c>
      <c r="B881" s="1057">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7">
        <v>21</v>
      </c>
      <c r="B882" s="1057">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7">
        <v>22</v>
      </c>
      <c r="B883" s="1057">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7">
        <v>23</v>
      </c>
      <c r="B884" s="1057">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7">
        <v>24</v>
      </c>
      <c r="B885" s="1057">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7">
        <v>25</v>
      </c>
      <c r="B886" s="1057">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7">
        <v>26</v>
      </c>
      <c r="B887" s="1057">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7">
        <v>27</v>
      </c>
      <c r="B888" s="1057">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7">
        <v>28</v>
      </c>
      <c r="B889" s="1057">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7">
        <v>29</v>
      </c>
      <c r="B890" s="1057">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7">
        <v>30</v>
      </c>
      <c r="B891" s="1057">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7">
        <v>1</v>
      </c>
      <c r="B895" s="1057">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7">
        <v>2</v>
      </c>
      <c r="B896" s="1057">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7">
        <v>3</v>
      </c>
      <c r="B897" s="1057">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7">
        <v>4</v>
      </c>
      <c r="B898" s="1057">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7">
        <v>5</v>
      </c>
      <c r="B899" s="1057">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7">
        <v>6</v>
      </c>
      <c r="B900" s="1057">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7">
        <v>7</v>
      </c>
      <c r="B901" s="1057">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7">
        <v>8</v>
      </c>
      <c r="B902" s="1057">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7">
        <v>9</v>
      </c>
      <c r="B903" s="1057">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7">
        <v>10</v>
      </c>
      <c r="B904" s="1057">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7">
        <v>11</v>
      </c>
      <c r="B905" s="1057">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7">
        <v>12</v>
      </c>
      <c r="B906" s="1057">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7">
        <v>13</v>
      </c>
      <c r="B907" s="1057">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7">
        <v>14</v>
      </c>
      <c r="B908" s="1057">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7">
        <v>15</v>
      </c>
      <c r="B909" s="1057">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7">
        <v>16</v>
      </c>
      <c r="B910" s="1057">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7">
        <v>17</v>
      </c>
      <c r="B911" s="1057">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7">
        <v>18</v>
      </c>
      <c r="B912" s="1057">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7">
        <v>19</v>
      </c>
      <c r="B913" s="1057">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7">
        <v>20</v>
      </c>
      <c r="B914" s="1057">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7">
        <v>21</v>
      </c>
      <c r="B915" s="1057">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7">
        <v>22</v>
      </c>
      <c r="B916" s="1057">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7">
        <v>23</v>
      </c>
      <c r="B917" s="1057">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7">
        <v>24</v>
      </c>
      <c r="B918" s="1057">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7">
        <v>25</v>
      </c>
      <c r="B919" s="1057">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7">
        <v>26</v>
      </c>
      <c r="B920" s="1057">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7">
        <v>27</v>
      </c>
      <c r="B921" s="1057">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7">
        <v>28</v>
      </c>
      <c r="B922" s="1057">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7">
        <v>29</v>
      </c>
      <c r="B923" s="1057">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7">
        <v>30</v>
      </c>
      <c r="B924" s="1057">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7">
        <v>1</v>
      </c>
      <c r="B928" s="1057">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7">
        <v>2</v>
      </c>
      <c r="B929" s="1057">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7">
        <v>3</v>
      </c>
      <c r="B930" s="1057">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7">
        <v>4</v>
      </c>
      <c r="B931" s="1057">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7">
        <v>5</v>
      </c>
      <c r="B932" s="1057">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7">
        <v>6</v>
      </c>
      <c r="B933" s="1057">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7">
        <v>7</v>
      </c>
      <c r="B934" s="1057">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7">
        <v>8</v>
      </c>
      <c r="B935" s="1057">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7">
        <v>9</v>
      </c>
      <c r="B936" s="1057">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7">
        <v>10</v>
      </c>
      <c r="B937" s="1057">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7">
        <v>11</v>
      </c>
      <c r="B938" s="1057">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7">
        <v>12</v>
      </c>
      <c r="B939" s="1057">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7">
        <v>13</v>
      </c>
      <c r="B940" s="1057">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7">
        <v>14</v>
      </c>
      <c r="B941" s="1057">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7">
        <v>15</v>
      </c>
      <c r="B942" s="1057">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7">
        <v>16</v>
      </c>
      <c r="B943" s="1057">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7">
        <v>17</v>
      </c>
      <c r="B944" s="1057">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7">
        <v>18</v>
      </c>
      <c r="B945" s="1057">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7">
        <v>19</v>
      </c>
      <c r="B946" s="1057">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7">
        <v>20</v>
      </c>
      <c r="B947" s="1057">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7">
        <v>21</v>
      </c>
      <c r="B948" s="1057">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7">
        <v>22</v>
      </c>
      <c r="B949" s="1057">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7">
        <v>23</v>
      </c>
      <c r="B950" s="1057">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7">
        <v>24</v>
      </c>
      <c r="B951" s="1057">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7">
        <v>25</v>
      </c>
      <c r="B952" s="1057">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7">
        <v>26</v>
      </c>
      <c r="B953" s="1057">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7">
        <v>27</v>
      </c>
      <c r="B954" s="1057">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7">
        <v>28</v>
      </c>
      <c r="B955" s="1057">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7">
        <v>29</v>
      </c>
      <c r="B956" s="1057">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7">
        <v>30</v>
      </c>
      <c r="B957" s="1057">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7">
        <v>1</v>
      </c>
      <c r="B961" s="1057">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7">
        <v>2</v>
      </c>
      <c r="B962" s="1057">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7">
        <v>3</v>
      </c>
      <c r="B963" s="1057">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7">
        <v>4</v>
      </c>
      <c r="B964" s="1057">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7">
        <v>5</v>
      </c>
      <c r="B965" s="1057">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7">
        <v>6</v>
      </c>
      <c r="B966" s="1057">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7">
        <v>7</v>
      </c>
      <c r="B967" s="1057">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7">
        <v>8</v>
      </c>
      <c r="B968" s="1057">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7">
        <v>9</v>
      </c>
      <c r="B969" s="1057">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7">
        <v>10</v>
      </c>
      <c r="B970" s="1057">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7">
        <v>11</v>
      </c>
      <c r="B971" s="1057">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7">
        <v>12</v>
      </c>
      <c r="B972" s="1057">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7">
        <v>13</v>
      </c>
      <c r="B973" s="1057">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7">
        <v>14</v>
      </c>
      <c r="B974" s="1057">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7">
        <v>15</v>
      </c>
      <c r="B975" s="1057">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7">
        <v>16</v>
      </c>
      <c r="B976" s="1057">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7">
        <v>17</v>
      </c>
      <c r="B977" s="1057">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7">
        <v>18</v>
      </c>
      <c r="B978" s="1057">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7">
        <v>19</v>
      </c>
      <c r="B979" s="1057">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7">
        <v>20</v>
      </c>
      <c r="B980" s="1057">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7">
        <v>21</v>
      </c>
      <c r="B981" s="1057">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7">
        <v>22</v>
      </c>
      <c r="B982" s="1057">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7">
        <v>23</v>
      </c>
      <c r="B983" s="1057">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7">
        <v>24</v>
      </c>
      <c r="B984" s="1057">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7">
        <v>25</v>
      </c>
      <c r="B985" s="1057">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7">
        <v>26</v>
      </c>
      <c r="B986" s="1057">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7">
        <v>27</v>
      </c>
      <c r="B987" s="1057">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7">
        <v>28</v>
      </c>
      <c r="B988" s="1057">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7">
        <v>29</v>
      </c>
      <c r="B989" s="1057">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7">
        <v>30</v>
      </c>
      <c r="B990" s="1057">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7">
        <v>1</v>
      </c>
      <c r="B994" s="1057">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7">
        <v>2</v>
      </c>
      <c r="B995" s="1057">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7">
        <v>3</v>
      </c>
      <c r="B996" s="1057">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7">
        <v>4</v>
      </c>
      <c r="B997" s="1057">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7">
        <v>5</v>
      </c>
      <c r="B998" s="1057">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7">
        <v>6</v>
      </c>
      <c r="B999" s="1057">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7">
        <v>7</v>
      </c>
      <c r="B1000" s="1057">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7">
        <v>8</v>
      </c>
      <c r="B1001" s="1057">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7">
        <v>9</v>
      </c>
      <c r="B1002" s="1057">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7">
        <v>10</v>
      </c>
      <c r="B1003" s="1057">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7">
        <v>11</v>
      </c>
      <c r="B1004" s="1057">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7">
        <v>12</v>
      </c>
      <c r="B1005" s="1057">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7">
        <v>13</v>
      </c>
      <c r="B1006" s="1057">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7">
        <v>14</v>
      </c>
      <c r="B1007" s="1057">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7">
        <v>15</v>
      </c>
      <c r="B1008" s="1057">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7">
        <v>16</v>
      </c>
      <c r="B1009" s="1057">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7">
        <v>17</v>
      </c>
      <c r="B1010" s="1057">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7">
        <v>18</v>
      </c>
      <c r="B1011" s="1057">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7">
        <v>19</v>
      </c>
      <c r="B1012" s="1057">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7">
        <v>20</v>
      </c>
      <c r="B1013" s="1057">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7">
        <v>21</v>
      </c>
      <c r="B1014" s="1057">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7">
        <v>22</v>
      </c>
      <c r="B1015" s="1057">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7">
        <v>23</v>
      </c>
      <c r="B1016" s="1057">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7">
        <v>24</v>
      </c>
      <c r="B1017" s="1057">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7">
        <v>25</v>
      </c>
      <c r="B1018" s="1057">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7">
        <v>26</v>
      </c>
      <c r="B1019" s="1057">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7">
        <v>27</v>
      </c>
      <c r="B1020" s="1057">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7">
        <v>28</v>
      </c>
      <c r="B1021" s="1057">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7">
        <v>29</v>
      </c>
      <c r="B1022" s="1057">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7">
        <v>30</v>
      </c>
      <c r="B1023" s="1057">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7">
        <v>1</v>
      </c>
      <c r="B1027" s="1057">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7">
        <v>2</v>
      </c>
      <c r="B1028" s="1057">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7">
        <v>3</v>
      </c>
      <c r="B1029" s="1057">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7">
        <v>4</v>
      </c>
      <c r="B1030" s="1057">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7">
        <v>5</v>
      </c>
      <c r="B1031" s="1057">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7">
        <v>6</v>
      </c>
      <c r="B1032" s="1057">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7">
        <v>7</v>
      </c>
      <c r="B1033" s="1057">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7">
        <v>8</v>
      </c>
      <c r="B1034" s="1057">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7">
        <v>9</v>
      </c>
      <c r="B1035" s="1057">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7">
        <v>10</v>
      </c>
      <c r="B1036" s="1057">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7">
        <v>11</v>
      </c>
      <c r="B1037" s="1057">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7">
        <v>12</v>
      </c>
      <c r="B1038" s="1057">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7">
        <v>13</v>
      </c>
      <c r="B1039" s="1057">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7">
        <v>14</v>
      </c>
      <c r="B1040" s="1057">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7">
        <v>15</v>
      </c>
      <c r="B1041" s="1057">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7">
        <v>16</v>
      </c>
      <c r="B1042" s="1057">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7">
        <v>17</v>
      </c>
      <c r="B1043" s="1057">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7">
        <v>18</v>
      </c>
      <c r="B1044" s="1057">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7">
        <v>19</v>
      </c>
      <c r="B1045" s="1057">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7">
        <v>20</v>
      </c>
      <c r="B1046" s="1057">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7">
        <v>21</v>
      </c>
      <c r="B1047" s="1057">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7">
        <v>22</v>
      </c>
      <c r="B1048" s="1057">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7">
        <v>23</v>
      </c>
      <c r="B1049" s="1057">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7">
        <v>24</v>
      </c>
      <c r="B1050" s="1057">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7">
        <v>25</v>
      </c>
      <c r="B1051" s="1057">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7">
        <v>26</v>
      </c>
      <c r="B1052" s="1057">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7">
        <v>27</v>
      </c>
      <c r="B1053" s="1057">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7">
        <v>28</v>
      </c>
      <c r="B1054" s="1057">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7">
        <v>29</v>
      </c>
      <c r="B1055" s="1057">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7">
        <v>30</v>
      </c>
      <c r="B1056" s="1057">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7">
        <v>1</v>
      </c>
      <c r="B1060" s="1057">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7">
        <v>2</v>
      </c>
      <c r="B1061" s="1057">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7">
        <v>3</v>
      </c>
      <c r="B1062" s="1057">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7">
        <v>4</v>
      </c>
      <c r="B1063" s="1057">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7">
        <v>5</v>
      </c>
      <c r="B1064" s="1057">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7">
        <v>6</v>
      </c>
      <c r="B1065" s="1057">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7">
        <v>7</v>
      </c>
      <c r="B1066" s="1057">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7">
        <v>8</v>
      </c>
      <c r="B1067" s="1057">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7">
        <v>9</v>
      </c>
      <c r="B1068" s="1057">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7">
        <v>10</v>
      </c>
      <c r="B1069" s="1057">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7">
        <v>11</v>
      </c>
      <c r="B1070" s="1057">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7">
        <v>12</v>
      </c>
      <c r="B1071" s="1057">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7">
        <v>13</v>
      </c>
      <c r="B1072" s="1057">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7">
        <v>14</v>
      </c>
      <c r="B1073" s="1057">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7">
        <v>15</v>
      </c>
      <c r="B1074" s="1057">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7">
        <v>16</v>
      </c>
      <c r="B1075" s="1057">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7">
        <v>17</v>
      </c>
      <c r="B1076" s="1057">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7">
        <v>18</v>
      </c>
      <c r="B1077" s="1057">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7">
        <v>19</v>
      </c>
      <c r="B1078" s="1057">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7">
        <v>20</v>
      </c>
      <c r="B1079" s="1057">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7">
        <v>21</v>
      </c>
      <c r="B1080" s="1057">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7">
        <v>22</v>
      </c>
      <c r="B1081" s="1057">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7">
        <v>23</v>
      </c>
      <c r="B1082" s="1057">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7">
        <v>24</v>
      </c>
      <c r="B1083" s="1057">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7">
        <v>25</v>
      </c>
      <c r="B1084" s="1057">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7">
        <v>26</v>
      </c>
      <c r="B1085" s="1057">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7">
        <v>27</v>
      </c>
      <c r="B1086" s="1057">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7">
        <v>28</v>
      </c>
      <c r="B1087" s="1057">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7">
        <v>29</v>
      </c>
      <c r="B1088" s="1057">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7">
        <v>30</v>
      </c>
      <c r="B1089" s="1057">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7">
        <v>1</v>
      </c>
      <c r="B1093" s="1057">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7">
        <v>2</v>
      </c>
      <c r="B1094" s="1057">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7">
        <v>3</v>
      </c>
      <c r="B1095" s="1057">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7">
        <v>4</v>
      </c>
      <c r="B1096" s="1057">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7">
        <v>5</v>
      </c>
      <c r="B1097" s="1057">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7">
        <v>6</v>
      </c>
      <c r="B1098" s="1057">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7">
        <v>7</v>
      </c>
      <c r="B1099" s="1057">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7">
        <v>8</v>
      </c>
      <c r="B1100" s="1057">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7">
        <v>9</v>
      </c>
      <c r="B1101" s="1057">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7">
        <v>10</v>
      </c>
      <c r="B1102" s="1057">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7">
        <v>11</v>
      </c>
      <c r="B1103" s="1057">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7">
        <v>12</v>
      </c>
      <c r="B1104" s="1057">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7">
        <v>13</v>
      </c>
      <c r="B1105" s="1057">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7">
        <v>14</v>
      </c>
      <c r="B1106" s="1057">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7">
        <v>15</v>
      </c>
      <c r="B1107" s="1057">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7">
        <v>16</v>
      </c>
      <c r="B1108" s="1057">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7">
        <v>17</v>
      </c>
      <c r="B1109" s="1057">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7">
        <v>18</v>
      </c>
      <c r="B1110" s="1057">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7">
        <v>19</v>
      </c>
      <c r="B1111" s="1057">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7">
        <v>20</v>
      </c>
      <c r="B1112" s="1057">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7">
        <v>21</v>
      </c>
      <c r="B1113" s="1057">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7">
        <v>22</v>
      </c>
      <c r="B1114" s="1057">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7">
        <v>23</v>
      </c>
      <c r="B1115" s="1057">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7">
        <v>24</v>
      </c>
      <c r="B1116" s="1057">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7">
        <v>25</v>
      </c>
      <c r="B1117" s="1057">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7">
        <v>26</v>
      </c>
      <c r="B1118" s="1057">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7">
        <v>27</v>
      </c>
      <c r="B1119" s="1057">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7">
        <v>28</v>
      </c>
      <c r="B1120" s="1057">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7">
        <v>29</v>
      </c>
      <c r="B1121" s="1057">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7">
        <v>30</v>
      </c>
      <c r="B1122" s="1057">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7">
        <v>1</v>
      </c>
      <c r="B1126" s="1057">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7">
        <v>2</v>
      </c>
      <c r="B1127" s="1057">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7">
        <v>3</v>
      </c>
      <c r="B1128" s="1057">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7">
        <v>4</v>
      </c>
      <c r="B1129" s="1057">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7">
        <v>5</v>
      </c>
      <c r="B1130" s="1057">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7">
        <v>6</v>
      </c>
      <c r="B1131" s="1057">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7">
        <v>7</v>
      </c>
      <c r="B1132" s="1057">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7">
        <v>8</v>
      </c>
      <c r="B1133" s="1057">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7">
        <v>9</v>
      </c>
      <c r="B1134" s="1057">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7">
        <v>10</v>
      </c>
      <c r="B1135" s="1057">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7">
        <v>11</v>
      </c>
      <c r="B1136" s="1057">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7">
        <v>12</v>
      </c>
      <c r="B1137" s="1057">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7">
        <v>13</v>
      </c>
      <c r="B1138" s="1057">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7">
        <v>14</v>
      </c>
      <c r="B1139" s="1057">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7">
        <v>15</v>
      </c>
      <c r="B1140" s="1057">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7">
        <v>16</v>
      </c>
      <c r="B1141" s="1057">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7">
        <v>17</v>
      </c>
      <c r="B1142" s="1057">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7">
        <v>18</v>
      </c>
      <c r="B1143" s="1057">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7">
        <v>19</v>
      </c>
      <c r="B1144" s="1057">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7">
        <v>20</v>
      </c>
      <c r="B1145" s="1057">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7">
        <v>21</v>
      </c>
      <c r="B1146" s="1057">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7">
        <v>22</v>
      </c>
      <c r="B1147" s="1057">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7">
        <v>23</v>
      </c>
      <c r="B1148" s="1057">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7">
        <v>24</v>
      </c>
      <c r="B1149" s="1057">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7">
        <v>25</v>
      </c>
      <c r="B1150" s="1057">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7">
        <v>26</v>
      </c>
      <c r="B1151" s="1057">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7">
        <v>27</v>
      </c>
      <c r="B1152" s="1057">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7">
        <v>28</v>
      </c>
      <c r="B1153" s="1057">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7">
        <v>29</v>
      </c>
      <c r="B1154" s="1057">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7">
        <v>30</v>
      </c>
      <c r="B1155" s="1057">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7">
        <v>1</v>
      </c>
      <c r="B1159" s="1057">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7">
        <v>2</v>
      </c>
      <c r="B1160" s="1057">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7">
        <v>3</v>
      </c>
      <c r="B1161" s="1057">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7">
        <v>4</v>
      </c>
      <c r="B1162" s="1057">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7">
        <v>5</v>
      </c>
      <c r="B1163" s="1057">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7">
        <v>6</v>
      </c>
      <c r="B1164" s="1057">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7">
        <v>7</v>
      </c>
      <c r="B1165" s="1057">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7">
        <v>8</v>
      </c>
      <c r="B1166" s="1057">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7">
        <v>9</v>
      </c>
      <c r="B1167" s="1057">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7">
        <v>10</v>
      </c>
      <c r="B1168" s="1057">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7">
        <v>11</v>
      </c>
      <c r="B1169" s="1057">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7">
        <v>12</v>
      </c>
      <c r="B1170" s="1057">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7">
        <v>13</v>
      </c>
      <c r="B1171" s="1057">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7">
        <v>14</v>
      </c>
      <c r="B1172" s="1057">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7">
        <v>15</v>
      </c>
      <c r="B1173" s="1057">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7">
        <v>16</v>
      </c>
      <c r="B1174" s="1057">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7">
        <v>17</v>
      </c>
      <c r="B1175" s="1057">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7">
        <v>18</v>
      </c>
      <c r="B1176" s="1057">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7">
        <v>19</v>
      </c>
      <c r="B1177" s="1057">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7">
        <v>20</v>
      </c>
      <c r="B1178" s="1057">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7">
        <v>21</v>
      </c>
      <c r="B1179" s="1057">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7">
        <v>22</v>
      </c>
      <c r="B1180" s="1057">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7">
        <v>23</v>
      </c>
      <c r="B1181" s="1057">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7">
        <v>24</v>
      </c>
      <c r="B1182" s="1057">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7">
        <v>25</v>
      </c>
      <c r="B1183" s="1057">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7">
        <v>26</v>
      </c>
      <c r="B1184" s="1057">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7">
        <v>27</v>
      </c>
      <c r="B1185" s="1057">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7">
        <v>28</v>
      </c>
      <c r="B1186" s="1057">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7">
        <v>29</v>
      </c>
      <c r="B1187" s="1057">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7">
        <v>30</v>
      </c>
      <c r="B1188" s="1057">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7">
        <v>1</v>
      </c>
      <c r="B1192" s="1057">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7">
        <v>2</v>
      </c>
      <c r="B1193" s="1057">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7">
        <v>3</v>
      </c>
      <c r="B1194" s="1057">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7">
        <v>4</v>
      </c>
      <c r="B1195" s="1057">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7">
        <v>5</v>
      </c>
      <c r="B1196" s="1057">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7">
        <v>6</v>
      </c>
      <c r="B1197" s="1057">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7">
        <v>7</v>
      </c>
      <c r="B1198" s="1057">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7">
        <v>8</v>
      </c>
      <c r="B1199" s="1057">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7">
        <v>9</v>
      </c>
      <c r="B1200" s="1057">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7">
        <v>10</v>
      </c>
      <c r="B1201" s="1057">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7">
        <v>11</v>
      </c>
      <c r="B1202" s="1057">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7">
        <v>12</v>
      </c>
      <c r="B1203" s="1057">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7">
        <v>13</v>
      </c>
      <c r="B1204" s="1057">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7">
        <v>14</v>
      </c>
      <c r="B1205" s="1057">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7">
        <v>15</v>
      </c>
      <c r="B1206" s="1057">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7">
        <v>16</v>
      </c>
      <c r="B1207" s="1057">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7">
        <v>17</v>
      </c>
      <c r="B1208" s="1057">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7">
        <v>18</v>
      </c>
      <c r="B1209" s="1057">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7">
        <v>19</v>
      </c>
      <c r="B1210" s="1057">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7">
        <v>20</v>
      </c>
      <c r="B1211" s="1057">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7">
        <v>21</v>
      </c>
      <c r="B1212" s="1057">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7">
        <v>22</v>
      </c>
      <c r="B1213" s="1057">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7">
        <v>23</v>
      </c>
      <c r="B1214" s="1057">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7">
        <v>24</v>
      </c>
      <c r="B1215" s="1057">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7">
        <v>25</v>
      </c>
      <c r="B1216" s="1057">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7">
        <v>26</v>
      </c>
      <c r="B1217" s="1057">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7">
        <v>27</v>
      </c>
      <c r="B1218" s="1057">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7">
        <v>28</v>
      </c>
      <c r="B1219" s="1057">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7">
        <v>29</v>
      </c>
      <c r="B1220" s="1057">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7">
        <v>30</v>
      </c>
      <c r="B1221" s="1057">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7">
        <v>1</v>
      </c>
      <c r="B1225" s="1057">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7">
        <v>2</v>
      </c>
      <c r="B1226" s="1057">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7">
        <v>3</v>
      </c>
      <c r="B1227" s="1057">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7">
        <v>4</v>
      </c>
      <c r="B1228" s="1057">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7">
        <v>5</v>
      </c>
      <c r="B1229" s="1057">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7">
        <v>6</v>
      </c>
      <c r="B1230" s="1057">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7">
        <v>7</v>
      </c>
      <c r="B1231" s="1057">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7">
        <v>8</v>
      </c>
      <c r="B1232" s="1057">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7">
        <v>9</v>
      </c>
      <c r="B1233" s="1057">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7">
        <v>10</v>
      </c>
      <c r="B1234" s="1057">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7">
        <v>11</v>
      </c>
      <c r="B1235" s="1057">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7">
        <v>12</v>
      </c>
      <c r="B1236" s="1057">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7">
        <v>13</v>
      </c>
      <c r="B1237" s="1057">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7">
        <v>14</v>
      </c>
      <c r="B1238" s="1057">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7">
        <v>15</v>
      </c>
      <c r="B1239" s="1057">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7">
        <v>16</v>
      </c>
      <c r="B1240" s="1057">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7">
        <v>17</v>
      </c>
      <c r="B1241" s="1057">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7">
        <v>18</v>
      </c>
      <c r="B1242" s="1057">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7">
        <v>19</v>
      </c>
      <c r="B1243" s="1057">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7">
        <v>20</v>
      </c>
      <c r="B1244" s="1057">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7">
        <v>21</v>
      </c>
      <c r="B1245" s="1057">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7">
        <v>22</v>
      </c>
      <c r="B1246" s="1057">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7">
        <v>23</v>
      </c>
      <c r="B1247" s="1057">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7">
        <v>24</v>
      </c>
      <c r="B1248" s="1057">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7">
        <v>25</v>
      </c>
      <c r="B1249" s="1057">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7">
        <v>26</v>
      </c>
      <c r="B1250" s="1057">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7">
        <v>27</v>
      </c>
      <c r="B1251" s="1057">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7">
        <v>28</v>
      </c>
      <c r="B1252" s="1057">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7">
        <v>29</v>
      </c>
      <c r="B1253" s="1057">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7">
        <v>30</v>
      </c>
      <c r="B1254" s="1057">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7">
        <v>1</v>
      </c>
      <c r="B1258" s="1057">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7">
        <v>2</v>
      </c>
      <c r="B1259" s="1057">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7">
        <v>3</v>
      </c>
      <c r="B1260" s="1057">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7">
        <v>4</v>
      </c>
      <c r="B1261" s="1057">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7">
        <v>5</v>
      </c>
      <c r="B1262" s="1057">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7">
        <v>6</v>
      </c>
      <c r="B1263" s="1057">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7">
        <v>7</v>
      </c>
      <c r="B1264" s="1057">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7">
        <v>8</v>
      </c>
      <c r="B1265" s="1057">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7">
        <v>9</v>
      </c>
      <c r="B1266" s="1057">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7">
        <v>10</v>
      </c>
      <c r="B1267" s="1057">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7">
        <v>11</v>
      </c>
      <c r="B1268" s="1057">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7">
        <v>12</v>
      </c>
      <c r="B1269" s="1057">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7">
        <v>13</v>
      </c>
      <c r="B1270" s="1057">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7">
        <v>14</v>
      </c>
      <c r="B1271" s="1057">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7">
        <v>15</v>
      </c>
      <c r="B1272" s="1057">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7">
        <v>16</v>
      </c>
      <c r="B1273" s="1057">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7">
        <v>17</v>
      </c>
      <c r="B1274" s="1057">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7">
        <v>18</v>
      </c>
      <c r="B1275" s="1057">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7">
        <v>19</v>
      </c>
      <c r="B1276" s="1057">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7">
        <v>20</v>
      </c>
      <c r="B1277" s="1057">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7">
        <v>21</v>
      </c>
      <c r="B1278" s="1057">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7">
        <v>22</v>
      </c>
      <c r="B1279" s="1057">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7">
        <v>23</v>
      </c>
      <c r="B1280" s="1057">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7">
        <v>24</v>
      </c>
      <c r="B1281" s="1057">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7">
        <v>25</v>
      </c>
      <c r="B1282" s="1057">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7">
        <v>26</v>
      </c>
      <c r="B1283" s="1057">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7">
        <v>27</v>
      </c>
      <c r="B1284" s="1057">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7">
        <v>28</v>
      </c>
      <c r="B1285" s="1057">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7">
        <v>29</v>
      </c>
      <c r="B1286" s="1057">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7">
        <v>30</v>
      </c>
      <c r="B1287" s="1057">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7">
        <v>1</v>
      </c>
      <c r="B1291" s="1057">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7">
        <v>2</v>
      </c>
      <c r="B1292" s="1057">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7">
        <v>3</v>
      </c>
      <c r="B1293" s="1057">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7">
        <v>4</v>
      </c>
      <c r="B1294" s="1057">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7">
        <v>5</v>
      </c>
      <c r="B1295" s="1057">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7">
        <v>6</v>
      </c>
      <c r="B1296" s="1057">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7">
        <v>7</v>
      </c>
      <c r="B1297" s="1057">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7">
        <v>8</v>
      </c>
      <c r="B1298" s="1057">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7">
        <v>9</v>
      </c>
      <c r="B1299" s="1057">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7">
        <v>10</v>
      </c>
      <c r="B1300" s="1057">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7">
        <v>11</v>
      </c>
      <c r="B1301" s="1057">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7">
        <v>12</v>
      </c>
      <c r="B1302" s="1057">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7">
        <v>13</v>
      </c>
      <c r="B1303" s="1057">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7">
        <v>14</v>
      </c>
      <c r="B1304" s="1057">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7">
        <v>15</v>
      </c>
      <c r="B1305" s="1057">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7">
        <v>16</v>
      </c>
      <c r="B1306" s="1057">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7">
        <v>17</v>
      </c>
      <c r="B1307" s="1057">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7">
        <v>18</v>
      </c>
      <c r="B1308" s="1057">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7">
        <v>19</v>
      </c>
      <c r="B1309" s="1057">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7">
        <v>20</v>
      </c>
      <c r="B1310" s="1057">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7">
        <v>21</v>
      </c>
      <c r="B1311" s="1057">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7">
        <v>22</v>
      </c>
      <c r="B1312" s="1057">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7">
        <v>23</v>
      </c>
      <c r="B1313" s="1057">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7">
        <v>24</v>
      </c>
      <c r="B1314" s="1057">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7">
        <v>25</v>
      </c>
      <c r="B1315" s="1057">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7">
        <v>26</v>
      </c>
      <c r="B1316" s="1057">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7">
        <v>27</v>
      </c>
      <c r="B1317" s="1057">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7">
        <v>28</v>
      </c>
      <c r="B1318" s="1057">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7">
        <v>29</v>
      </c>
      <c r="B1319" s="1057">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7">
        <v>30</v>
      </c>
      <c r="B1320" s="1057">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2020-09-28T06:12:56Z</cp:lastPrinted>
  <dcterms:created xsi:type="dcterms:W3CDTF">2012-03-13T00:50:25Z</dcterms:created>
  <dcterms:modified xsi:type="dcterms:W3CDTF">2020-10-02T19:43:50Z</dcterms:modified>
</cp:coreProperties>
</file>