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AM34"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<sst xmlns="http://schemas.openxmlformats.org/spreadsheetml/2006/main" count="2985" uniqueCount="638">
  <si>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</si>
  <si>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</si>
  <si>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</si>
  <si>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</si>
  <si>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</si>
  <si>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</si>
  <si>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</si>
  <si>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</si>
  <si>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</si>
  <si>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</si>
  <si>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</si>
  <si>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</si>
  <si>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</si>
  <si>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</si>
  <si>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</si>
  <si>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</si>
  <si>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</si>
  <si>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</si>
  <si>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</si>
  <si>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</si>
  <si>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</si>
  <si>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</si>
  <si>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</si>
  <si>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</si>
  <si>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</si>
  <si>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</si>
  <si>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</si>
  <si>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</si>
  <si>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</si>
  <si>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</si>
  <si>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</si>
  <si>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</si>
  <si>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</si>
  <si>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</si>
  <si>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</si>
  <si>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</si>
  <si>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</si>
  <si>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</si>
  <si>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</si>
  <si>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</si>
  <si>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</si>
  <si>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</si>
  <si>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</si>
  <si>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</si>
  <si>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</si>
  <si>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</si>
  <si>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</si>
  <si>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</si>
  <si>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</si>
  <si>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</si>
  <si>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</si>
  <si>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</si>
  <si>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</si>
  <si>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</si>
  <si>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</si>
  <si>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</si>
  <si>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</si>
  <si>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</si>
  <si>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</si>
  <si>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</si>
  <si>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</si>
  <si>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</si>
  <si>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</si>
  <si>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</si>
  <si>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</si>
  <si>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</si>
  <si>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</si>
  <si>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</si>
  <si>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</si>
  <si>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</si>
  <si>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</si>
  <si>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</si>
  <si>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</si>
  <si>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</si>
  <si>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</si>
  <si>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</si>
  <si>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</si>
  <si>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</si>
  <si>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</si>
  <si>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</si>
  <si>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</si>
  <si>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</si>
  <si>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</si>
  <si>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</si>
  <si>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</si>
  <si>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</si>
  <si>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</si>
  <si>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</si>
  <si>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</si>
  <si>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</si>
  <si>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</si>
  <si>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</si>
  <si>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</si>
  <si>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</si>
  <si>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</si>
  <si>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</si>
  <si>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</si>
  <si>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</si>
  <si>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</si>
  <si>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</si>
  <si>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</si>
  <si>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</si>
  <si>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</si>
  <si>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</si>
  <si>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</si>
  <si>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</si>
  <si>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</si>
  <si>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</si>
  <si>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</si>
  <si>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</si>
  <si>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</si>
  <si>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</si>
  <si>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</si>
  <si>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</si>
  <si>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</si>
  <si>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</si>
  <si>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</si>
  <si>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</si>
  <si>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</si>
  <si>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</si>
  <si>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</si>
  <si>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</si>
  <si>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</si>
  <si>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</si>
  <si>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</si>
  <si>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</si>
  <si>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</si>
  <si>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</si>
  <si>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</si>
  <si>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</si>
  <si>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</si>
  <si>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</si>
  <si>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</si>
  <si>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</si>
  <si>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</si>
  <si>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</si>
  <si>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</si>
  <si>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</si>
  <si>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</si>
  <si>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</si>
  <si>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</si>
  <si>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</si>
  <si>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</si>
  <si>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</si>
  <si>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</si>
  <si>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</si>
  <si>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</si>
  <si>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</si>
  <si>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</si>
  <si>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</si>
  <si>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</si>
  <si>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</si>
  <si>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</si>
  <si>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</si>
  <si>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</si>
  <si>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</si>
  <si>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</si>
  <si>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</si>
  <si>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</si>
  <si>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</si>
  <si>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</si>
  <si>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</si>
  <si>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</si>
  <si>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</si>
  <si>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</si>
  <si>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</si>
  <si>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</si>
  <si>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</si>
  <si>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</si>
  <si>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</si>
  <si>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</si>
  <si>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</si>
  <si>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</si>
  <si>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</si>
  <si>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</si>
  <si>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</si>
  <si>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</si>
  <si>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</si>
  <si>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</si>
  <si>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</si>
  <si>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</si>
  <si>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</si>
  <si>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</si>
  <si>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</si>
  <si>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</si>
  <si>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</si>
  <si>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</si>
  <si>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</si>
  <si>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</si>
  <si>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</si>
  <si>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</si>
  <si>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</si>
  <si>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</si>
  <si>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</si>
  <si>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</si>
  <si>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</si>
  <si>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</si>
  <si>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</si>
  <si>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</si>
  <si>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</si>
  <si>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</si>
  <si>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</si>
  <si>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</si>
  <si>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</si>
  <si>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</si>
  <si>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</si>
  <si>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</si>
  <si>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</si>
  <si>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</si>
  <si>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</si>
  <si>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</si>
  <si>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</si>
  <si>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</si>
  <si>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</si>
  <si>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</si>
  <si>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</si>
  <si>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</si>
  <si>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</si>
  <si>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</si>
  <si>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</si>
  <si>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</si>
  <si>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</si>
  <si>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</si>
  <si>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</si>
  <si>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</si>
  <si>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</si>
  <si>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</si>
  <si>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</si>
  <si>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</si>
  <si>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</si>
  <si>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</si>
  <si>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</si>
  <si>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</si>
  <si>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</si>
  <si>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</si>
  <si>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</si>
  <si>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</si>
  <si>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</si>
  <si>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</si>
  <si>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</si>
  <si>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</si>
  <si>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</si>
  <si>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</si>
  <si>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</si>
  <si>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</si>
  <si>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</si>
  <si>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</si>
  <si>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</si>
  <si>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</si>
  <si>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</si>
  <si>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</si>
  <si>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</si>
  <si>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</si>
  <si>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</si>
  <si>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</si>
  <si>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</si>
  <si>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</si>
  <si>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</si>
  <si>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</si>
  <si>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</si>
  <si>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</si>
  <si>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</si>
  <si>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</si>
  <si>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</si>
  <si>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</si>
  <si>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</si>
  <si>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</si>
  <si>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</si>
  <si>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</si>
  <si>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</si>
  <si>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</si>
  <si>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</si>
  <si>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</si>
  <si>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</si>
  <si>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</si>
  <si>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</si>
  <si>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</si>
  <si>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</si>
  <si>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</si>
  <si>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</si>
  <si>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</si>
  <si>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</si>
  <si>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</si>
  <si>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</si>
  <si>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</si>
  <si>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</si>
  <si>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</si>
  <si>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</si>
  <si>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</si>
  <si>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</si>
  <si>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</si>
  <si>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</si>
  <si>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</si>
  <si>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</si>
  <si>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</si>
  <si>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</si>
  <si>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</si>
  <si>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</si>
  <si>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</si>
  <si>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</si>
  <si>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</si>
  <si>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</si>
  <si>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</si>
  <si>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</si>
  <si>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</si>
  <si>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</si>
  <si>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</si>
  <si>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</si>
  <si>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</si>
  <si>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</si>
  <si>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</si>
  <si>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</si>
  <si>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</si>
  <si>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</si>
  <si>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</si>
  <si>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</si>
  <si>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</si>
  <si>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</si>
  <si>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</si>
  <si>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</si>
  <si>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</si>
  <si>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</si>
  <si>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</si>
  <si>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</si>
  <si>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</si>
  <si>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</si>
  <si>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</si>
  <si>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</si>
  <si>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</si>
  <si>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</si>
  <si>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</si>
  <si>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</si>
  <si>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</si>
  <si>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</si>
  <si>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</si>
  <si>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</si>
  <si>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</si>
  <si>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</si>
  <si>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</si>
  <si>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</si>
  <si>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</si>
  <si>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</si>
  <si>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</si>
  <si>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</si>
  <si>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</si>
  <si>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</si>
  <si>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</si>
  <si>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</si>
  <si>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</si>
  <si>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</si>
  <si>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</si>
  <si>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</si>
  <si>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</si>
  <si>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</si>
  <si>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</si>
  <si>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</si>
  <si>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</si>
  <si>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</si>
  <si>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</si>
  <si>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</si>
  <si>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</si>
  <si>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</si>
  <si>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</si>
  <si>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</si>
  <si>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</si>
  <si>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</si>
  <si>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</si>
  <si>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</si>
  <si>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</si>
  <si>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</si>
  <si>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</si>
  <si>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</si>
  <si>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</si>
  <si>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</si>
  <si>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</si>
  <si>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</si>
  <si>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</si>
  <si>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</si>
  <si>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</si>
  <si>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</si>
  <si>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</si>
  <si>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</si>
  <si>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</si>
  <si>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</si>
  <si>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</si>
  <si>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</si>
  <si>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</si>
  <si>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</si>
  <si>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</si>
  <si>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</si>
  <si>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</si>
  <si>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</si>
  <si>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</si>
  <si>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</si>
  <si>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</si>
  <si>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</si>
  <si>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</si>
  <si>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</si>
  <si>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</si>
  <si>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</si>
  <si>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</si>
  <si>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</si>
  <si>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</si>
  <si>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</si>
  <si>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</si>
  <si>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</si>
  <si>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</si>
  <si>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</si>
  <si>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</si>
  <si>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</si>
  <si>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</si>
  <si>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</si>
  <si>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</si>
  <si>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</si>
  <si>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</si>
  <si>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</si>
  <si>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</si>
  <si>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</si>
  <si>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</si>
  <si>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</si>
  <si>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</si>
  <si>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</si>
  <si>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</si>
  <si>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</si>
  <si>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</si>
  <si>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</si>
  <si>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</si>
  <si>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</si>
  <si>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</si>
  <si>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</si>
  <si>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</si>
  <si>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</si>
  <si>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</si>
  <si>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</si>
  <si>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</si>
  <si>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</si>
  <si>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</si>
  <si>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</si>
  <si>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</si>
  <si>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</si>
  <si>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</si>
  <si>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</si>
  <si>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</si>
  <si>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</si>
  <si>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</si>
  <si>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</si>
  <si>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</si>
  <si>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</si>
  <si>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</si>
  <si>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</si>
  <si>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</si>
  <si>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</si>
  <si>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</si>
  <si>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</si>
  <si>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</si>
  <si>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</si>
  <si>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</si>
  <si>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</si>
  <si>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</si>
  <si>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</si>
  <si>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</si>
  <si>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</si>
  <si>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</si>
  <si>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</si>
  <si>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</si>
  <si>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</si>
  <si>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</si>
  <si>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</si>
  <si>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</si>
  <si>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</si>
  <si>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</si>
  <si>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</si>
  <si>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</si>
  <si>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</si>
  <si>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</si>
  <si>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</si>
  <si>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</si>
  <si>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</si>
  <si>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</si>
  <si>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</si>
  <si>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</si>
  <si>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</si>
  <si>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</si>
  <si>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</si>
  <si>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</si>
  <si>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</si>
  <si>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</si>
  <si>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</si>
  <si>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</si>
  <si>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</si>
  <si>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</si>
  <si>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</si>
  <si>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</si>
  <si>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</si>
  <si>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</si>
  <si>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</si>
  <si>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</si>
  <si>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</si>
  <si>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</si>
  <si>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</si>
  <si>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</si>
  <si>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</si>
  <si>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</si>
  <si>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</si>
  <si>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</si>
  <si>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</si>
  <si>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</si>
  <si>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</si>
  <si>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</si>
  <si>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</si>
  <si>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</si>
  <si>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</si>
  <si>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</si>
  <si>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</si>
  <si>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</si>
  <si>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</si>
  <si>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</si>
  <si>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</si>
  <si>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</si>
  <si>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</si>
  <si>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</si>
  <si>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</si>
  <si>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</si>
  <si>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</si>
  <si>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</si>
  <si>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</si>
  <si>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</si>
  <si>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</si>
  <si>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</si>
  <si>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</si>
  <si>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</si>
  <si>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</si>
  <si>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</si>
  <si>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</si>
  <si>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</si>
  <si>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</si>
  <si>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</si>
  <si>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</si>
  <si>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</si>
  <si>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</si>
  <si>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</si>
  <si>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</si>
  <si>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</si>
  <si>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</si>
  <si>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</si>
  <si>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</si>
  <si>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</si>
  <si>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</si>
  <si>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</si>
  <si>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</si>
  <si>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</si>
  <si>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</si>
  <si>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</si>
  <si>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</si>
  <si>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</si>
  <si>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</si>
  <si>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</si>
  <si>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</si>
  <si>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</si>
  <si>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</si>
  <si>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</si>
  <si>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</si>
  <si>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特殊疾病アフターケア実施費</t>
  </si>
  <si>
    <t>労働基準局</t>
    <rPh sb="0" eb="2">
      <t>ロウドウ</t>
    </rPh>
    <rPh sb="2" eb="4">
      <t>キジュン</t>
    </rPh>
    <rPh sb="4" eb="5">
      <t>キョク</t>
    </rPh>
    <phoneticPr fontId="5"/>
  </si>
  <si>
    <t>補償課</t>
    <rPh sb="0" eb="2">
      <t>ホショウ</t>
    </rPh>
    <rPh sb="2" eb="3">
      <t>カ</t>
    </rPh>
    <phoneticPr fontId="5"/>
  </si>
  <si>
    <t>西村　斗利</t>
    <rPh sb="0" eb="2">
      <t>ニシムラ</t>
    </rPh>
    <rPh sb="3" eb="4">
      <t>ト</t>
    </rPh>
    <rPh sb="4" eb="5">
      <t>リ</t>
    </rPh>
    <phoneticPr fontId="5"/>
  </si>
  <si>
    <t>昭和４３年度</t>
    <rPh sb="0" eb="2">
      <t>ショウワ</t>
    </rPh>
    <rPh sb="4" eb="5">
      <t>ネン</t>
    </rPh>
    <rPh sb="5" eb="6">
      <t>ド</t>
    </rPh>
    <phoneticPr fontId="22"/>
  </si>
  <si>
    <t>○</t>
  </si>
  <si>
    <t>社会復帰促進等事業としてのアフターケア実施要領</t>
  </si>
  <si>
    <t>わが国が批准したILO第121号条約上の義務として、法律に定める保険給付の補完を目的として実施している。
傷病の治ゆ後に障害が残った被災労働者に対し、症状固定後、必要に応じて後遺障害に付随する疾病の予防その他の保健上の措置として診察や薬剤を支給することで当該労働者の労働能力を維持させることにより、円滑な社会復帰の促進を図る。</t>
    <rPh sb="53" eb="55">
      <t>ショウビョウ</t>
    </rPh>
    <rPh sb="58" eb="59">
      <t>ゴ</t>
    </rPh>
    <rPh sb="60" eb="62">
      <t>ショウガイ</t>
    </rPh>
    <rPh sb="63" eb="64">
      <t>ノコ</t>
    </rPh>
    <rPh sb="66" eb="68">
      <t>ヒサイ</t>
    </rPh>
    <rPh sb="68" eb="71">
      <t>ロウドウシャ</t>
    </rPh>
    <phoneticPr fontId="5"/>
  </si>
  <si>
    <t>症状固定後においても後遺症状に動揺をきたしたり、後遺障害に付随する疾病を発症させるおそれのあるせき髄損傷、精神障害等の20傷病を対象として、医療機関において診察、保健指導、薬剤の支給及び検査等の必要な措置を行うもの。
また、アフターケアのための通院に要する費用を支給するもの。</t>
  </si>
  <si>
    <t>-</t>
  </si>
  <si>
    <t>社会復帰促進等事業
委託費</t>
    <rPh sb="0" eb="2">
      <t>シャカイ</t>
    </rPh>
    <rPh sb="2" eb="4">
      <t>フッキ</t>
    </rPh>
    <rPh sb="4" eb="6">
      <t>ソクシン</t>
    </rPh>
    <rPh sb="6" eb="7">
      <t>トウ</t>
    </rPh>
    <rPh sb="7" eb="9">
      <t>ジギョウ</t>
    </rPh>
    <rPh sb="10" eb="13">
      <t>イタクヒ</t>
    </rPh>
    <phoneticPr fontId="5"/>
  </si>
  <si>
    <t>社会復帰促進等旅費</t>
    <rPh sb="0" eb="2">
      <t>シャカイ</t>
    </rPh>
    <rPh sb="2" eb="4">
      <t>フッキ</t>
    </rPh>
    <rPh sb="4" eb="6">
      <t>ソクシン</t>
    </rPh>
    <rPh sb="6" eb="7">
      <t>トウ</t>
    </rPh>
    <rPh sb="7" eb="9">
      <t>リョヒ</t>
    </rPh>
    <phoneticPr fontId="5"/>
  </si>
  <si>
    <t>庁費</t>
    <rPh sb="0" eb="2">
      <t>チョウヒ</t>
    </rPh>
    <phoneticPr fontId="5"/>
  </si>
  <si>
    <t>アフターケア健康管理手帳の新規交付申請及び通院費の新規請求から決定までに要する期間が１か月以内であったものの割合を80％とする。</t>
    <rPh sb="13" eb="15">
      <t>シンキ</t>
    </rPh>
    <rPh sb="25" eb="27">
      <t>シンキ</t>
    </rPh>
    <phoneticPr fontId="5"/>
  </si>
  <si>
    <t>申請から１か月以内に決定したものの割合（新規分）
（申請から決定までに要する期間が１か月以内の新規件数／新規申請件数）</t>
    <rPh sb="0" eb="2">
      <t>シンセイ</t>
    </rPh>
    <rPh sb="20" eb="23">
      <t>シンキブン</t>
    </rPh>
    <rPh sb="47" eb="49">
      <t>シンキ</t>
    </rPh>
    <rPh sb="49" eb="51">
      <t>ケンスウ</t>
    </rPh>
    <rPh sb="52" eb="54">
      <t>シンキ</t>
    </rPh>
    <phoneticPr fontId="5"/>
  </si>
  <si>
    <t>労働基準行政システム　被災者情報　手帳台帳　通院費申請給付情報</t>
    <rPh sb="0" eb="2">
      <t>ロウドウ</t>
    </rPh>
    <rPh sb="2" eb="4">
      <t>キジュン</t>
    </rPh>
    <rPh sb="4" eb="6">
      <t>ギョウセイ</t>
    </rPh>
    <rPh sb="11" eb="14">
      <t>ヒサイシャ</t>
    </rPh>
    <rPh sb="14" eb="16">
      <t>ジョウホウ</t>
    </rPh>
    <rPh sb="17" eb="19">
      <t>テチョウ</t>
    </rPh>
    <rPh sb="19" eb="21">
      <t>ダイチョウ</t>
    </rPh>
    <rPh sb="22" eb="25">
      <t>ツウインヒ</t>
    </rPh>
    <rPh sb="25" eb="27">
      <t>シンセイ</t>
    </rPh>
    <rPh sb="27" eb="29">
      <t>キュウフ</t>
    </rPh>
    <rPh sb="29" eb="31">
      <t>ジョウホウ</t>
    </rPh>
    <phoneticPr fontId="5"/>
  </si>
  <si>
    <t>件</t>
    <rPh sb="0" eb="1">
      <t>ケン</t>
    </rPh>
    <phoneticPr fontId="5"/>
  </si>
  <si>
    <t>本経費は被災労働者の申請に基づき給付を行うものであり、単位当たりコストの算出はなじまない。</t>
  </si>
  <si>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</si>
  <si>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</si>
  <si>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アフターケア健康管理手帳の交付申請及び通院費の請求から決定までに要する期間が１か月以内であったものの割合</t>
    <rPh sb="6" eb="8">
      <t>ケンコウ</t>
    </rPh>
    <rPh sb="8" eb="10">
      <t>カンリ</t>
    </rPh>
    <rPh sb="10" eb="12">
      <t>テチョウ</t>
    </rPh>
    <rPh sb="13" eb="15">
      <t>コウフ</t>
    </rPh>
    <rPh sb="15" eb="17">
      <t>シンセイ</t>
    </rPh>
    <rPh sb="17" eb="18">
      <t>オヨ</t>
    </rPh>
    <rPh sb="19" eb="21">
      <t>ツウイン</t>
    </rPh>
    <rPh sb="21" eb="22">
      <t>ヒ</t>
    </rPh>
    <rPh sb="23" eb="25">
      <t>セイキュウ</t>
    </rPh>
    <rPh sb="27" eb="29">
      <t>ケッテイ</t>
    </rPh>
    <rPh sb="32" eb="33">
      <t>ヨウ</t>
    </rPh>
    <rPh sb="35" eb="37">
      <t>キカン</t>
    </rPh>
    <rPh sb="40" eb="41">
      <t>ゲツ</t>
    </rPh>
    <rPh sb="41" eb="43">
      <t>イナイ</t>
    </rPh>
    <rPh sb="50" eb="52">
      <t>ワリアイ</t>
    </rPh>
    <phoneticPr fontId="5"/>
  </si>
  <si>
    <t>労災保険給付を補完するものとして、症状固定後において、診察、保健指導、薬剤の支給及び検査等必要な措置を行い、また、アフターケアのための通院に要する費用を支給することについて、平成30年度のアフターケア健康管理手帳の交付申請等の請求から決定までに要する期間が１か月以内であった者の割合は80％を上回り測定指標を達成していることから、施策目標の達成に寄与している。</t>
    <rPh sb="170" eb="172">
      <t>タッセイ</t>
    </rPh>
    <rPh sb="173" eb="175">
      <t>キヨ</t>
    </rPh>
    <phoneticPr fontId="5"/>
  </si>
  <si>
    <t>点検対象外</t>
    <rPh sb="0" eb="2">
      <t>テンケン</t>
    </rPh>
    <rPh sb="2" eb="4">
      <t>タイショウ</t>
    </rPh>
    <rPh sb="4" eb="5">
      <t>ガイ</t>
    </rPh>
    <phoneticPr fontId="5"/>
  </si>
  <si>
    <t>660-7</t>
  </si>
  <si>
    <t>432</t>
  </si>
  <si>
    <t>982</t>
  </si>
  <si>
    <t>444</t>
  </si>
  <si>
    <t>827</t>
  </si>
  <si>
    <t>442</t>
  </si>
  <si>
    <t>422</t>
  </si>
  <si>
    <t>448</t>
  </si>
  <si>
    <t>448</t>
    <phoneticPr fontId="5"/>
  </si>
  <si>
    <t>‐</t>
  </si>
  <si>
    <t>無</t>
  </si>
  <si>
    <t>引き続き、支給状況等を勘案し、予算要求を行うとともに、適切な事業を実施することとする。</t>
    <rPh sb="0" eb="1">
      <t>ヒ</t>
    </rPh>
    <rPh sb="2" eb="3">
      <t>ツヅ</t>
    </rPh>
    <rPh sb="5" eb="7">
      <t>シキュウ</t>
    </rPh>
    <rPh sb="7" eb="9">
      <t>ジョウキョウ</t>
    </rPh>
    <rPh sb="9" eb="10">
      <t>トウ</t>
    </rPh>
    <rPh sb="11" eb="13">
      <t>カンアン</t>
    </rPh>
    <rPh sb="15" eb="17">
      <t>ヨサン</t>
    </rPh>
    <rPh sb="17" eb="19">
      <t>ヨウキュウ</t>
    </rPh>
    <rPh sb="20" eb="21">
      <t>オコナ</t>
    </rPh>
    <rPh sb="27" eb="29">
      <t>テキセツ</t>
    </rPh>
    <rPh sb="30" eb="32">
      <t>ジギョウ</t>
    </rPh>
    <rPh sb="33" eb="35">
      <t>ジッシ</t>
    </rPh>
    <phoneticPr fontId="5"/>
  </si>
  <si>
    <t>アフターケアの対象傷病は、その症状固定後においても、後遺障害に動揺をきたしたり、後遺障害に付随する疾病を発症させるおそれがあるので、それらに対して予防その他の保健上の措置を実施することにより、被災労働者の円滑な社会復帰の促進を図るものであり、国民のニーズを的確に反映した事業である。</t>
    <phoneticPr fontId="5"/>
  </si>
  <si>
    <t>本事業は、労災保険給付を補完するものとして、被災労働者の円滑な社会復帰を促進する観点から医療機関での診察や薬剤の支給及び検査等に必要な経費を支給するものであることから、国が実施すべき事業である。</t>
    <phoneticPr fontId="5"/>
  </si>
  <si>
    <t>被災労働者の円滑な社会復帰の促進を図るものであり、優先度が極めて高い事業である。</t>
    <phoneticPr fontId="5"/>
  </si>
  <si>
    <t>本事業の経費は、被災労働者に対し、労災保険給付を補完するものとして症状固定後の診察、薬剤の支給及び検査等をするためのものである。したがって、事業主から徴収した労災保険料から当該経費を負担することは妥当である。</t>
    <phoneticPr fontId="5"/>
  </si>
  <si>
    <t>被災労働者に対するアフターケアの実施に必要な特殊疾病アフターケア実施費・通院費の支給及び手続費に限定されている。</t>
    <phoneticPr fontId="5"/>
  </si>
  <si>
    <t>成果目標に見合った成果実績となっている。</t>
    <rPh sb="0" eb="2">
      <t>セイカ</t>
    </rPh>
    <rPh sb="2" eb="4">
      <t>モクヒョウ</t>
    </rPh>
    <rPh sb="5" eb="7">
      <t>ミア</t>
    </rPh>
    <rPh sb="9" eb="11">
      <t>セイカ</t>
    </rPh>
    <rPh sb="11" eb="13">
      <t>ジッセキ</t>
    </rPh>
    <phoneticPr fontId="5"/>
  </si>
  <si>
    <t>諸謝金</t>
    <rPh sb="0" eb="3">
      <t>ショシャキン</t>
    </rPh>
    <phoneticPr fontId="5"/>
  </si>
  <si>
    <t>委員等旅費</t>
    <rPh sb="0" eb="2">
      <t>イイン</t>
    </rPh>
    <rPh sb="2" eb="3">
      <t>トウ</t>
    </rPh>
    <rPh sb="3" eb="5">
      <t>リョヒ</t>
    </rPh>
    <phoneticPr fontId="5"/>
  </si>
  <si>
    <t>-</t>
    <phoneticPr fontId="5"/>
  </si>
  <si>
    <t>申請のあったものについて、処理件数を前年度以上とする。</t>
    <rPh sb="18" eb="21">
      <t>ゼンネンド</t>
    </rPh>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</si>
  <si>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</si>
  <si>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</si>
  <si>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C.</t>
    <phoneticPr fontId="5"/>
  </si>
  <si>
    <t>B.被災労働者</t>
    <rPh sb="2" eb="4">
      <t>ヒサイ</t>
    </rPh>
    <rPh sb="4" eb="7">
      <t>ロウドウシャ</t>
    </rPh>
    <phoneticPr fontId="5"/>
  </si>
  <si>
    <t>特殊疾病アフターケア実施費</t>
    <rPh sb="0" eb="2">
      <t>トクシュ</t>
    </rPh>
    <rPh sb="2" eb="4">
      <t>シッペイ</t>
    </rPh>
    <rPh sb="10" eb="12">
      <t>ジッシ</t>
    </rPh>
    <rPh sb="12" eb="13">
      <t>ヒ</t>
    </rPh>
    <phoneticPr fontId="5"/>
  </si>
  <si>
    <t>アフターケアの実施（診察等）</t>
    <rPh sb="7" eb="9">
      <t>ジッシ</t>
    </rPh>
    <rPh sb="10" eb="12">
      <t>シンサツ</t>
    </rPh>
    <rPh sb="12" eb="13">
      <t>トウ</t>
    </rPh>
    <phoneticPr fontId="5"/>
  </si>
  <si>
    <t>旅費</t>
    <rPh sb="0" eb="2">
      <t>リョヒ</t>
    </rPh>
    <phoneticPr fontId="5"/>
  </si>
  <si>
    <t>アフターケアの通院に係る旅費</t>
    <rPh sb="7" eb="9">
      <t>ツウイン</t>
    </rPh>
    <rPh sb="10" eb="11">
      <t>カカ</t>
    </rPh>
    <rPh sb="12" eb="14">
      <t>リョヒ</t>
    </rPh>
    <phoneticPr fontId="5"/>
  </si>
  <si>
    <t>独立行政法人労働者健康安全機構　北海道せき損センター</t>
    <rPh sb="0" eb="2">
      <t>ドクリツ</t>
    </rPh>
    <rPh sb="2" eb="4">
      <t>ギョウセイ</t>
    </rPh>
    <rPh sb="4" eb="6">
      <t>ホウジン</t>
    </rPh>
    <rPh sb="6" eb="9">
      <t>ロウドウシャ</t>
    </rPh>
    <rPh sb="9" eb="11">
      <t>ケンコウ</t>
    </rPh>
    <rPh sb="11" eb="13">
      <t>アンゼン</t>
    </rPh>
    <rPh sb="13" eb="15">
      <t>キコウ</t>
    </rPh>
    <rPh sb="16" eb="19">
      <t>ホッカイドウ</t>
    </rPh>
    <rPh sb="21" eb="22">
      <t>ソン</t>
    </rPh>
    <phoneticPr fontId="5"/>
  </si>
  <si>
    <t>神奈川リハビリテーション病院</t>
    <rPh sb="0" eb="3">
      <t>カナガワ</t>
    </rPh>
    <rPh sb="12" eb="14">
      <t>ビョウイン</t>
    </rPh>
    <phoneticPr fontId="5"/>
  </si>
  <si>
    <t>独立行政法人労働者健康安全機構　総合せき損センター</t>
    <rPh sb="0" eb="2">
      <t>ドクリツ</t>
    </rPh>
    <rPh sb="2" eb="4">
      <t>ギョウセイ</t>
    </rPh>
    <rPh sb="4" eb="6">
      <t>ホウジン</t>
    </rPh>
    <rPh sb="6" eb="9">
      <t>ロウドウシャ</t>
    </rPh>
    <rPh sb="9" eb="11">
      <t>ケンコウ</t>
    </rPh>
    <rPh sb="11" eb="13">
      <t>アンゼン</t>
    </rPh>
    <rPh sb="13" eb="15">
      <t>キコウ</t>
    </rPh>
    <rPh sb="16" eb="18">
      <t>ソウゴウ</t>
    </rPh>
    <rPh sb="20" eb="21">
      <t>ソン</t>
    </rPh>
    <phoneticPr fontId="5"/>
  </si>
  <si>
    <t>札幌医科大学付属病院</t>
    <rPh sb="0" eb="2">
      <t>サッポロ</t>
    </rPh>
    <rPh sb="2" eb="6">
      <t>イカダイガク</t>
    </rPh>
    <rPh sb="6" eb="8">
      <t>フゾク</t>
    </rPh>
    <rPh sb="8" eb="10">
      <t>ビョウイン</t>
    </rPh>
    <phoneticPr fontId="5"/>
  </si>
  <si>
    <t>国立障害者リハビリテーションセンター病院</t>
    <rPh sb="0" eb="2">
      <t>コクリツ</t>
    </rPh>
    <rPh sb="2" eb="5">
      <t>ショウガイシャ</t>
    </rPh>
    <rPh sb="18" eb="20">
      <t>ビョウイン</t>
    </rPh>
    <phoneticPr fontId="5"/>
  </si>
  <si>
    <t>独立行政法人労働者健康安全機構　中部労災病院</t>
    <rPh sb="0" eb="2">
      <t>ドクリツ</t>
    </rPh>
    <rPh sb="2" eb="4">
      <t>ギョウセイ</t>
    </rPh>
    <rPh sb="4" eb="6">
      <t>ホウジン</t>
    </rPh>
    <rPh sb="6" eb="9">
      <t>ロウドウシャ</t>
    </rPh>
    <rPh sb="9" eb="11">
      <t>ケンコウ</t>
    </rPh>
    <rPh sb="11" eb="13">
      <t>アンゼン</t>
    </rPh>
    <rPh sb="13" eb="15">
      <t>キコウ</t>
    </rPh>
    <rPh sb="16" eb="18">
      <t>チュウブ</t>
    </rPh>
    <rPh sb="18" eb="20">
      <t>ロウサイ</t>
    </rPh>
    <rPh sb="20" eb="22">
      <t>ビョウイン</t>
    </rPh>
    <phoneticPr fontId="5"/>
  </si>
  <si>
    <t>被災労働者</t>
    <rPh sb="0" eb="2">
      <t>ヒサイ</t>
    </rPh>
    <rPh sb="2" eb="5">
      <t>ロウドウシャ</t>
    </rPh>
    <phoneticPr fontId="5"/>
  </si>
  <si>
    <t>アフターケアの通院に係る旅費の請求</t>
    <rPh sb="7" eb="9">
      <t>ツウイン</t>
    </rPh>
    <rPh sb="10" eb="11">
      <t>カカ</t>
    </rPh>
    <rPh sb="12" eb="14">
      <t>リョヒ</t>
    </rPh>
    <rPh sb="15" eb="17">
      <t>セイキュウ</t>
    </rPh>
    <phoneticPr fontId="5"/>
  </si>
  <si>
    <t>JA北海道厚生連帯厚生病院</t>
    <rPh sb="2" eb="5">
      <t>ホッカイドウ</t>
    </rPh>
    <rPh sb="5" eb="7">
      <t>コウセイ</t>
    </rPh>
    <rPh sb="7" eb="8">
      <t>レン</t>
    </rPh>
    <rPh sb="9" eb="11">
      <t>コウセイ</t>
    </rPh>
    <rPh sb="11" eb="13">
      <t>ビョウイン</t>
    </rPh>
    <phoneticPr fontId="5"/>
  </si>
  <si>
    <t>兵庫県立リハビリテーション中央病院</t>
    <rPh sb="0" eb="3">
      <t>ヒョウゴケン</t>
    </rPh>
    <rPh sb="3" eb="4">
      <t>リツ</t>
    </rPh>
    <rPh sb="13" eb="15">
      <t>チュウオウ</t>
    </rPh>
    <rPh sb="15" eb="17">
      <t>ビョウイン</t>
    </rPh>
    <phoneticPr fontId="5"/>
  </si>
  <si>
    <t>公益社団法人北海道勤労者医療協会　勤医協芦別平和診療所</t>
    <rPh sb="0" eb="2">
      <t>コウエキ</t>
    </rPh>
    <rPh sb="2" eb="4">
      <t>シャダン</t>
    </rPh>
    <rPh sb="4" eb="6">
      <t>ホウジン</t>
    </rPh>
    <rPh sb="6" eb="9">
      <t>ホッカイドウ</t>
    </rPh>
    <rPh sb="9" eb="12">
      <t>キンロウシャ</t>
    </rPh>
    <rPh sb="12" eb="14">
      <t>イリョウ</t>
    </rPh>
    <rPh sb="14" eb="16">
      <t>キョウカイ</t>
    </rPh>
    <rPh sb="17" eb="20">
      <t>キンイキョウ</t>
    </rPh>
    <rPh sb="20" eb="21">
      <t>アシ</t>
    </rPh>
    <rPh sb="21" eb="22">
      <t>ベツ</t>
    </rPh>
    <rPh sb="22" eb="24">
      <t>ヘイワ</t>
    </rPh>
    <rPh sb="24" eb="27">
      <t>シンリョウジョ</t>
    </rPh>
    <phoneticPr fontId="5"/>
  </si>
  <si>
    <t>医療法人　星丘会　泌尿器科山田クリニック</t>
    <rPh sb="0" eb="2">
      <t>イリョウ</t>
    </rPh>
    <rPh sb="2" eb="4">
      <t>ホウジン</t>
    </rPh>
    <rPh sb="5" eb="7">
      <t>ホシオカ</t>
    </rPh>
    <rPh sb="7" eb="8">
      <t>カイ</t>
    </rPh>
    <rPh sb="9" eb="13">
      <t>ヒニョウキカ</t>
    </rPh>
    <rPh sb="13" eb="15">
      <t>ヤマダ</t>
    </rPh>
    <phoneticPr fontId="5"/>
  </si>
  <si>
    <t>本事業については、過去の給付件数及び給付額により積算しているが、令和元年度の支給実績が予定額を下回ったため、執行率が低調になったものである。</t>
    <rPh sb="0" eb="1">
      <t>ホン</t>
    </rPh>
    <rPh sb="1" eb="3">
      <t>ジギョウ</t>
    </rPh>
    <rPh sb="9" eb="11">
      <t>カコ</t>
    </rPh>
    <rPh sb="12" eb="14">
      <t>キュウフ</t>
    </rPh>
    <rPh sb="14" eb="16">
      <t>ケンスウ</t>
    </rPh>
    <rPh sb="16" eb="17">
      <t>オヨ</t>
    </rPh>
    <rPh sb="18" eb="21">
      <t>キュウフガク</t>
    </rPh>
    <rPh sb="24" eb="26">
      <t>セキサン</t>
    </rPh>
    <rPh sb="32" eb="34">
      <t>レイワ</t>
    </rPh>
    <rPh sb="34" eb="37">
      <t>ガンネンド</t>
    </rPh>
    <rPh sb="38" eb="40">
      <t>シキュウ</t>
    </rPh>
    <rPh sb="40" eb="42">
      <t>ジッセキ</t>
    </rPh>
    <rPh sb="43" eb="45">
      <t>ヨテイ</t>
    </rPh>
    <rPh sb="45" eb="46">
      <t>ガク</t>
    </rPh>
    <rPh sb="47" eb="49">
      <t>シタマワ</t>
    </rPh>
    <rPh sb="54" eb="57">
      <t>シッコウリツ</t>
    </rPh>
    <rPh sb="58" eb="60">
      <t>テイチョウ</t>
    </rPh>
    <phoneticPr fontId="5"/>
  </si>
  <si>
    <t>A.独立行政法人労働者安全機構　北海道せき損センター</t>
    <rPh sb="2" eb="4">
      <t>ドクリツ</t>
    </rPh>
    <rPh sb="4" eb="6">
      <t>ギョウセイ</t>
    </rPh>
    <rPh sb="6" eb="8">
      <t>ホウジン</t>
    </rPh>
    <rPh sb="8" eb="11">
      <t>ロウドウシャ</t>
    </rPh>
    <rPh sb="11" eb="13">
      <t>アンゼン</t>
    </rPh>
    <rPh sb="13" eb="15">
      <t>キコウ</t>
    </rPh>
    <rPh sb="16" eb="19">
      <t>ホッカイドウ</t>
    </rPh>
    <rPh sb="21" eb="22">
      <t>ソン</t>
    </rPh>
    <phoneticPr fontId="5"/>
  </si>
  <si>
    <t>アフターケア対象者が希望したアフターケア実施医療機関において診察等を実施するもの。費用は厚生労働省が医療機関から請求を受け、支給する。</t>
  </si>
  <si>
    <t>アフターケア対象者が希望したアフターケア実施医療機関において診察等を実施するもの。費用は厚生労働省が医療機関から請求を受け、支給する。</t>
    <phoneticPr fontId="5"/>
  </si>
  <si>
    <t>-</t>
    <phoneticPr fontId="5"/>
  </si>
  <si>
    <t>給付見込の減による減</t>
    <rPh sb="0" eb="2">
      <t>キュウフ</t>
    </rPh>
    <rPh sb="2" eb="4">
      <t>ミコミ</t>
    </rPh>
    <rPh sb="5" eb="6">
      <t>ゲン</t>
    </rPh>
    <rPh sb="9" eb="10">
      <t>ゲン</t>
    </rPh>
    <phoneticPr fontId="5"/>
  </si>
  <si>
    <t>労働者災害補償保険法第29条第１項第１号
労働者災害補償保険法施行規則第24条第、28条及び第29条</t>
    <rPh sb="35" eb="36">
      <t>ダイ</t>
    </rPh>
    <rPh sb="38" eb="39">
      <t>ジョウ</t>
    </rPh>
    <rPh sb="39" eb="40">
      <t>ダイ</t>
    </rPh>
    <rPh sb="43" eb="44">
      <t>ジョウ</t>
    </rPh>
    <rPh sb="44" eb="45">
      <t>オヨ</t>
    </rPh>
    <rPh sb="46" eb="47">
      <t>ダイ</t>
    </rPh>
    <rPh sb="49" eb="50">
      <t>ジョウ</t>
    </rPh>
    <phoneticPr fontId="5"/>
  </si>
  <si>
    <t>活動実績が当初見込みを下回った要因を分析し、事業内容の改善を図るとともに、執行率を踏まえ、予算額の縮減について検討すること。</t>
    <phoneticPr fontId="5"/>
  </si>
  <si>
    <t>令和元年度は、90％を若干下回る執行率となり、活動実績が見込みをわずかに下回ったものの、成果実績については目標を達成しており、概ね計画通り事業を実施できている。</t>
    <rPh sb="0" eb="2">
      <t>レイワ</t>
    </rPh>
    <rPh sb="2" eb="5">
      <t>ガンネンド</t>
    </rPh>
    <rPh sb="11" eb="13">
      <t>ジャッカン</t>
    </rPh>
    <rPh sb="13" eb="15">
      <t>シタマワ</t>
    </rPh>
    <rPh sb="16" eb="18">
      <t>シッコウ</t>
    </rPh>
    <rPh sb="18" eb="19">
      <t>リツ</t>
    </rPh>
    <rPh sb="23" eb="25">
      <t>カツドウ</t>
    </rPh>
    <rPh sb="25" eb="27">
      <t>ジッセキ</t>
    </rPh>
    <rPh sb="28" eb="30">
      <t>ミコ</t>
    </rPh>
    <rPh sb="36" eb="38">
      <t>シタマワ</t>
    </rPh>
    <rPh sb="44" eb="46">
      <t>セイカ</t>
    </rPh>
    <rPh sb="46" eb="48">
      <t>ジッセキ</t>
    </rPh>
    <rPh sb="53" eb="55">
      <t>モクヒョウ</t>
    </rPh>
    <rPh sb="56" eb="58">
      <t>タッセイ</t>
    </rPh>
    <rPh sb="63" eb="64">
      <t>オオム</t>
    </rPh>
    <rPh sb="65" eb="67">
      <t>ケイカク</t>
    </rPh>
    <rPh sb="67" eb="68">
      <t>ドオ</t>
    </rPh>
    <rPh sb="69" eb="71">
      <t>ジギョウ</t>
    </rPh>
    <rPh sb="72" eb="74">
      <t>ジッシ</t>
    </rPh>
    <phoneticPr fontId="5"/>
  </si>
  <si>
    <t>縮減</t>
  </si>
  <si>
    <t>活動実績については、本事業の対象傷病のうち、脳の器質性障害及び振動障害などを対象とした診察等に係る支給件数が見込みを下回ったことから、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rPh sb="0" eb="2">
      <t>カツドウ</t>
    </rPh>
    <rPh sb="2" eb="4">
      <t>ジッセキ</t>
    </rPh>
    <rPh sb="22" eb="23">
      <t>ノウ</t>
    </rPh>
    <rPh sb="24" eb="27">
      <t>キシツセイ</t>
    </rPh>
    <rPh sb="27" eb="29">
      <t>ショウガイ</t>
    </rPh>
    <rPh sb="29" eb="30">
      <t>オヨ</t>
    </rPh>
    <rPh sb="31" eb="33">
      <t>シンドウ</t>
    </rPh>
    <rPh sb="33" eb="35">
      <t>ショウガイ</t>
    </rPh>
    <rPh sb="54" eb="56">
      <t>ミコ</t>
    </rPh>
    <rPh sb="58" eb="60">
      <t>シタマワ</t>
    </rPh>
    <rPh sb="93" eb="95">
      <t>イリョウ</t>
    </rPh>
    <rPh sb="95" eb="97">
      <t>キカン</t>
    </rPh>
    <rPh sb="99" eb="101">
      <t>シンサツ</t>
    </rPh>
    <rPh sb="101" eb="102">
      <t>トウ</t>
    </rPh>
    <rPh sb="103" eb="104">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</si>
</sst>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43</xdr:col>
      <xdr:colOff>20650</xdr:colOff>
      <xdr:row>757</xdr:row>
      <xdr:rowOff>408781</xdr:rowOff>
    </xdr:to>
    <xdr:grpSp>
      <xdr:nvGrpSpPr>
        <xdr:cNvPr id="10" name="グループ化 86"/>
        <xdr:cNvGrpSpPr>
          <a:grpSpLocks/>
        </xdr:cNvGrpSpPr>
      </xdr:nvGrpSpPr>
      <xdr:grpSpPr bwMode="auto">
        <a:xfrm>
          <a:off x="4034118" y="41405735"/>
          <a:ext cx="4659885" cy="5619517"/>
          <a:chOff x="2259185" y="29372903"/>
          <a:chExt cx="3958065" cy="7081873"/>
        </a:xfrm>
      </xdr:grpSpPr>
      <xdr:cxnSp macro="">
        <xdr:nvCxnSpPr>
          <xdr:cNvPr id="11" name="カギ線コネクタ 10"/>
          <xdr:cNvCxnSpPr>
            <a:stCxn id="15" idx="1"/>
            <a:endCxn id="17" idx="1"/>
          </xdr:cNvCxnSpPr>
        </xdr:nvCxnSpPr>
        <xdr:spPr>
          <a:xfrm rot="10800000">
            <a:off x="3391334" y="29783199"/>
            <a:ext cx="213131" cy="5794916"/>
          </a:xfrm>
          <a:prstGeom prst="bentConnector3">
            <a:avLst>
              <a:gd name="adj1" fmla="val 191866"/>
            </a:avLst>
          </a:prstGeom>
          <a:ln w="12700">
            <a:solidFill>
              <a:schemeClr val="tx1"/>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bwMode="auto">
          <a:xfrm>
            <a:off x="3409163" y="33701512"/>
            <a:ext cx="2808087" cy="748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．アフターケア実施医療機関</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3,373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5" name="正方形/長方形 14"/>
          <xdr:cNvSpPr/>
        </xdr:nvSpPr>
        <xdr:spPr bwMode="auto">
          <a:xfrm>
            <a:off x="3604465" y="35188430"/>
            <a:ext cx="2434577" cy="7793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200">
                <a:solidFill>
                  <a:sysClr val="windowText" lastClr="000000"/>
                </a:solidFill>
                <a:latin typeface="+mn-ea"/>
                <a:ea typeface="+mn-ea"/>
              </a:rPr>
              <a:t>Ｂ．被災労働者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（アフターケア対象者）</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44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6" name="正方形/長方形 15"/>
          <xdr:cNvSpPr/>
        </xdr:nvSpPr>
        <xdr:spPr bwMode="auto">
          <a:xfrm>
            <a:off x="2259185" y="35845301"/>
            <a:ext cx="1069747" cy="46158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r"/>
            <a:r>
              <a:rPr kumimoji="1" lang="ja-JP" altLang="en-US" sz="1200">
                <a:solidFill>
                  <a:sysClr val="windowText" lastClr="000000"/>
                </a:solidFill>
                <a:latin typeface="+mn-ea"/>
                <a:ea typeface="+mn-ea"/>
              </a:rPr>
              <a:t>通院費支給</a:t>
            </a:r>
            <a:endParaRPr kumimoji="1" lang="en-US" altLang="ja-JP" sz="1200">
              <a:solidFill>
                <a:sysClr val="windowText" lastClr="000000"/>
              </a:solidFill>
              <a:latin typeface="+mn-ea"/>
              <a:ea typeface="+mn-ea"/>
            </a:endParaRPr>
          </a:p>
        </xdr:txBody>
      </xdr:sp>
      <xdr:sp macro="" textlink="">
        <xdr:nvSpPr>
          <xdr:cNvPr id="17" name="正方形/長方形 16"/>
          <xdr:cNvSpPr/>
        </xdr:nvSpPr>
        <xdr:spPr bwMode="auto">
          <a:xfrm>
            <a:off x="3391334" y="29372903"/>
            <a:ext cx="2772428" cy="82058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500"/>
              </a:lnSpc>
            </a:pP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3,373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ctr">
              <a:lnSpc>
                <a:spcPts val="1400"/>
              </a:lnSpc>
            </a:pPr>
            <a:endParaRPr kumimoji="1" lang="en-US" altLang="ja-JP" sz="1400">
              <a:solidFill>
                <a:sysClr val="windowText" lastClr="000000"/>
              </a:solidFill>
              <a:latin typeface="+mn-ea"/>
              <a:ea typeface="+mn-ea"/>
            </a:endParaRPr>
          </a:p>
        </xdr:txBody>
      </xdr:sp>
      <xdr:cxnSp macro="">
        <xdr:nvCxnSpPr>
          <xdr:cNvPr id="19" name="直線矢印コネクタ 18"/>
          <xdr:cNvCxnSpPr/>
        </xdr:nvCxnSpPr>
        <xdr:spPr bwMode="auto">
          <a:xfrm flipH="1">
            <a:off x="4211474" y="30993325"/>
            <a:ext cx="0" cy="2543827"/>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xdr:cNvSpPr/>
        </xdr:nvSpPr>
        <xdr:spPr bwMode="auto">
          <a:xfrm>
            <a:off x="3647396" y="36049968"/>
            <a:ext cx="2334987" cy="40480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a:t>
            </a:r>
            <a:r>
              <a:rPr kumimoji="1" lang="ja-JP" altLang="ja-JP" sz="1100">
                <a:solidFill>
                  <a:schemeClr val="tx1"/>
                </a:solidFill>
                <a:effectLst/>
                <a:latin typeface="+mn-lt"/>
                <a:ea typeface="+mn-ea"/>
                <a:cs typeface="+mn-cs"/>
              </a:rPr>
              <a:t>通院費</a:t>
            </a:r>
            <a:r>
              <a:rPr lang="ja-JP" altLang="en-US">
                <a:solidFill>
                  <a:sysClr val="windowText" lastClr="000000"/>
                </a:solidFill>
              </a:rPr>
              <a:t>の請求</a:t>
            </a:r>
            <a:endParaRPr lang="ja-JP" altLang="ja-JP">
              <a:solidFill>
                <a:sysClr val="windowText" lastClr="000000"/>
              </a:solidFill>
            </a:endParaRPr>
          </a:p>
        </xdr:txBody>
      </xdr:sp>
      <xdr:sp macro="" textlink="">
        <xdr:nvSpPr>
          <xdr:cNvPr id="21" name="大かっこ 20"/>
          <xdr:cNvSpPr/>
        </xdr:nvSpPr>
        <xdr:spPr bwMode="auto">
          <a:xfrm>
            <a:off x="3673317" y="34546623"/>
            <a:ext cx="2255384" cy="5949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アフターケアの実施</a:t>
            </a:r>
            <a:endParaRPr lang="en-US" altLang="ja-JP">
              <a:solidFill>
                <a:sysClr val="windowText" lastClr="000000"/>
              </a:solidFill>
            </a:endParaRPr>
          </a:p>
          <a:p>
            <a:pPr algn="ctr"/>
            <a:r>
              <a:rPr lang="ja-JP" altLang="en-US">
                <a:solidFill>
                  <a:sysClr val="windowText" lastClr="000000"/>
                </a:solidFill>
              </a:rPr>
              <a:t>（診察等）</a:t>
            </a:r>
            <a:endParaRPr lang="ja-JP" altLang="ja-JP">
              <a:solidFill>
                <a:sysClr val="windowText" lastClr="000000"/>
              </a:solidFill>
            </a:endParaRPr>
          </a:p>
        </xdr:txBody>
      </xdr:sp>
      <xdr:sp macro="" textlink="">
        <xdr:nvSpPr>
          <xdr:cNvPr id="22" name="大かっこ 21"/>
          <xdr:cNvSpPr/>
        </xdr:nvSpPr>
        <xdr:spPr bwMode="auto">
          <a:xfrm>
            <a:off x="3504985" y="30281561"/>
            <a:ext cx="2594137" cy="5641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診察等に係る費用／通院費の支給</a:t>
            </a:r>
            <a:endParaRPr lang="ja-JP" altLang="ja-JP">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461</v>
      </c>
      <c r="AT2" s="218"/>
      <c r="AU2" s="218"/>
      <c r="AV2" s="51" t="str">
        <f>IF(AW2="", "", "-")</f>
        <v/>
      </c>
      <c r="AW2" s="405"/>
      <c r="AX2" s="405"/>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566</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633</v>
      </c>
      <c r="H7" s="834"/>
      <c r="I7" s="834"/>
      <c r="J7" s="834"/>
      <c r="K7" s="834"/>
      <c r="L7" s="834"/>
      <c r="M7" s="834"/>
      <c r="N7" s="834"/>
      <c r="O7" s="834"/>
      <c r="P7" s="834"/>
      <c r="Q7" s="834"/>
      <c r="R7" s="834"/>
      <c r="S7" s="834"/>
      <c r="T7" s="834"/>
      <c r="U7" s="834"/>
      <c r="V7" s="834"/>
      <c r="W7" s="834"/>
      <c r="X7" s="835"/>
      <c r="Y7" s="403" t="s">
        <v>393</v>
      </c>
      <c r="Z7" s="300"/>
      <c r="AA7" s="300"/>
      <c r="AB7" s="300"/>
      <c r="AC7" s="300"/>
      <c r="AD7" s="404"/>
      <c r="AE7" s="391" t="s">
        <v>568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3858</v>
      </c>
      <c r="Q13" s="117"/>
      <c r="R13" s="117"/>
      <c r="S13" s="117"/>
      <c r="T13" s="117"/>
      <c r="U13" s="117"/>
      <c r="V13" s="118"/>
      <c r="W13" s="116">
        <v>3831</v>
      </c>
      <c r="X13" s="117"/>
      <c r="Y13" s="117"/>
      <c r="Z13" s="117"/>
      <c r="AA13" s="117"/>
      <c r="AB13" s="117"/>
      <c r="AC13" s="118"/>
      <c r="AD13" s="116">
        <v>3837</v>
      </c>
      <c r="AE13" s="117"/>
      <c r="AF13" s="117"/>
      <c r="AG13" s="117"/>
      <c r="AH13" s="117"/>
      <c r="AI13" s="117"/>
      <c r="AJ13" s="118"/>
      <c r="AK13" s="116">
        <v>3787</v>
      </c>
      <c r="AL13" s="117"/>
      <c r="AM13" s="117"/>
      <c r="AN13" s="117"/>
      <c r="AO13" s="117"/>
      <c r="AP13" s="117"/>
      <c r="AQ13" s="118"/>
      <c r="AR13" s="113">
        <v>3637</v>
      </c>
      <c r="AS13" s="114"/>
      <c r="AT13" s="114"/>
      <c r="AU13" s="114"/>
      <c r="AV13" s="114"/>
      <c r="AW13" s="114"/>
      <c r="AX13" s="402"/>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605</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v>2</v>
      </c>
      <c r="AE17" s="117"/>
      <c r="AF17" s="117"/>
      <c r="AG17" s="117"/>
      <c r="AH17" s="117"/>
      <c r="AI17" s="117"/>
      <c r="AJ17" s="118"/>
      <c r="AK17" s="116" t="s">
        <v>571</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0"/>
      <c r="H18" s="751"/>
      <c r="I18" s="738" t="s">
        <v>20</v>
      </c>
      <c r="J18" s="739"/>
      <c r="K18" s="739"/>
      <c r="L18" s="739"/>
      <c r="M18" s="739"/>
      <c r="N18" s="739"/>
      <c r="O18" s="740"/>
      <c r="P18" s="122">
        <f>SUM(P13:V17)</f>
        <v>3858</v>
      </c>
      <c r="Q18" s="123"/>
      <c r="R18" s="123"/>
      <c r="S18" s="123"/>
      <c r="T18" s="123"/>
      <c r="U18" s="123"/>
      <c r="V18" s="124"/>
      <c r="W18" s="122">
        <f>SUM(W13:AC17)</f>
        <v>3831</v>
      </c>
      <c r="X18" s="123"/>
      <c r="Y18" s="123"/>
      <c r="Z18" s="123"/>
      <c r="AA18" s="123"/>
      <c r="AB18" s="123"/>
      <c r="AC18" s="124"/>
      <c r="AD18" s="122">
        <f>SUM(AD13:AJ17)</f>
        <v>3839</v>
      </c>
      <c r="AE18" s="123"/>
      <c r="AF18" s="123"/>
      <c r="AG18" s="123"/>
      <c r="AH18" s="123"/>
      <c r="AI18" s="123"/>
      <c r="AJ18" s="124"/>
      <c r="AK18" s="122">
        <f>SUM(AK13:AQ17)</f>
        <v>3787</v>
      </c>
      <c r="AL18" s="123"/>
      <c r="AM18" s="123"/>
      <c r="AN18" s="123"/>
      <c r="AO18" s="123"/>
      <c r="AP18" s="123"/>
      <c r="AQ18" s="124"/>
      <c r="AR18" s="122">
        <f>SUM(AR13:AX17)</f>
        <v>3637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3527</v>
      </c>
      <c r="Q19" s="117"/>
      <c r="R19" s="117"/>
      <c r="S19" s="117"/>
      <c r="T19" s="117"/>
      <c r="U19" s="117"/>
      <c r="V19" s="118"/>
      <c r="W19" s="116">
        <v>3373</v>
      </c>
      <c r="X19" s="117"/>
      <c r="Y19" s="117"/>
      <c r="Z19" s="117"/>
      <c r="AA19" s="117"/>
      <c r="AB19" s="117"/>
      <c r="AC19" s="118"/>
      <c r="AD19" s="116">
        <v>3373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0.91420425090720581</v>
      </c>
      <c r="Q20" s="540"/>
      <c r="R20" s="540"/>
      <c r="S20" s="540"/>
      <c r="T20" s="540"/>
      <c r="U20" s="540"/>
      <c r="V20" s="540"/>
      <c r="W20" s="540">
        <f t="shared" ref="W20" si="0">IF(W18=0, "-", SUM(W19)/W18)</f>
        <v>0.88044896893761415</v>
      </c>
      <c r="X20" s="540"/>
      <c r="Y20" s="540"/>
      <c r="Z20" s="540"/>
      <c r="AA20" s="540"/>
      <c r="AB20" s="540"/>
      <c r="AC20" s="540"/>
      <c r="AD20" s="540">
        <f t="shared" ref="AD20" si="1">IF(AD18=0, "-", SUM(AD19)/AD18)</f>
        <v>0.87861422245376397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357</v>
      </c>
      <c r="H21" s="932"/>
      <c r="I21" s="932"/>
      <c r="J21" s="932"/>
      <c r="K21" s="932"/>
      <c r="L21" s="932"/>
      <c r="M21" s="932"/>
      <c r="N21" s="932"/>
      <c r="O21" s="932"/>
      <c r="P21" s="540">
        <f>IF(P19=0, "-", SUM(P19)/SUM(P13,P14))</f>
        <v>0.91420425090720581</v>
      </c>
      <c r="Q21" s="540"/>
      <c r="R21" s="540"/>
      <c r="S21" s="540"/>
      <c r="T21" s="540"/>
      <c r="U21" s="540"/>
      <c r="V21" s="540"/>
      <c r="W21" s="540">
        <f t="shared" ref="W21" si="2">IF(W19=0, "-", SUM(W19)/SUM(W13,W14))</f>
        <v>0.88044896893761415</v>
      </c>
      <c r="X21" s="540"/>
      <c r="Y21" s="540"/>
      <c r="Z21" s="540"/>
      <c r="AA21" s="540"/>
      <c r="AB21" s="540"/>
      <c r="AC21" s="540"/>
      <c r="AD21" s="540">
        <f t="shared" ref="AD21" si="3">IF(AD19=0, "-", SUM(AD19)/SUM(AD13,AD14))</f>
        <v>0.8790721918165233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3736</v>
      </c>
      <c r="Q23" s="114"/>
      <c r="R23" s="114"/>
      <c r="S23" s="114"/>
      <c r="T23" s="114"/>
      <c r="U23" s="114"/>
      <c r="V23" s="115"/>
      <c r="W23" s="113">
        <v>3582</v>
      </c>
      <c r="X23" s="114"/>
      <c r="Y23" s="114"/>
      <c r="Z23" s="114"/>
      <c r="AA23" s="114"/>
      <c r="AB23" s="114"/>
      <c r="AC23" s="115"/>
      <c r="AD23" s="207" t="s">
        <v>632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44</v>
      </c>
      <c r="Q24" s="117"/>
      <c r="R24" s="117"/>
      <c r="S24" s="117"/>
      <c r="T24" s="117"/>
      <c r="U24" s="117"/>
      <c r="V24" s="118"/>
      <c r="W24" s="116">
        <v>55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7</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603</v>
      </c>
      <c r="H26" s="194"/>
      <c r="I26" s="194"/>
      <c r="J26" s="194"/>
      <c r="K26" s="194"/>
      <c r="L26" s="194"/>
      <c r="M26" s="194"/>
      <c r="N26" s="194"/>
      <c r="O26" s="195"/>
      <c r="P26" s="116">
        <v>0.2</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604</v>
      </c>
      <c r="H27" s="194"/>
      <c r="I27" s="194"/>
      <c r="J27" s="194"/>
      <c r="K27" s="194"/>
      <c r="L27" s="194"/>
      <c r="M27" s="194"/>
      <c r="N27" s="194"/>
      <c r="O27" s="195"/>
      <c r="P27" s="116">
        <v>0.1</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-0.29999999999972715</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219">
        <f>AK13</f>
        <v>3787</v>
      </c>
      <c r="Q29" s="220"/>
      <c r="R29" s="220"/>
      <c r="S29" s="220"/>
      <c r="T29" s="220"/>
      <c r="U29" s="220"/>
      <c r="V29" s="221"/>
      <c r="W29" s="219">
        <f>AR13</f>
        <v>3637</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352</v>
      </c>
      <c r="B30" s="511"/>
      <c r="C30" s="511"/>
      <c r="D30" s="511"/>
      <c r="E30" s="511"/>
      <c r="F30" s="512"/>
      <c r="G30" s="651" t="s">
        <v>146</v>
      </c>
      <c r="H30" s="398"/>
      <c r="I30" s="398"/>
      <c r="J30" s="398"/>
      <c r="K30" s="398"/>
      <c r="L30" s="398"/>
      <c r="M30" s="398"/>
      <c r="N30" s="398"/>
      <c r="O30" s="580"/>
      <c r="P30" s="579" t="s">
        <v>59</v>
      </c>
      <c r="Q30" s="398"/>
      <c r="R30" s="398"/>
      <c r="S30" s="398"/>
      <c r="T30" s="398"/>
      <c r="U30" s="398"/>
      <c r="V30" s="398"/>
      <c r="W30" s="398"/>
      <c r="X30" s="580"/>
      <c r="Y30" s="466"/>
      <c r="Z30" s="467"/>
      <c r="AA30" s="468"/>
      <c r="AB30" s="394" t="s">
        <v>11</v>
      </c>
      <c r="AC30" s="395"/>
      <c r="AD30" s="396"/>
      <c r="AE30" s="394" t="s">
        <v>396</v>
      </c>
      <c r="AF30" s="395"/>
      <c r="AG30" s="395"/>
      <c r="AH30" s="396"/>
      <c r="AI30" s="394" t="s">
        <v>418</v>
      </c>
      <c r="AJ30" s="395"/>
      <c r="AK30" s="395"/>
      <c r="AL30" s="396"/>
      <c r="AM30" s="397" t="s">
        <v>423</v>
      </c>
      <c r="AN30" s="397"/>
      <c r="AO30" s="397"/>
      <c r="AP30" s="394"/>
      <c r="AQ30" s="642" t="s">
        <v>235</v>
      </c>
      <c r="AR30" s="643"/>
      <c r="AS30" s="643"/>
      <c r="AT30" s="644"/>
      <c r="AU30" s="398" t="s">
        <v>134</v>
      </c>
      <c r="AV30" s="398"/>
      <c r="AW30" s="398"/>
      <c r="AX30" s="399"/>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469"/>
      <c r="Z31" s="470"/>
      <c r="AA31" s="471"/>
      <c r="AB31" s="340"/>
      <c r="AC31" s="341"/>
      <c r="AD31" s="342"/>
      <c r="AE31" s="340"/>
      <c r="AF31" s="341"/>
      <c r="AG31" s="341"/>
      <c r="AH31" s="342"/>
      <c r="AI31" s="340"/>
      <c r="AJ31" s="341"/>
      <c r="AK31" s="341"/>
      <c r="AL31" s="342"/>
      <c r="AM31" s="384"/>
      <c r="AN31" s="384"/>
      <c r="AO31" s="384"/>
      <c r="AP31" s="340"/>
      <c r="AQ31" s="215" t="s">
        <v>571</v>
      </c>
      <c r="AR31" s="140"/>
      <c r="AS31" s="141" t="s">
        <v>236</v>
      </c>
      <c r="AT31" s="176"/>
      <c r="AU31" s="275">
        <v>2</v>
      </c>
      <c r="AV31" s="275"/>
      <c r="AW31" s="387" t="s">
        <v>181</v>
      </c>
      <c r="AX31" s="388"/>
    </row>
    <row r="32" spans="1:50" ht="27.75"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6" t="s">
        <v>12</v>
      </c>
      <c r="Z32" s="550"/>
      <c r="AA32" s="551"/>
      <c r="AB32" s="552" t="s">
        <v>375</v>
      </c>
      <c r="AC32" s="552"/>
      <c r="AD32" s="552"/>
      <c r="AE32" s="372">
        <v>87.2</v>
      </c>
      <c r="AF32" s="373"/>
      <c r="AG32" s="373"/>
      <c r="AH32" s="373"/>
      <c r="AI32" s="372">
        <v>82.1</v>
      </c>
      <c r="AJ32" s="373"/>
      <c r="AK32" s="373"/>
      <c r="AL32" s="373"/>
      <c r="AM32" s="372">
        <v>80.3</v>
      </c>
      <c r="AN32" s="373"/>
      <c r="AO32" s="373"/>
      <c r="AP32" s="373"/>
      <c r="AQ32" s="119" t="s">
        <v>571</v>
      </c>
      <c r="AR32" s="120"/>
      <c r="AS32" s="120"/>
      <c r="AT32" s="121"/>
      <c r="AU32" s="373" t="s">
        <v>571</v>
      </c>
      <c r="AV32" s="373"/>
      <c r="AW32" s="373"/>
      <c r="AX32" s="375"/>
    </row>
    <row r="33" spans="1:50" ht="27.7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375</v>
      </c>
      <c r="AC33" s="523"/>
      <c r="AD33" s="523"/>
      <c r="AE33" s="372">
        <v>80</v>
      </c>
      <c r="AF33" s="373"/>
      <c r="AG33" s="373"/>
      <c r="AH33" s="373"/>
      <c r="AI33" s="372">
        <v>80</v>
      </c>
      <c r="AJ33" s="373"/>
      <c r="AK33" s="373"/>
      <c r="AL33" s="373"/>
      <c r="AM33" s="372">
        <v>80</v>
      </c>
      <c r="AN33" s="373"/>
      <c r="AO33" s="373"/>
      <c r="AP33" s="373"/>
      <c r="AQ33" s="119" t="s">
        <v>571</v>
      </c>
      <c r="AR33" s="120"/>
      <c r="AS33" s="120"/>
      <c r="AT33" s="121"/>
      <c r="AU33" s="373">
        <v>80</v>
      </c>
      <c r="AV33" s="373"/>
      <c r="AW33" s="373"/>
      <c r="AX33" s="375"/>
    </row>
    <row r="34" spans="1:50" ht="27.7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2">
        <v>109</v>
      </c>
      <c r="AF34" s="373"/>
      <c r="AG34" s="373"/>
      <c r="AH34" s="373"/>
      <c r="AI34" s="372">
        <v>103</v>
      </c>
      <c r="AJ34" s="373" t="e">
        <v>#DIV/0!</v>
      </c>
      <c r="AK34" s="373" t="e">
        <v>#DIV/0!</v>
      </c>
      <c r="AL34" s="373" t="e">
        <v>#DIV/0!</v>
      </c>
      <c r="AM34" s="372">
        <f>AM32/AM33*100</f>
        <v>100.37499999999999</v>
      </c>
      <c r="AN34" s="373"/>
      <c r="AO34" s="373"/>
      <c r="AP34" s="373"/>
      <c r="AQ34" s="119" t="s">
        <v>571</v>
      </c>
      <c r="AR34" s="120"/>
      <c r="AS34" s="120"/>
      <c r="AT34" s="121"/>
      <c r="AU34" s="373" t="s">
        <v>571</v>
      </c>
      <c r="AV34" s="373"/>
      <c r="AW34" s="373"/>
      <c r="AX34" s="375"/>
    </row>
    <row r="35" spans="1:50" ht="23.25" customHeight="1" x14ac:dyDescent="0.15">
      <c r="A35" s="901" t="s">
        <v>384</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352</v>
      </c>
      <c r="B37" s="646"/>
      <c r="C37" s="646"/>
      <c r="D37" s="646"/>
      <c r="E37" s="646"/>
      <c r="F37" s="647"/>
      <c r="G37" s="566" t="s">
        <v>146</v>
      </c>
      <c r="H37" s="389"/>
      <c r="I37" s="389"/>
      <c r="J37" s="389"/>
      <c r="K37" s="389"/>
      <c r="L37" s="389"/>
      <c r="M37" s="389"/>
      <c r="N37" s="389"/>
      <c r="O37" s="567"/>
      <c r="P37" s="632" t="s">
        <v>59</v>
      </c>
      <c r="Q37" s="389"/>
      <c r="R37" s="389"/>
      <c r="S37" s="389"/>
      <c r="T37" s="389"/>
      <c r="U37" s="389"/>
      <c r="V37" s="389"/>
      <c r="W37" s="389"/>
      <c r="X37" s="567"/>
      <c r="Y37" s="633"/>
      <c r="Z37" s="634"/>
      <c r="AA37" s="635"/>
      <c r="AB37" s="636" t="s">
        <v>11</v>
      </c>
      <c r="AC37" s="637"/>
      <c r="AD37" s="638"/>
      <c r="AE37" s="376" t="s">
        <v>396</v>
      </c>
      <c r="AF37" s="377"/>
      <c r="AG37" s="377"/>
      <c r="AH37" s="378"/>
      <c r="AI37" s="376" t="s">
        <v>394</v>
      </c>
      <c r="AJ37" s="377"/>
      <c r="AK37" s="377"/>
      <c r="AL37" s="378"/>
      <c r="AM37" s="383" t="s">
        <v>423</v>
      </c>
      <c r="AN37" s="383"/>
      <c r="AO37" s="383"/>
      <c r="AP37" s="383"/>
      <c r="AQ37" s="271" t="s">
        <v>235</v>
      </c>
      <c r="AR37" s="272"/>
      <c r="AS37" s="272"/>
      <c r="AT37" s="273"/>
      <c r="AU37" s="389" t="s">
        <v>134</v>
      </c>
      <c r="AV37" s="389"/>
      <c r="AW37" s="389"/>
      <c r="AX37" s="390"/>
    </row>
    <row r="38" spans="1:50" ht="18.75" hidden="1"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469"/>
      <c r="Z38" s="470"/>
      <c r="AA38" s="471"/>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6" t="s">
        <v>12</v>
      </c>
      <c r="Z39" s="550"/>
      <c r="AA39" s="551"/>
      <c r="AB39" s="552"/>
      <c r="AC39" s="552"/>
      <c r="AD39" s="552"/>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352</v>
      </c>
      <c r="B44" s="646"/>
      <c r="C44" s="646"/>
      <c r="D44" s="646"/>
      <c r="E44" s="646"/>
      <c r="F44" s="647"/>
      <c r="G44" s="566" t="s">
        <v>146</v>
      </c>
      <c r="H44" s="389"/>
      <c r="I44" s="389"/>
      <c r="J44" s="389"/>
      <c r="K44" s="389"/>
      <c r="L44" s="389"/>
      <c r="M44" s="389"/>
      <c r="N44" s="389"/>
      <c r="O44" s="567"/>
      <c r="P44" s="632" t="s">
        <v>59</v>
      </c>
      <c r="Q44" s="389"/>
      <c r="R44" s="389"/>
      <c r="S44" s="389"/>
      <c r="T44" s="389"/>
      <c r="U44" s="389"/>
      <c r="V44" s="389"/>
      <c r="W44" s="389"/>
      <c r="X44" s="567"/>
      <c r="Y44" s="633"/>
      <c r="Z44" s="634"/>
      <c r="AA44" s="635"/>
      <c r="AB44" s="636" t="s">
        <v>11</v>
      </c>
      <c r="AC44" s="637"/>
      <c r="AD44" s="638"/>
      <c r="AE44" s="376" t="s">
        <v>396</v>
      </c>
      <c r="AF44" s="377"/>
      <c r="AG44" s="377"/>
      <c r="AH44" s="378"/>
      <c r="AI44" s="376" t="s">
        <v>394</v>
      </c>
      <c r="AJ44" s="377"/>
      <c r="AK44" s="377"/>
      <c r="AL44" s="378"/>
      <c r="AM44" s="383" t="s">
        <v>423</v>
      </c>
      <c r="AN44" s="383"/>
      <c r="AO44" s="383"/>
      <c r="AP44" s="383"/>
      <c r="AQ44" s="271" t="s">
        <v>235</v>
      </c>
      <c r="AR44" s="272"/>
      <c r="AS44" s="272"/>
      <c r="AT44" s="273"/>
      <c r="AU44" s="389" t="s">
        <v>134</v>
      </c>
      <c r="AV44" s="389"/>
      <c r="AW44" s="389"/>
      <c r="AX44" s="390"/>
    </row>
    <row r="45" spans="1:50" ht="18.75" hidden="1"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469"/>
      <c r="Z45" s="470"/>
      <c r="AA45" s="471"/>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6" t="s">
        <v>12</v>
      </c>
      <c r="Z46" s="550"/>
      <c r="AA46" s="551"/>
      <c r="AB46" s="552"/>
      <c r="AC46" s="552"/>
      <c r="AD46" s="552"/>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352</v>
      </c>
      <c r="B51" s="514"/>
      <c r="C51" s="514"/>
      <c r="D51" s="514"/>
      <c r="E51" s="514"/>
      <c r="F51" s="515"/>
      <c r="G51" s="566" t="s">
        <v>146</v>
      </c>
      <c r="H51" s="389"/>
      <c r="I51" s="389"/>
      <c r="J51" s="389"/>
      <c r="K51" s="389"/>
      <c r="L51" s="389"/>
      <c r="M51" s="389"/>
      <c r="N51" s="389"/>
      <c r="O51" s="567"/>
      <c r="P51" s="632" t="s">
        <v>59</v>
      </c>
      <c r="Q51" s="389"/>
      <c r="R51" s="389"/>
      <c r="S51" s="389"/>
      <c r="T51" s="389"/>
      <c r="U51" s="389"/>
      <c r="V51" s="389"/>
      <c r="W51" s="389"/>
      <c r="X51" s="567"/>
      <c r="Y51" s="633"/>
      <c r="Z51" s="634"/>
      <c r="AA51" s="635"/>
      <c r="AB51" s="636" t="s">
        <v>11</v>
      </c>
      <c r="AC51" s="637"/>
      <c r="AD51" s="638"/>
      <c r="AE51" s="376" t="s">
        <v>396</v>
      </c>
      <c r="AF51" s="377"/>
      <c r="AG51" s="377"/>
      <c r="AH51" s="378"/>
      <c r="AI51" s="376" t="s">
        <v>394</v>
      </c>
      <c r="AJ51" s="377"/>
      <c r="AK51" s="377"/>
      <c r="AL51" s="378"/>
      <c r="AM51" s="383" t="s">
        <v>423</v>
      </c>
      <c r="AN51" s="383"/>
      <c r="AO51" s="383"/>
      <c r="AP51" s="383"/>
      <c r="AQ51" s="271" t="s">
        <v>235</v>
      </c>
      <c r="AR51" s="272"/>
      <c r="AS51" s="272"/>
      <c r="AT51" s="273"/>
      <c r="AU51" s="385" t="s">
        <v>134</v>
      </c>
      <c r="AV51" s="385"/>
      <c r="AW51" s="385"/>
      <c r="AX51" s="386"/>
    </row>
    <row r="52" spans="1:50" ht="18.75" hidden="1"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469"/>
      <c r="Z52" s="470"/>
      <c r="AA52" s="471"/>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6" t="s">
        <v>12</v>
      </c>
      <c r="Z53" s="550"/>
      <c r="AA53" s="551"/>
      <c r="AB53" s="552"/>
      <c r="AC53" s="552"/>
      <c r="AD53" s="552"/>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352</v>
      </c>
      <c r="B58" s="514"/>
      <c r="C58" s="514"/>
      <c r="D58" s="514"/>
      <c r="E58" s="514"/>
      <c r="F58" s="515"/>
      <c r="G58" s="566" t="s">
        <v>146</v>
      </c>
      <c r="H58" s="389"/>
      <c r="I58" s="389"/>
      <c r="J58" s="389"/>
      <c r="K58" s="389"/>
      <c r="L58" s="389"/>
      <c r="M58" s="389"/>
      <c r="N58" s="389"/>
      <c r="O58" s="567"/>
      <c r="P58" s="632" t="s">
        <v>59</v>
      </c>
      <c r="Q58" s="389"/>
      <c r="R58" s="389"/>
      <c r="S58" s="389"/>
      <c r="T58" s="389"/>
      <c r="U58" s="389"/>
      <c r="V58" s="389"/>
      <c r="W58" s="389"/>
      <c r="X58" s="567"/>
      <c r="Y58" s="633"/>
      <c r="Z58" s="634"/>
      <c r="AA58" s="635"/>
      <c r="AB58" s="636" t="s">
        <v>11</v>
      </c>
      <c r="AC58" s="637"/>
      <c r="AD58" s="638"/>
      <c r="AE58" s="376" t="s">
        <v>396</v>
      </c>
      <c r="AF58" s="377"/>
      <c r="AG58" s="377"/>
      <c r="AH58" s="378"/>
      <c r="AI58" s="376" t="s">
        <v>394</v>
      </c>
      <c r="AJ58" s="377"/>
      <c r="AK58" s="377"/>
      <c r="AL58" s="378"/>
      <c r="AM58" s="383" t="s">
        <v>423</v>
      </c>
      <c r="AN58" s="383"/>
      <c r="AO58" s="383"/>
      <c r="AP58" s="383"/>
      <c r="AQ58" s="271" t="s">
        <v>235</v>
      </c>
      <c r="AR58" s="272"/>
      <c r="AS58" s="272"/>
      <c r="AT58" s="273"/>
      <c r="AU58" s="385" t="s">
        <v>134</v>
      </c>
      <c r="AV58" s="385"/>
      <c r="AW58" s="385"/>
      <c r="AX58" s="386"/>
    </row>
    <row r="59" spans="1:50" ht="18.75" hidden="1"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469"/>
      <c r="Z59" s="470"/>
      <c r="AA59" s="471"/>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6" t="s">
        <v>12</v>
      </c>
      <c r="Z60" s="550"/>
      <c r="AA60" s="551"/>
      <c r="AB60" s="552"/>
      <c r="AC60" s="552"/>
      <c r="AD60" s="552"/>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353</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348</v>
      </c>
      <c r="X65" s="874"/>
      <c r="Y65" s="877"/>
      <c r="Z65" s="877"/>
      <c r="AA65" s="878"/>
      <c r="AB65" s="871" t="s">
        <v>11</v>
      </c>
      <c r="AC65" s="867"/>
      <c r="AD65" s="868"/>
      <c r="AE65" s="376" t="s">
        <v>396</v>
      </c>
      <c r="AF65" s="377"/>
      <c r="AG65" s="377"/>
      <c r="AH65" s="378"/>
      <c r="AI65" s="376" t="s">
        <v>394</v>
      </c>
      <c r="AJ65" s="377"/>
      <c r="AK65" s="377"/>
      <c r="AL65" s="378"/>
      <c r="AM65" s="383" t="s">
        <v>423</v>
      </c>
      <c r="AN65" s="383"/>
      <c r="AO65" s="383"/>
      <c r="AP65" s="383"/>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1"/>
      <c r="AG66" s="341"/>
      <c r="AH66" s="342"/>
      <c r="AI66" s="340"/>
      <c r="AJ66" s="341"/>
      <c r="AK66" s="341"/>
      <c r="AL66" s="342"/>
      <c r="AM66" s="384"/>
      <c r="AN66" s="384"/>
      <c r="AO66" s="384"/>
      <c r="AP66" s="384"/>
      <c r="AQ66" s="274"/>
      <c r="AR66" s="275"/>
      <c r="AS66" s="869" t="s">
        <v>236</v>
      </c>
      <c r="AT66" s="870"/>
      <c r="AU66" s="275"/>
      <c r="AV66" s="275"/>
      <c r="AW66" s="869" t="s">
        <v>351</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72"/>
      <c r="AR69" s="373"/>
      <c r="AS69" s="373"/>
      <c r="AT69" s="374"/>
      <c r="AU69" s="373"/>
      <c r="AV69" s="373"/>
      <c r="AW69" s="373"/>
      <c r="AX69" s="375"/>
    </row>
    <row r="70" spans="1:50" ht="23.25" hidden="1" customHeight="1" x14ac:dyDescent="0.15">
      <c r="A70" s="855" t="s">
        <v>358</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1" t="s">
        <v>353</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6" t="s">
        <v>396</v>
      </c>
      <c r="AF73" s="377"/>
      <c r="AG73" s="377"/>
      <c r="AH73" s="378"/>
      <c r="AI73" s="376" t="s">
        <v>394</v>
      </c>
      <c r="AJ73" s="377"/>
      <c r="AK73" s="377"/>
      <c r="AL73" s="378"/>
      <c r="AM73" s="383" t="s">
        <v>423</v>
      </c>
      <c r="AN73" s="383"/>
      <c r="AO73" s="383"/>
      <c r="AP73" s="383"/>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6" t="s">
        <v>387</v>
      </c>
      <c r="B78" s="917"/>
      <c r="C78" s="917"/>
      <c r="D78" s="917"/>
      <c r="E78" s="914" t="s">
        <v>331</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347</v>
      </c>
      <c r="AP79" s="153"/>
      <c r="AQ79" s="153"/>
      <c r="AR79" s="80" t="s">
        <v>345</v>
      </c>
      <c r="AS79" s="152"/>
      <c r="AT79" s="153"/>
      <c r="AU79" s="153"/>
      <c r="AV79" s="153"/>
      <c r="AW79" s="153"/>
      <c r="AX79" s="154"/>
    </row>
    <row r="80" spans="1:50" ht="18.75" hidden="1" customHeight="1" x14ac:dyDescent="0.15">
      <c r="A80" s="520" t="s">
        <v>147</v>
      </c>
      <c r="B80" s="850" t="s">
        <v>344</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7"/>
      <c r="H81" s="387"/>
      <c r="I81" s="387"/>
      <c r="J81" s="387"/>
      <c r="K81" s="387"/>
      <c r="L81" s="387"/>
      <c r="M81" s="387"/>
      <c r="N81" s="387"/>
      <c r="O81" s="387"/>
      <c r="P81" s="387"/>
      <c r="Q81" s="387"/>
      <c r="R81" s="387"/>
      <c r="S81" s="387"/>
      <c r="T81" s="387"/>
      <c r="U81" s="387"/>
      <c r="V81" s="387"/>
      <c r="W81" s="387"/>
      <c r="X81" s="387"/>
      <c r="Y81" s="387"/>
      <c r="Z81" s="387"/>
      <c r="AA81" s="569"/>
      <c r="AB81" s="58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6" t="s">
        <v>11</v>
      </c>
      <c r="AC85" s="377"/>
      <c r="AD85" s="378"/>
      <c r="AE85" s="376" t="s">
        <v>396</v>
      </c>
      <c r="AF85" s="377"/>
      <c r="AG85" s="377"/>
      <c r="AH85" s="378"/>
      <c r="AI85" s="376" t="s">
        <v>394</v>
      </c>
      <c r="AJ85" s="377"/>
      <c r="AK85" s="377"/>
      <c r="AL85" s="378"/>
      <c r="AM85" s="383" t="s">
        <v>423</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1"/>
      <c r="B86" s="553"/>
      <c r="C86" s="553"/>
      <c r="D86" s="553"/>
      <c r="E86" s="553"/>
      <c r="F86" s="554"/>
      <c r="G86" s="568"/>
      <c r="H86" s="387"/>
      <c r="I86" s="387"/>
      <c r="J86" s="387"/>
      <c r="K86" s="387"/>
      <c r="L86" s="387"/>
      <c r="M86" s="387"/>
      <c r="N86" s="387"/>
      <c r="O86" s="569"/>
      <c r="P86" s="581"/>
      <c r="Q86" s="387"/>
      <c r="R86" s="387"/>
      <c r="S86" s="387"/>
      <c r="T86" s="387"/>
      <c r="U86" s="387"/>
      <c r="V86" s="387"/>
      <c r="W86" s="387"/>
      <c r="X86" s="569"/>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6" t="s">
        <v>11</v>
      </c>
      <c r="AC90" s="377"/>
      <c r="AD90" s="378"/>
      <c r="AE90" s="376" t="s">
        <v>396</v>
      </c>
      <c r="AF90" s="377"/>
      <c r="AG90" s="377"/>
      <c r="AH90" s="378"/>
      <c r="AI90" s="376" t="s">
        <v>394</v>
      </c>
      <c r="AJ90" s="377"/>
      <c r="AK90" s="377"/>
      <c r="AL90" s="378"/>
      <c r="AM90" s="383" t="s">
        <v>423</v>
      </c>
      <c r="AN90" s="383"/>
      <c r="AO90" s="383"/>
      <c r="AP90" s="383"/>
      <c r="AQ90" s="180" t="s">
        <v>235</v>
      </c>
      <c r="AR90" s="173"/>
      <c r="AS90" s="173"/>
      <c r="AT90" s="174"/>
      <c r="AU90" s="381" t="s">
        <v>134</v>
      </c>
      <c r="AV90" s="381"/>
      <c r="AW90" s="381"/>
      <c r="AX90" s="382"/>
    </row>
    <row r="91" spans="1:60" ht="18.75" hidden="1" customHeight="1" x14ac:dyDescent="0.15">
      <c r="A91" s="521"/>
      <c r="B91" s="553"/>
      <c r="C91" s="553"/>
      <c r="D91" s="553"/>
      <c r="E91" s="553"/>
      <c r="F91" s="554"/>
      <c r="G91" s="568"/>
      <c r="H91" s="387"/>
      <c r="I91" s="387"/>
      <c r="J91" s="387"/>
      <c r="K91" s="387"/>
      <c r="L91" s="387"/>
      <c r="M91" s="387"/>
      <c r="N91" s="387"/>
      <c r="O91" s="569"/>
      <c r="P91" s="581"/>
      <c r="Q91" s="387"/>
      <c r="R91" s="387"/>
      <c r="S91" s="387"/>
      <c r="T91" s="387"/>
      <c r="U91" s="387"/>
      <c r="V91" s="387"/>
      <c r="W91" s="387"/>
      <c r="X91" s="569"/>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6" t="s">
        <v>11</v>
      </c>
      <c r="AC95" s="377"/>
      <c r="AD95" s="378"/>
      <c r="AE95" s="376" t="s">
        <v>396</v>
      </c>
      <c r="AF95" s="377"/>
      <c r="AG95" s="377"/>
      <c r="AH95" s="378"/>
      <c r="AI95" s="376" t="s">
        <v>394</v>
      </c>
      <c r="AJ95" s="377"/>
      <c r="AK95" s="377"/>
      <c r="AL95" s="378"/>
      <c r="AM95" s="383" t="s">
        <v>423</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7"/>
      <c r="I96" s="387"/>
      <c r="J96" s="387"/>
      <c r="K96" s="387"/>
      <c r="L96" s="387"/>
      <c r="M96" s="387"/>
      <c r="N96" s="387"/>
      <c r="O96" s="569"/>
      <c r="P96" s="581"/>
      <c r="Q96" s="387"/>
      <c r="R96" s="387"/>
      <c r="S96" s="387"/>
      <c r="T96" s="387"/>
      <c r="U96" s="387"/>
      <c r="V96" s="387"/>
      <c r="W96" s="387"/>
      <c r="X96" s="569"/>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23.25" customHeight="1" x14ac:dyDescent="0.15">
      <c r="A101" s="492"/>
      <c r="B101" s="493"/>
      <c r="C101" s="493"/>
      <c r="D101" s="493"/>
      <c r="E101" s="493"/>
      <c r="F101" s="494"/>
      <c r="G101" s="165" t="s">
        <v>606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578</v>
      </c>
      <c r="AC101" s="552"/>
      <c r="AD101" s="552"/>
      <c r="AE101" s="372">
        <v>414622</v>
      </c>
      <c r="AF101" s="373"/>
      <c r="AG101" s="373"/>
      <c r="AH101" s="374"/>
      <c r="AI101" s="372">
        <v>397299</v>
      </c>
      <c r="AJ101" s="373"/>
      <c r="AK101" s="373"/>
      <c r="AL101" s="374"/>
      <c r="AM101" s="372">
        <v>395407</v>
      </c>
      <c r="AN101" s="373"/>
      <c r="AO101" s="373"/>
      <c r="AP101" s="374"/>
      <c r="AQ101" s="372" t="s">
        <v>571</v>
      </c>
      <c r="AR101" s="373"/>
      <c r="AS101" s="373"/>
      <c r="AT101" s="374"/>
      <c r="AU101" s="373" t="s">
        <v>631</v>
      </c>
      <c r="AV101" s="373"/>
      <c r="AW101" s="373"/>
      <c r="AX101" s="375"/>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7"/>
      <c r="AA102" s="348"/>
      <c r="AB102" s="552" t="s">
        <v>578</v>
      </c>
      <c r="AC102" s="552"/>
      <c r="AD102" s="552"/>
      <c r="AE102" s="366">
        <v>407193</v>
      </c>
      <c r="AF102" s="366"/>
      <c r="AG102" s="366"/>
      <c r="AH102" s="366"/>
      <c r="AI102" s="366">
        <v>414622</v>
      </c>
      <c r="AJ102" s="366"/>
      <c r="AK102" s="366"/>
      <c r="AL102" s="366"/>
      <c r="AM102" s="366">
        <v>397299</v>
      </c>
      <c r="AN102" s="366"/>
      <c r="AO102" s="366"/>
      <c r="AP102" s="366"/>
      <c r="AQ102" s="818">
        <v>395407</v>
      </c>
      <c r="AR102" s="819"/>
      <c r="AS102" s="819"/>
      <c r="AT102" s="820"/>
      <c r="AU102" s="373">
        <v>395407</v>
      </c>
      <c r="AV102" s="373"/>
      <c r="AW102" s="373"/>
      <c r="AX102" s="375"/>
    </row>
    <row r="103" spans="1:60" ht="31.5" hidden="1" customHeight="1" x14ac:dyDescent="0.15">
      <c r="A103" s="489" t="s">
        <v>354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8" t="s">
        <v>436</v>
      </c>
      <c r="AR103" s="369"/>
      <c r="AS103" s="369"/>
      <c r="AT103" s="370"/>
      <c r="AU103" s="368" t="s">
        <v>437</v>
      </c>
      <c r="AV103" s="369"/>
      <c r="AW103" s="369"/>
      <c r="AX103" s="371"/>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4"/>
      <c r="AC105" s="415"/>
      <c r="AD105" s="416"/>
      <c r="AE105" s="366"/>
      <c r="AF105" s="366"/>
      <c r="AG105" s="366"/>
      <c r="AH105" s="366"/>
      <c r="AI105" s="366"/>
      <c r="AJ105" s="366"/>
      <c r="AK105" s="366"/>
      <c r="AL105" s="366"/>
      <c r="AM105" s="366"/>
      <c r="AN105" s="366"/>
      <c r="AO105" s="366"/>
      <c r="AP105" s="366"/>
      <c r="AQ105" s="372"/>
      <c r="AR105" s="373"/>
      <c r="AS105" s="373"/>
      <c r="AT105" s="374"/>
      <c r="AU105" s="818"/>
      <c r="AV105" s="819"/>
      <c r="AW105" s="819"/>
      <c r="AX105" s="820"/>
    </row>
    <row r="106" spans="1:60" ht="31.5" hidden="1" customHeight="1" x14ac:dyDescent="0.15">
      <c r="A106" s="489" t="s">
        <v>354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8" t="s">
        <v>436</v>
      </c>
      <c r="AR106" s="369"/>
      <c r="AS106" s="369"/>
      <c r="AT106" s="370"/>
      <c r="AU106" s="368" t="s">
        <v>437</v>
      </c>
      <c r="AV106" s="369"/>
      <c r="AW106" s="369"/>
      <c r="AX106" s="371"/>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4"/>
      <c r="AC108" s="415"/>
      <c r="AD108" s="416"/>
      <c r="AE108" s="366"/>
      <c r="AF108" s="366"/>
      <c r="AG108" s="366"/>
      <c r="AH108" s="366"/>
      <c r="AI108" s="366"/>
      <c r="AJ108" s="366"/>
      <c r="AK108" s="366"/>
      <c r="AL108" s="366"/>
      <c r="AM108" s="366"/>
      <c r="AN108" s="366"/>
      <c r="AO108" s="366"/>
      <c r="AP108" s="366"/>
      <c r="AQ108" s="372"/>
      <c r="AR108" s="373"/>
      <c r="AS108" s="373"/>
      <c r="AT108" s="374"/>
      <c r="AU108" s="818"/>
      <c r="AV108" s="819"/>
      <c r="AW108" s="819"/>
      <c r="AX108" s="820"/>
    </row>
    <row r="109" spans="1:60" ht="31.5" hidden="1" customHeight="1" x14ac:dyDescent="0.15">
      <c r="A109" s="489" t="s">
        <v>354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8" t="s">
        <v>436</v>
      </c>
      <c r="AR109" s="369"/>
      <c r="AS109" s="369"/>
      <c r="AT109" s="370"/>
      <c r="AU109" s="368" t="s">
        <v>437</v>
      </c>
      <c r="AV109" s="369"/>
      <c r="AW109" s="369"/>
      <c r="AX109" s="371"/>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4"/>
      <c r="AC111" s="415"/>
      <c r="AD111" s="416"/>
      <c r="AE111" s="366"/>
      <c r="AF111" s="366"/>
      <c r="AG111" s="366"/>
      <c r="AH111" s="366"/>
      <c r="AI111" s="366"/>
      <c r="AJ111" s="366"/>
      <c r="AK111" s="366"/>
      <c r="AL111" s="366"/>
      <c r="AM111" s="366"/>
      <c r="AN111" s="366"/>
      <c r="AO111" s="366"/>
      <c r="AP111" s="366"/>
      <c r="AQ111" s="372"/>
      <c r="AR111" s="373"/>
      <c r="AS111" s="373"/>
      <c r="AT111" s="374"/>
      <c r="AU111" s="818"/>
      <c r="AV111" s="819"/>
      <c r="AW111" s="819"/>
      <c r="AX111" s="820"/>
    </row>
    <row r="112" spans="1:60" ht="31.5" hidden="1" customHeight="1" x14ac:dyDescent="0.15">
      <c r="A112" s="489" t="s">
        <v>354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8" t="s">
        <v>436</v>
      </c>
      <c r="AR112" s="369"/>
      <c r="AS112" s="369"/>
      <c r="AT112" s="370"/>
      <c r="AU112" s="368" t="s">
        <v>437</v>
      </c>
      <c r="AV112" s="369"/>
      <c r="AW112" s="369"/>
      <c r="AX112" s="371"/>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43" t="s">
        <v>438</v>
      </c>
      <c r="AR115" s="344"/>
      <c r="AS115" s="344"/>
      <c r="AT115" s="344"/>
      <c r="AU115" s="344"/>
      <c r="AV115" s="344"/>
      <c r="AW115" s="344"/>
      <c r="AX115" s="345"/>
    </row>
    <row r="116" spans="1:50" ht="23.25" customHeight="1" x14ac:dyDescent="0.15">
      <c r="A116" s="296"/>
      <c r="B116" s="297"/>
      <c r="C116" s="297"/>
      <c r="D116" s="297"/>
      <c r="E116" s="297"/>
      <c r="F116" s="298"/>
      <c r="G116" s="359" t="s">
        <v>579</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571</v>
      </c>
      <c r="AC116" s="305"/>
      <c r="AD116" s="306"/>
      <c r="AE116" s="366" t="s">
        <v>571</v>
      </c>
      <c r="AF116" s="366"/>
      <c r="AG116" s="366"/>
      <c r="AH116" s="366"/>
      <c r="AI116" s="366" t="s">
        <v>571</v>
      </c>
      <c r="AJ116" s="366"/>
      <c r="AK116" s="366"/>
      <c r="AL116" s="366"/>
      <c r="AM116" s="366" t="s">
        <v>571</v>
      </c>
      <c r="AN116" s="366"/>
      <c r="AO116" s="366"/>
      <c r="AP116" s="366"/>
      <c r="AQ116" s="372" t="s">
        <v>571</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571</v>
      </c>
      <c r="AC117" s="350"/>
      <c r="AD117" s="351"/>
      <c r="AE117" s="310" t="s">
        <v>571</v>
      </c>
      <c r="AF117" s="310"/>
      <c r="AG117" s="310"/>
      <c r="AH117" s="310"/>
      <c r="AI117" s="310" t="s">
        <v>571</v>
      </c>
      <c r="AJ117" s="310"/>
      <c r="AK117" s="310"/>
      <c r="AL117" s="310"/>
      <c r="AM117" s="310" t="s">
        <v>571</v>
      </c>
      <c r="AN117" s="310"/>
      <c r="AO117" s="310"/>
      <c r="AP117" s="310"/>
      <c r="AQ117" s="310" t="s">
        <v>571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43" t="s">
        <v>438</v>
      </c>
      <c r="AR118" s="344"/>
      <c r="AS118" s="344"/>
      <c r="AT118" s="344"/>
      <c r="AU118" s="344"/>
      <c r="AV118" s="344"/>
      <c r="AW118" s="344"/>
      <c r="AX118" s="345"/>
    </row>
    <row r="119" spans="1:50" ht="23.25" hidden="1" customHeight="1" x14ac:dyDescent="0.15">
      <c r="A119" s="296"/>
      <c r="B119" s="297"/>
      <c r="C119" s="297"/>
      <c r="D119" s="297"/>
      <c r="E119" s="297"/>
      <c r="F119" s="298"/>
      <c r="G119" s="359" t="s">
        <v>362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361</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43" t="s">
        <v>438</v>
      </c>
      <c r="AR121" s="344"/>
      <c r="AS121" s="344"/>
      <c r="AT121" s="344"/>
      <c r="AU121" s="344"/>
      <c r="AV121" s="344"/>
      <c r="AW121" s="344"/>
      <c r="AX121" s="345"/>
    </row>
    <row r="122" spans="1:50" ht="23.25" hidden="1" customHeight="1" x14ac:dyDescent="0.15">
      <c r="A122" s="296"/>
      <c r="B122" s="297"/>
      <c r="C122" s="297"/>
      <c r="D122" s="297"/>
      <c r="E122" s="297"/>
      <c r="F122" s="298"/>
      <c r="G122" s="359" t="s">
        <v>363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364</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43" t="s">
        <v>438</v>
      </c>
      <c r="AR124" s="344"/>
      <c r="AS124" s="344"/>
      <c r="AT124" s="344"/>
      <c r="AU124" s="344"/>
      <c r="AV124" s="344"/>
      <c r="AW124" s="344"/>
      <c r="AX124" s="345"/>
    </row>
    <row r="125" spans="1:50" ht="23.25" hidden="1" customHeight="1" x14ac:dyDescent="0.15">
      <c r="A125" s="296"/>
      <c r="B125" s="297"/>
      <c r="C125" s="297"/>
      <c r="D125" s="297"/>
      <c r="E125" s="297"/>
      <c r="F125" s="298"/>
      <c r="G125" s="359" t="s">
        <v>363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361</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396</v>
      </c>
      <c r="AF127" s="302"/>
      <c r="AG127" s="302"/>
      <c r="AH127" s="303"/>
      <c r="AI127" s="307" t="s">
        <v>394</v>
      </c>
      <c r="AJ127" s="302"/>
      <c r="AK127" s="302"/>
      <c r="AL127" s="303"/>
      <c r="AM127" s="307" t="s">
        <v>423</v>
      </c>
      <c r="AN127" s="302"/>
      <c r="AO127" s="302"/>
      <c r="AP127" s="303"/>
      <c r="AQ127" s="343" t="s">
        <v>438</v>
      </c>
      <c r="AR127" s="344"/>
      <c r="AS127" s="344"/>
      <c r="AT127" s="344"/>
      <c r="AU127" s="344"/>
      <c r="AV127" s="344"/>
      <c r="AW127" s="344"/>
      <c r="AX127" s="345"/>
    </row>
    <row r="128" spans="1:50" ht="23.25" hidden="1" customHeight="1" x14ac:dyDescent="0.15">
      <c r="A128" s="296"/>
      <c r="B128" s="297"/>
      <c r="C128" s="297"/>
      <c r="D128" s="297"/>
      <c r="E128" s="297"/>
      <c r="F128" s="298"/>
      <c r="G128" s="359" t="s">
        <v>363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361</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580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375</v>
      </c>
      <c r="AC134" s="228"/>
      <c r="AD134" s="228"/>
      <c r="AE134" s="270">
        <v>87.2</v>
      </c>
      <c r="AF134" s="120"/>
      <c r="AG134" s="120"/>
      <c r="AH134" s="120"/>
      <c r="AI134" s="270">
        <v>82.1</v>
      </c>
      <c r="AJ134" s="120"/>
      <c r="AK134" s="120"/>
      <c r="AL134" s="120"/>
      <c r="AM134" s="270">
        <v>80.3</v>
      </c>
      <c r="AN134" s="120"/>
      <c r="AO134" s="120"/>
      <c r="AP134" s="120"/>
      <c r="AQ134" s="270" t="s">
        <v>571</v>
      </c>
      <c r="AR134" s="120"/>
      <c r="AS134" s="120"/>
      <c r="AT134" s="120"/>
      <c r="AU134" s="270" t="s">
        <v>571</v>
      </c>
      <c r="AV134" s="120"/>
      <c r="AW134" s="120"/>
      <c r="AX134" s="222"/>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375</v>
      </c>
      <c r="AC135" s="137"/>
      <c r="AD135" s="137"/>
      <c r="AE135" s="270">
        <v>80</v>
      </c>
      <c r="AF135" s="120"/>
      <c r="AG135" s="120"/>
      <c r="AH135" s="120"/>
      <c r="AI135" s="270">
        <v>80</v>
      </c>
      <c r="AJ135" s="120"/>
      <c r="AK135" s="120"/>
      <c r="AL135" s="120"/>
      <c r="AM135" s="270">
        <v>80</v>
      </c>
      <c r="AN135" s="120"/>
      <c r="AO135" s="120"/>
      <c r="AP135" s="120"/>
      <c r="AQ135" s="270" t="s">
        <v>571</v>
      </c>
      <c r="AR135" s="120"/>
      <c r="AS135" s="120"/>
      <c r="AT135" s="120"/>
      <c r="AU135" s="270">
        <v>80</v>
      </c>
      <c r="AV135" s="120"/>
      <c r="AW135" s="120"/>
      <c r="AX135" s="222"/>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583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2"/>
      <c r="G430" s="244" t="s">
        <v>255</v>
      </c>
      <c r="H430" s="162"/>
      <c r="I430" s="162"/>
      <c r="J430" s="245" t="s">
        <v>571</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22"/>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22"/>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22"/>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3.25" customHeight="1"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571</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571</v>
      </c>
      <c r="AV458" s="120"/>
      <c r="AW458" s="120"/>
      <c r="AX458" s="222"/>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571</v>
      </c>
      <c r="AC459" s="228"/>
      <c r="AD459" s="228"/>
      <c r="AE459" s="119" t="s">
        <v>571</v>
      </c>
      <c r="AF459" s="120"/>
      <c r="AG459" s="120"/>
      <c r="AH459" s="121"/>
      <c r="AI459" s="119" t="s">
        <v>571</v>
      </c>
      <c r="AJ459" s="120"/>
      <c r="AK459" s="120"/>
      <c r="AL459" s="120"/>
      <c r="AM459" s="119" t="s">
        <v>571</v>
      </c>
      <c r="AN459" s="120"/>
      <c r="AO459" s="120"/>
      <c r="AP459" s="121"/>
      <c r="AQ459" s="119" t="s">
        <v>571</v>
      </c>
      <c r="AR459" s="120"/>
      <c r="AS459" s="120"/>
      <c r="AT459" s="121"/>
      <c r="AU459" s="120" t="s">
        <v>571</v>
      </c>
      <c r="AV459" s="120"/>
      <c r="AW459" s="120"/>
      <c r="AX459" s="222"/>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20" t="s">
        <v>571</v>
      </c>
      <c r="AV460" s="120"/>
      <c r="AW460" s="120"/>
      <c r="AX460" s="222"/>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8.75" customHeight="1" thickBot="1" x14ac:dyDescent="0.2">
      <c r="A482" s="999"/>
      <c r="B482" s="256"/>
      <c r="C482" s="255"/>
      <c r="D482" s="256"/>
      <c r="E482" s="164" t="s">
        <v>571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1.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6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598</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599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594</v>
      </c>
      <c r="AE705" s="737"/>
      <c r="AF705" s="737"/>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72.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567</v>
      </c>
      <c r="AE708" s="672"/>
      <c r="AF708" s="672"/>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594</v>
      </c>
      <c r="AE709" s="159"/>
      <c r="AF709" s="159"/>
      <c r="AG709" s="668" t="s">
        <v>594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594</v>
      </c>
      <c r="AE710" s="159"/>
      <c r="AF710" s="159"/>
      <c r="AG710" s="668" t="s">
        <v>594</v>
      </c>
      <c r="AH710" s="669"/>
      <c r="AI710" s="669"/>
      <c r="AJ710" s="669"/>
      <c r="AK710" s="669"/>
      <c r="AL710" s="669"/>
      <c r="AM710" s="669"/>
      <c r="AN710" s="669"/>
      <c r="AO710" s="669"/>
      <c r="AP710" s="669"/>
      <c r="AQ710" s="669"/>
      <c r="AR710" s="669"/>
      <c r="AS710" s="669"/>
      <c r="AT710" s="669"/>
      <c r="AU710" s="669"/>
      <c r="AV710" s="669"/>
      <c r="AW710" s="669"/>
      <c r="AX710" s="670"/>
    </row>
    <row r="711" spans="1:50" ht="40.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48" customHeight="1" x14ac:dyDescent="0.15">
      <c r="A712" s="659"/>
      <c r="B712" s="660"/>
      <c r="C712" s="589" t="s">
        <v>349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607</v>
      </c>
      <c r="AE712" s="587"/>
      <c r="AF712" s="587"/>
      <c r="AG712" s="595" t="s">
        <v>627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68" t="s">
        <v>594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594</v>
      </c>
      <c r="AE714" s="593"/>
      <c r="AF714" s="594"/>
      <c r="AG714" s="693" t="s">
        <v>594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594</v>
      </c>
      <c r="AE716" s="763"/>
      <c r="AF716" s="763"/>
      <c r="AG716" s="668" t="s">
        <v>594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607</v>
      </c>
      <c r="AE717" s="159"/>
      <c r="AF717" s="159"/>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594</v>
      </c>
      <c r="AE718" s="159"/>
      <c r="AF718" s="159"/>
      <c r="AG718" s="167" t="s">
        <v>594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594</v>
      </c>
      <c r="AE719" s="672"/>
      <c r="AF719" s="672"/>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342</v>
      </c>
      <c r="D720" s="938"/>
      <c r="E720" s="938"/>
      <c r="F720" s="941"/>
      <c r="G720" s="937" t="s">
        <v>343</v>
      </c>
      <c r="H720" s="938"/>
      <c r="I720" s="938"/>
      <c r="J720" s="938"/>
      <c r="K720" s="938"/>
      <c r="L720" s="938"/>
      <c r="M720" s="938"/>
      <c r="N720" s="937" t="s">
        <v>346</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571</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596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584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634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8" customHeight="1" thickBot="1" x14ac:dyDescent="0.2">
      <c r="A733" s="753" t="s">
        <v>636</v>
      </c>
      <c r="B733" s="754"/>
      <c r="C733" s="754"/>
      <c r="D733" s="754"/>
      <c r="E733" s="755"/>
      <c r="F733" s="770" t="s">
        <v>637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571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407</v>
      </c>
      <c r="B737" s="101"/>
      <c r="C737" s="101"/>
      <c r="D737" s="102"/>
      <c r="E737" s="103" t="s">
        <v>585</v>
      </c>
      <c r="F737" s="103"/>
      <c r="G737" s="103"/>
      <c r="H737" s="103"/>
      <c r="I737" s="103"/>
      <c r="J737" s="103"/>
      <c r="K737" s="103"/>
      <c r="L737" s="103"/>
      <c r="M737" s="103"/>
      <c r="N737" s="109" t="s">
        <v>402</v>
      </c>
      <c r="O737" s="109"/>
      <c r="P737" s="109"/>
      <c r="Q737" s="109"/>
      <c r="R737" s="103" t="s">
        <v>587</v>
      </c>
      <c r="S737" s="103"/>
      <c r="T737" s="103"/>
      <c r="U737" s="103"/>
      <c r="V737" s="103"/>
      <c r="W737" s="103"/>
      <c r="X737" s="103"/>
      <c r="Y737" s="103"/>
      <c r="Z737" s="103"/>
      <c r="AA737" s="109" t="s">
        <v>401</v>
      </c>
      <c r="AB737" s="109"/>
      <c r="AC737" s="109"/>
      <c r="AD737" s="109"/>
      <c r="AE737" s="103" t="s">
        <v>589</v>
      </c>
      <c r="AF737" s="103"/>
      <c r="AG737" s="103"/>
      <c r="AH737" s="103"/>
      <c r="AI737" s="103"/>
      <c r="AJ737" s="103"/>
      <c r="AK737" s="103"/>
      <c r="AL737" s="103"/>
      <c r="AM737" s="103"/>
      <c r="AN737" s="109" t="s">
        <v>400</v>
      </c>
      <c r="AO737" s="109"/>
      <c r="AP737" s="109"/>
      <c r="AQ737" s="109"/>
      <c r="AR737" s="110" t="s">
        <v>591</v>
      </c>
      <c r="AS737" s="111"/>
      <c r="AT737" s="111"/>
      <c r="AU737" s="111"/>
      <c r="AV737" s="111"/>
      <c r="AW737" s="111"/>
      <c r="AX737" s="112"/>
      <c r="AY737" s="88"/>
      <c r="AZ737" s="88"/>
    </row>
    <row r="738" spans="1:52" ht="24.75" customHeight="1" x14ac:dyDescent="0.15">
      <c r="A738" s="100" t="s">
        <v>399</v>
      </c>
      <c r="B738" s="101"/>
      <c r="C738" s="101"/>
      <c r="D738" s="102"/>
      <c r="E738" s="103" t="s">
        <v>586</v>
      </c>
      <c r="F738" s="103"/>
      <c r="G738" s="103"/>
      <c r="H738" s="103"/>
      <c r="I738" s="103"/>
      <c r="J738" s="103"/>
      <c r="K738" s="103"/>
      <c r="L738" s="103"/>
      <c r="M738" s="103"/>
      <c r="N738" s="109" t="s">
        <v>398</v>
      </c>
      <c r="O738" s="109"/>
      <c r="P738" s="109"/>
      <c r="Q738" s="109"/>
      <c r="R738" s="103" t="s">
        <v>588</v>
      </c>
      <c r="S738" s="103"/>
      <c r="T738" s="103"/>
      <c r="U738" s="103"/>
      <c r="V738" s="103"/>
      <c r="W738" s="103"/>
      <c r="X738" s="103"/>
      <c r="Y738" s="103"/>
      <c r="Z738" s="103"/>
      <c r="AA738" s="109" t="s">
        <v>397</v>
      </c>
      <c r="AB738" s="109"/>
      <c r="AC738" s="109"/>
      <c r="AD738" s="109"/>
      <c r="AE738" s="103" t="s">
        <v>590</v>
      </c>
      <c r="AF738" s="103"/>
      <c r="AG738" s="103"/>
      <c r="AH738" s="103"/>
      <c r="AI738" s="103"/>
      <c r="AJ738" s="103"/>
      <c r="AK738" s="103"/>
      <c r="AL738" s="103"/>
      <c r="AM738" s="103"/>
      <c r="AN738" s="109" t="s">
        <v>396</v>
      </c>
      <c r="AO738" s="109"/>
      <c r="AP738" s="109"/>
      <c r="AQ738" s="109"/>
      <c r="AR738" s="110" t="s">
        <v>592</v>
      </c>
      <c r="AS738" s="111"/>
      <c r="AT738" s="111"/>
      <c r="AU738" s="111"/>
      <c r="AV738" s="111"/>
      <c r="AW738" s="111"/>
      <c r="AX738" s="112"/>
    </row>
    <row r="739" spans="1:52" ht="24.75" customHeight="1" x14ac:dyDescent="0.15">
      <c r="A739" s="100" t="s">
        <v>395</v>
      </c>
      <c r="B739" s="101"/>
      <c r="C739" s="101"/>
      <c r="D739" s="102"/>
      <c r="E739" s="103" t="s">
        <v>593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459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3.5" customHeight="1" x14ac:dyDescent="0.15">
      <c r="A780" s="764" t="s">
        <v>390</v>
      </c>
      <c r="B780" s="765"/>
      <c r="C780" s="765"/>
      <c r="D780" s="765"/>
      <c r="E780" s="765"/>
      <c r="F780" s="766"/>
      <c r="G780" s="443" t="s">
        <v>628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51" customHeight="1" x14ac:dyDescent="0.15">
      <c r="A782" s="557"/>
      <c r="B782" s="767"/>
      <c r="C782" s="767"/>
      <c r="D782" s="767"/>
      <c r="E782" s="767"/>
      <c r="F782" s="768"/>
      <c r="G782" s="453" t="s">
        <v>611</v>
      </c>
      <c r="H782" s="454"/>
      <c r="I782" s="454"/>
      <c r="J782" s="454"/>
      <c r="K782" s="455"/>
      <c r="L782" s="456" t="s">
        <v>612</v>
      </c>
      <c r="M782" s="457"/>
      <c r="N782" s="457"/>
      <c r="O782" s="457"/>
      <c r="P782" s="457"/>
      <c r="Q782" s="457"/>
      <c r="R782" s="457"/>
      <c r="S782" s="457"/>
      <c r="T782" s="457"/>
      <c r="U782" s="457"/>
      <c r="V782" s="457"/>
      <c r="W782" s="457"/>
      <c r="X782" s="458"/>
      <c r="Y782" s="459">
        <v>30</v>
      </c>
      <c r="Z782" s="460"/>
      <c r="AA782" s="460"/>
      <c r="AB782" s="558"/>
      <c r="AC782" s="453" t="s">
        <v>613</v>
      </c>
      <c r="AD782" s="454"/>
      <c r="AE782" s="454"/>
      <c r="AF782" s="454"/>
      <c r="AG782" s="455"/>
      <c r="AH782" s="456" t="s">
        <v>614</v>
      </c>
      <c r="AI782" s="457"/>
      <c r="AJ782" s="457"/>
      <c r="AK782" s="457"/>
      <c r="AL782" s="457"/>
      <c r="AM782" s="457"/>
      <c r="AN782" s="457"/>
      <c r="AO782" s="457"/>
      <c r="AP782" s="457"/>
      <c r="AQ782" s="457"/>
      <c r="AR782" s="457"/>
      <c r="AS782" s="457"/>
      <c r="AT782" s="458"/>
      <c r="AU782" s="459">
        <v>44</v>
      </c>
      <c r="AV782" s="460"/>
      <c r="AW782" s="460"/>
      <c r="AX782" s="461"/>
    </row>
    <row r="783" spans="1:50" ht="24.75" hidden="1" customHeight="1" x14ac:dyDescent="0.15">
      <c r="A783" s="557"/>
      <c r="B783" s="767"/>
      <c r="C783" s="767"/>
      <c r="D783" s="767"/>
      <c r="E783" s="767"/>
      <c r="F783" s="768"/>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57"/>
      <c r="B784" s="767"/>
      <c r="C784" s="767"/>
      <c r="D784" s="767"/>
      <c r="E784" s="767"/>
      <c r="F784" s="768"/>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57"/>
      <c r="B785" s="767"/>
      <c r="C785" s="767"/>
      <c r="D785" s="767"/>
      <c r="E785" s="767"/>
      <c r="F785" s="768"/>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7"/>
      <c r="B786" s="767"/>
      <c r="C786" s="767"/>
      <c r="D786" s="767"/>
      <c r="E786" s="767"/>
      <c r="F786" s="768"/>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7"/>
      <c r="B787" s="767"/>
      <c r="C787" s="767"/>
      <c r="D787" s="767"/>
      <c r="E787" s="767"/>
      <c r="F787" s="768"/>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7"/>
      <c r="B788" s="767"/>
      <c r="C788" s="767"/>
      <c r="D788" s="767"/>
      <c r="E788" s="767"/>
      <c r="F788" s="768"/>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7"/>
      <c r="B789" s="767"/>
      <c r="C789" s="767"/>
      <c r="D789" s="767"/>
      <c r="E789" s="767"/>
      <c r="F789" s="768"/>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7"/>
      <c r="B790" s="767"/>
      <c r="C790" s="767"/>
      <c r="D790" s="767"/>
      <c r="E790" s="767"/>
      <c r="F790" s="768"/>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7"/>
      <c r="B791" s="767"/>
      <c r="C791" s="767"/>
      <c r="D791" s="767"/>
      <c r="E791" s="767"/>
      <c r="F791" s="768"/>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39.75" customHeight="1" x14ac:dyDescent="0.15">
      <c r="A792" s="557"/>
      <c r="B792" s="767"/>
      <c r="C792" s="767"/>
      <c r="D792" s="767"/>
      <c r="E792" s="767"/>
      <c r="F792" s="768"/>
      <c r="G792" s="417" t="s">
        <v>20</v>
      </c>
      <c r="H792" s="418"/>
      <c r="I792" s="418"/>
      <c r="J792" s="418"/>
      <c r="K792" s="418"/>
      <c r="L792" s="419"/>
      <c r="M792" s="420"/>
      <c r="N792" s="420"/>
      <c r="O792" s="420"/>
      <c r="P792" s="420"/>
      <c r="Q792" s="420"/>
      <c r="R792" s="420"/>
      <c r="S792" s="420"/>
      <c r="T792" s="420"/>
      <c r="U792" s="420"/>
      <c r="V792" s="420"/>
      <c r="W792" s="420"/>
      <c r="X792" s="421"/>
      <c r="Y792" s="422">
        <f>SUM(Y782:AB791)</f>
        <v>30</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44</v>
      </c>
      <c r="AV792" s="423"/>
      <c r="AW792" s="423"/>
      <c r="AX792" s="425"/>
    </row>
    <row r="793" spans="1:50" ht="24.75" hidden="1" customHeight="1" x14ac:dyDescent="0.15">
      <c r="A793" s="557"/>
      <c r="B793" s="767"/>
      <c r="C793" s="767"/>
      <c r="D793" s="767"/>
      <c r="E793" s="767"/>
      <c r="F793" s="768"/>
      <c r="G793" s="443" t="s">
        <v>609</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7"/>
      <c r="B797" s="767"/>
      <c r="C797" s="767"/>
      <c r="D797" s="767"/>
      <c r="E797" s="767"/>
      <c r="F797" s="768"/>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7"/>
      <c r="B798" s="767"/>
      <c r="C798" s="767"/>
      <c r="D798" s="767"/>
      <c r="E798" s="767"/>
      <c r="F798" s="768"/>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7"/>
      <c r="B799" s="767"/>
      <c r="C799" s="767"/>
      <c r="D799" s="767"/>
      <c r="E799" s="767"/>
      <c r="F799" s="768"/>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7"/>
      <c r="B800" s="767"/>
      <c r="C800" s="767"/>
      <c r="D800" s="767"/>
      <c r="E800" s="767"/>
      <c r="F800" s="768"/>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7"/>
      <c r="B801" s="767"/>
      <c r="C801" s="767"/>
      <c r="D801" s="767"/>
      <c r="E801" s="767"/>
      <c r="F801" s="768"/>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7"/>
      <c r="B802" s="767"/>
      <c r="C802" s="767"/>
      <c r="D802" s="767"/>
      <c r="E802" s="767"/>
      <c r="F802" s="768"/>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7"/>
      <c r="B803" s="767"/>
      <c r="C803" s="767"/>
      <c r="D803" s="767"/>
      <c r="E803" s="767"/>
      <c r="F803" s="768"/>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7"/>
      <c r="B804" s="767"/>
      <c r="C804" s="767"/>
      <c r="D804" s="767"/>
      <c r="E804" s="767"/>
      <c r="F804" s="768"/>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x14ac:dyDescent="0.15">
      <c r="A805" s="557"/>
      <c r="B805" s="767"/>
      <c r="C805" s="767"/>
      <c r="D805" s="767"/>
      <c r="E805" s="767"/>
      <c r="F805" s="768"/>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57"/>
      <c r="B806" s="767"/>
      <c r="C806" s="767"/>
      <c r="D806" s="767"/>
      <c r="E806" s="767"/>
      <c r="F806" s="768"/>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7"/>
      <c r="B810" s="767"/>
      <c r="C810" s="767"/>
      <c r="D810" s="767"/>
      <c r="E810" s="767"/>
      <c r="F810" s="768"/>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7"/>
      <c r="B811" s="767"/>
      <c r="C811" s="767"/>
      <c r="D811" s="767"/>
      <c r="E811" s="767"/>
      <c r="F811" s="768"/>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7"/>
      <c r="B812" s="767"/>
      <c r="C812" s="767"/>
      <c r="D812" s="767"/>
      <c r="E812" s="767"/>
      <c r="F812" s="768"/>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7"/>
      <c r="B813" s="767"/>
      <c r="C813" s="767"/>
      <c r="D813" s="767"/>
      <c r="E813" s="767"/>
      <c r="F813" s="768"/>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7"/>
      <c r="B814" s="767"/>
      <c r="C814" s="767"/>
      <c r="D814" s="767"/>
      <c r="E814" s="767"/>
      <c r="F814" s="768"/>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7"/>
      <c r="B815" s="767"/>
      <c r="C815" s="767"/>
      <c r="D815" s="767"/>
      <c r="E815" s="767"/>
      <c r="F815" s="768"/>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7"/>
      <c r="B816" s="767"/>
      <c r="C816" s="767"/>
      <c r="D816" s="767"/>
      <c r="E816" s="767"/>
      <c r="F816" s="768"/>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7"/>
      <c r="B817" s="767"/>
      <c r="C817" s="767"/>
      <c r="D817" s="767"/>
      <c r="E817" s="767"/>
      <c r="F817" s="768"/>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7"/>
      <c r="B818" s="767"/>
      <c r="C818" s="767"/>
      <c r="D818" s="767"/>
      <c r="E818" s="767"/>
      <c r="F818" s="768"/>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7"/>
      <c r="B823" s="767"/>
      <c r="C823" s="767"/>
      <c r="D823" s="767"/>
      <c r="E823" s="767"/>
      <c r="F823" s="768"/>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7"/>
      <c r="B824" s="767"/>
      <c r="C824" s="767"/>
      <c r="D824" s="767"/>
      <c r="E824" s="767"/>
      <c r="F824" s="768"/>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7"/>
      <c r="B825" s="767"/>
      <c r="C825" s="767"/>
      <c r="D825" s="767"/>
      <c r="E825" s="767"/>
      <c r="F825" s="768"/>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7"/>
      <c r="B826" s="767"/>
      <c r="C826" s="767"/>
      <c r="D826" s="767"/>
      <c r="E826" s="767"/>
      <c r="F826" s="768"/>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7"/>
      <c r="B827" s="767"/>
      <c r="C827" s="767"/>
      <c r="D827" s="767"/>
      <c r="E827" s="767"/>
      <c r="F827" s="768"/>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7"/>
      <c r="B828" s="767"/>
      <c r="C828" s="767"/>
      <c r="D828" s="767"/>
      <c r="E828" s="767"/>
      <c r="F828" s="768"/>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7"/>
      <c r="B829" s="767"/>
      <c r="C829" s="767"/>
      <c r="D829" s="767"/>
      <c r="E829" s="767"/>
      <c r="F829" s="768"/>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7"/>
      <c r="B830" s="767"/>
      <c r="C830" s="767"/>
      <c r="D830" s="767"/>
      <c r="E830" s="767"/>
      <c r="F830" s="768"/>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7"/>
      <c r="B831" s="767"/>
      <c r="C831" s="767"/>
      <c r="D831" s="767"/>
      <c r="E831" s="767"/>
      <c r="F831" s="768"/>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347</v>
      </c>
      <c r="AM832" s="961"/>
      <c r="AN832" s="961"/>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341</v>
      </c>
      <c r="AD837" s="281"/>
      <c r="AE837" s="281"/>
      <c r="AF837" s="281"/>
      <c r="AG837" s="281"/>
      <c r="AH837" s="352" t="s">
        <v>371</v>
      </c>
      <c r="AI837" s="354"/>
      <c r="AJ837" s="354"/>
      <c r="AK837" s="354"/>
      <c r="AL837" s="354" t="s">
        <v>21</v>
      </c>
      <c r="AM837" s="354"/>
      <c r="AN837" s="354"/>
      <c r="AO837" s="430"/>
      <c r="AP837" s="431" t="s">
        <v>301</v>
      </c>
      <c r="AQ837" s="431"/>
      <c r="AR837" s="431"/>
      <c r="AS837" s="431"/>
      <c r="AT837" s="431"/>
      <c r="AU837" s="431"/>
      <c r="AV837" s="431"/>
      <c r="AW837" s="431"/>
      <c r="AX837" s="431"/>
    </row>
    <row r="838" spans="1:50" ht="87.75" customHeight="1" x14ac:dyDescent="0.15">
      <c r="A838" s="412">
        <v>1</v>
      </c>
      <c r="B838" s="412">
        <v>1</v>
      </c>
      <c r="C838" s="429" t="s">
        <v>615</v>
      </c>
      <c r="D838" s="426"/>
      <c r="E838" s="426"/>
      <c r="F838" s="426"/>
      <c r="G838" s="426"/>
      <c r="H838" s="426"/>
      <c r="I838" s="426"/>
      <c r="J838" s="427" t="s">
        <v>571</v>
      </c>
      <c r="K838" s="428"/>
      <c r="L838" s="428"/>
      <c r="M838" s="428"/>
      <c r="N838" s="428"/>
      <c r="O838" s="428"/>
      <c r="P838" s="321" t="s">
        <v>630</v>
      </c>
      <c r="Q838" s="322"/>
      <c r="R838" s="322"/>
      <c r="S838" s="322"/>
      <c r="T838" s="322"/>
      <c r="U838" s="322"/>
      <c r="V838" s="322"/>
      <c r="W838" s="322"/>
      <c r="X838" s="322"/>
      <c r="Y838" s="323">
        <v>30</v>
      </c>
      <c r="Z838" s="324"/>
      <c r="AA838" s="324"/>
      <c r="AB838" s="325"/>
      <c r="AC838" s="333" t="s">
        <v>80</v>
      </c>
      <c r="AD838" s="334"/>
      <c r="AE838" s="334"/>
      <c r="AF838" s="334"/>
      <c r="AG838" s="334"/>
      <c r="AH838" s="335" t="s">
        <v>571</v>
      </c>
      <c r="AI838" s="336"/>
      <c r="AJ838" s="336"/>
      <c r="AK838" s="336"/>
      <c r="AL838" s="330" t="s">
        <v>571</v>
      </c>
      <c r="AM838" s="331"/>
      <c r="AN838" s="331"/>
      <c r="AO838" s="332"/>
      <c r="AP838" s="326" t="s">
        <v>571</v>
      </c>
      <c r="AQ838" s="326"/>
      <c r="AR838" s="326"/>
      <c r="AS838" s="326"/>
      <c r="AT838" s="326"/>
      <c r="AU838" s="326"/>
      <c r="AV838" s="326"/>
      <c r="AW838" s="326"/>
      <c r="AX838" s="326"/>
    </row>
    <row r="839" spans="1:50" ht="87.75" customHeight="1" x14ac:dyDescent="0.15">
      <c r="A839" s="412">
        <v>2</v>
      </c>
      <c r="B839" s="412">
        <v>1</v>
      </c>
      <c r="C839" s="429" t="s">
        <v>616</v>
      </c>
      <c r="D839" s="426"/>
      <c r="E839" s="426"/>
      <c r="F839" s="426"/>
      <c r="G839" s="426"/>
      <c r="H839" s="426"/>
      <c r="I839" s="426"/>
      <c r="J839" s="427" t="s">
        <v>571</v>
      </c>
      <c r="K839" s="428"/>
      <c r="L839" s="428"/>
      <c r="M839" s="428"/>
      <c r="N839" s="428"/>
      <c r="O839" s="428"/>
      <c r="P839" s="321" t="s">
        <v>629</v>
      </c>
      <c r="Q839" s="322"/>
      <c r="R839" s="322"/>
      <c r="S839" s="322"/>
      <c r="T839" s="322"/>
      <c r="U839" s="322"/>
      <c r="V839" s="322"/>
      <c r="W839" s="322"/>
      <c r="X839" s="322"/>
      <c r="Y839" s="323">
        <v>22</v>
      </c>
      <c r="Z839" s="324"/>
      <c r="AA839" s="324"/>
      <c r="AB839" s="325"/>
      <c r="AC839" s="333" t="s">
        <v>80</v>
      </c>
      <c r="AD839" s="333"/>
      <c r="AE839" s="333"/>
      <c r="AF839" s="333"/>
      <c r="AG839" s="333"/>
      <c r="AH839" s="335" t="s">
        <v>571</v>
      </c>
      <c r="AI839" s="336"/>
      <c r="AJ839" s="336"/>
      <c r="AK839" s="336"/>
      <c r="AL839" s="330" t="s">
        <v>571</v>
      </c>
      <c r="AM839" s="331"/>
      <c r="AN839" s="331"/>
      <c r="AO839" s="332"/>
      <c r="AP839" s="326" t="s">
        <v>571</v>
      </c>
      <c r="AQ839" s="326"/>
      <c r="AR839" s="326"/>
      <c r="AS839" s="326"/>
      <c r="AT839" s="326"/>
      <c r="AU839" s="326"/>
      <c r="AV839" s="326"/>
      <c r="AW839" s="326"/>
      <c r="AX839" s="326"/>
    </row>
    <row r="840" spans="1:50" ht="87.75" customHeight="1" x14ac:dyDescent="0.15">
      <c r="A840" s="412">
        <v>3</v>
      </c>
      <c r="B840" s="412">
        <v>1</v>
      </c>
      <c r="C840" s="429" t="s">
        <v>617</v>
      </c>
      <c r="D840" s="426"/>
      <c r="E840" s="426"/>
      <c r="F840" s="426"/>
      <c r="G840" s="426"/>
      <c r="H840" s="426"/>
      <c r="I840" s="426"/>
      <c r="J840" s="427" t="s">
        <v>571</v>
      </c>
      <c r="K840" s="428"/>
      <c r="L840" s="428"/>
      <c r="M840" s="428"/>
      <c r="N840" s="428"/>
      <c r="O840" s="428"/>
      <c r="P840" s="321" t="s">
        <v>629</v>
      </c>
      <c r="Q840" s="322"/>
      <c r="R840" s="322"/>
      <c r="S840" s="322"/>
      <c r="T840" s="322"/>
      <c r="U840" s="322"/>
      <c r="V840" s="322"/>
      <c r="W840" s="322"/>
      <c r="X840" s="322"/>
      <c r="Y840" s="323">
        <v>19</v>
      </c>
      <c r="Z840" s="324"/>
      <c r="AA840" s="324"/>
      <c r="AB840" s="325"/>
      <c r="AC840" s="333" t="s">
        <v>80</v>
      </c>
      <c r="AD840" s="334"/>
      <c r="AE840" s="334"/>
      <c r="AF840" s="334"/>
      <c r="AG840" s="334"/>
      <c r="AH840" s="335" t="s">
        <v>571</v>
      </c>
      <c r="AI840" s="336"/>
      <c r="AJ840" s="336"/>
      <c r="AK840" s="336"/>
      <c r="AL840" s="330" t="s">
        <v>571</v>
      </c>
      <c r="AM840" s="331"/>
      <c r="AN840" s="331"/>
      <c r="AO840" s="332"/>
      <c r="AP840" s="326" t="s">
        <v>571</v>
      </c>
      <c r="AQ840" s="326"/>
      <c r="AR840" s="326"/>
      <c r="AS840" s="326"/>
      <c r="AT840" s="326"/>
      <c r="AU840" s="326"/>
      <c r="AV840" s="326"/>
      <c r="AW840" s="326"/>
      <c r="AX840" s="326"/>
    </row>
    <row r="841" spans="1:50" ht="87.75" customHeight="1" x14ac:dyDescent="0.15">
      <c r="A841" s="412">
        <v>4</v>
      </c>
      <c r="B841" s="412">
        <v>1</v>
      </c>
      <c r="C841" s="429" t="s">
        <v>618</v>
      </c>
      <c r="D841" s="426"/>
      <c r="E841" s="426"/>
      <c r="F841" s="426"/>
      <c r="G841" s="426"/>
      <c r="H841" s="426"/>
      <c r="I841" s="426"/>
      <c r="J841" s="427" t="s">
        <v>571</v>
      </c>
      <c r="K841" s="428"/>
      <c r="L841" s="428"/>
      <c r="M841" s="428"/>
      <c r="N841" s="428"/>
      <c r="O841" s="428"/>
      <c r="P841" s="321" t="s">
        <v>629</v>
      </c>
      <c r="Q841" s="322"/>
      <c r="R841" s="322"/>
      <c r="S841" s="322"/>
      <c r="T841" s="322"/>
      <c r="U841" s="322"/>
      <c r="V841" s="322"/>
      <c r="W841" s="322"/>
      <c r="X841" s="322"/>
      <c r="Y841" s="323">
        <v>15</v>
      </c>
      <c r="Z841" s="324"/>
      <c r="AA841" s="324"/>
      <c r="AB841" s="325"/>
      <c r="AC841" s="333" t="s">
        <v>80</v>
      </c>
      <c r="AD841" s="333"/>
      <c r="AE841" s="333"/>
      <c r="AF841" s="333"/>
      <c r="AG841" s="333"/>
      <c r="AH841" s="335" t="s">
        <v>571</v>
      </c>
      <c r="AI841" s="336"/>
      <c r="AJ841" s="336"/>
      <c r="AK841" s="336"/>
      <c r="AL841" s="330" t="s">
        <v>571</v>
      </c>
      <c r="AM841" s="331"/>
      <c r="AN841" s="331"/>
      <c r="AO841" s="332"/>
      <c r="AP841" s="326" t="s">
        <v>571</v>
      </c>
      <c r="AQ841" s="326"/>
      <c r="AR841" s="326"/>
      <c r="AS841" s="326"/>
      <c r="AT841" s="326"/>
      <c r="AU841" s="326"/>
      <c r="AV841" s="326"/>
      <c r="AW841" s="326"/>
      <c r="AX841" s="326"/>
    </row>
    <row r="842" spans="1:50" ht="87.75" customHeight="1" x14ac:dyDescent="0.15">
      <c r="A842" s="412">
        <v>5</v>
      </c>
      <c r="B842" s="412">
        <v>1</v>
      </c>
      <c r="C842" s="429" t="s">
        <v>623</v>
      </c>
      <c r="D842" s="426"/>
      <c r="E842" s="426"/>
      <c r="F842" s="426"/>
      <c r="G842" s="426"/>
      <c r="H842" s="426"/>
      <c r="I842" s="426"/>
      <c r="J842" s="427" t="s">
        <v>571</v>
      </c>
      <c r="K842" s="428"/>
      <c r="L842" s="428"/>
      <c r="M842" s="428"/>
      <c r="N842" s="428"/>
      <c r="O842" s="428"/>
      <c r="P842" s="321" t="s">
        <v>629</v>
      </c>
      <c r="Q842" s="322"/>
      <c r="R842" s="322"/>
      <c r="S842" s="322"/>
      <c r="T842" s="322"/>
      <c r="U842" s="322"/>
      <c r="V842" s="322"/>
      <c r="W842" s="322"/>
      <c r="X842" s="322"/>
      <c r="Y842" s="323">
        <v>12</v>
      </c>
      <c r="Z842" s="324"/>
      <c r="AA842" s="324"/>
      <c r="AB842" s="325"/>
      <c r="AC842" s="333" t="s">
        <v>80</v>
      </c>
      <c r="AD842" s="334"/>
      <c r="AE842" s="334"/>
      <c r="AF842" s="334"/>
      <c r="AG842" s="334"/>
      <c r="AH842" s="335" t="s">
        <v>571</v>
      </c>
      <c r="AI842" s="336"/>
      <c r="AJ842" s="336"/>
      <c r="AK842" s="336"/>
      <c r="AL842" s="330" t="s">
        <v>571</v>
      </c>
      <c r="AM842" s="331"/>
      <c r="AN842" s="331"/>
      <c r="AO842" s="332"/>
      <c r="AP842" s="326" t="s">
        <v>571</v>
      </c>
      <c r="AQ842" s="326"/>
      <c r="AR842" s="326"/>
      <c r="AS842" s="326"/>
      <c r="AT842" s="326"/>
      <c r="AU842" s="326"/>
      <c r="AV842" s="326"/>
      <c r="AW842" s="326"/>
      <c r="AX842" s="326"/>
    </row>
    <row r="843" spans="1:50" ht="87.75" customHeight="1" x14ac:dyDescent="0.15">
      <c r="A843" s="412">
        <v>6</v>
      </c>
      <c r="B843" s="412">
        <v>1</v>
      </c>
      <c r="C843" s="429" t="s">
        <v>624</v>
      </c>
      <c r="D843" s="426"/>
      <c r="E843" s="426"/>
      <c r="F843" s="426"/>
      <c r="G843" s="426"/>
      <c r="H843" s="426"/>
      <c r="I843" s="426"/>
      <c r="J843" s="427" t="s">
        <v>571</v>
      </c>
      <c r="K843" s="428"/>
      <c r="L843" s="428"/>
      <c r="M843" s="428"/>
      <c r="N843" s="428"/>
      <c r="O843" s="428"/>
      <c r="P843" s="321" t="s">
        <v>629</v>
      </c>
      <c r="Q843" s="322"/>
      <c r="R843" s="322"/>
      <c r="S843" s="322"/>
      <c r="T843" s="322"/>
      <c r="U843" s="322"/>
      <c r="V843" s="322"/>
      <c r="W843" s="322"/>
      <c r="X843" s="322"/>
      <c r="Y843" s="323">
        <v>12</v>
      </c>
      <c r="Z843" s="324"/>
      <c r="AA843" s="324"/>
      <c r="AB843" s="325"/>
      <c r="AC843" s="333" t="s">
        <v>80</v>
      </c>
      <c r="AD843" s="333"/>
      <c r="AE843" s="333"/>
      <c r="AF843" s="333"/>
      <c r="AG843" s="333"/>
      <c r="AH843" s="335" t="s">
        <v>571</v>
      </c>
      <c r="AI843" s="336"/>
      <c r="AJ843" s="336"/>
      <c r="AK843" s="336"/>
      <c r="AL843" s="330" t="s">
        <v>571</v>
      </c>
      <c r="AM843" s="331"/>
      <c r="AN843" s="331"/>
      <c r="AO843" s="332"/>
      <c r="AP843" s="326" t="s">
        <v>571</v>
      </c>
      <c r="AQ843" s="326"/>
      <c r="AR843" s="326"/>
      <c r="AS843" s="326"/>
      <c r="AT843" s="326"/>
      <c r="AU843" s="326"/>
      <c r="AV843" s="326"/>
      <c r="AW843" s="326"/>
      <c r="AX843" s="326"/>
    </row>
    <row r="844" spans="1:50" ht="87.75" customHeight="1" x14ac:dyDescent="0.15">
      <c r="A844" s="412">
        <v>7</v>
      </c>
      <c r="B844" s="412">
        <v>1</v>
      </c>
      <c r="C844" s="429" t="s">
        <v>625</v>
      </c>
      <c r="D844" s="426"/>
      <c r="E844" s="426"/>
      <c r="F844" s="426"/>
      <c r="G844" s="426"/>
      <c r="H844" s="426"/>
      <c r="I844" s="426"/>
      <c r="J844" s="427" t="s">
        <v>571</v>
      </c>
      <c r="K844" s="428"/>
      <c r="L844" s="428"/>
      <c r="M844" s="428"/>
      <c r="N844" s="428"/>
      <c r="O844" s="428"/>
      <c r="P844" s="321" t="s">
        <v>629</v>
      </c>
      <c r="Q844" s="322"/>
      <c r="R844" s="322"/>
      <c r="S844" s="322"/>
      <c r="T844" s="322"/>
      <c r="U844" s="322"/>
      <c r="V844" s="322"/>
      <c r="W844" s="322"/>
      <c r="X844" s="322"/>
      <c r="Y844" s="323">
        <v>11</v>
      </c>
      <c r="Z844" s="324"/>
      <c r="AA844" s="324"/>
      <c r="AB844" s="325"/>
      <c r="AC844" s="333" t="s">
        <v>80</v>
      </c>
      <c r="AD844" s="334"/>
      <c r="AE844" s="334"/>
      <c r="AF844" s="334"/>
      <c r="AG844" s="334"/>
      <c r="AH844" s="335" t="s">
        <v>571</v>
      </c>
      <c r="AI844" s="336"/>
      <c r="AJ844" s="336"/>
      <c r="AK844" s="336"/>
      <c r="AL844" s="330" t="s">
        <v>571</v>
      </c>
      <c r="AM844" s="331"/>
      <c r="AN844" s="331"/>
      <c r="AO844" s="332"/>
      <c r="AP844" s="326" t="s">
        <v>571</v>
      </c>
      <c r="AQ844" s="326"/>
      <c r="AR844" s="326"/>
      <c r="AS844" s="326"/>
      <c r="AT844" s="326"/>
      <c r="AU844" s="326"/>
      <c r="AV844" s="326"/>
      <c r="AW844" s="326"/>
      <c r="AX844" s="326"/>
    </row>
    <row r="845" spans="1:50" ht="87.75" customHeight="1" x14ac:dyDescent="0.15">
      <c r="A845" s="412">
        <v>8</v>
      </c>
      <c r="B845" s="412">
        <v>1</v>
      </c>
      <c r="C845" s="429" t="s">
        <v>619</v>
      </c>
      <c r="D845" s="426"/>
      <c r="E845" s="426"/>
      <c r="F845" s="426"/>
      <c r="G845" s="426"/>
      <c r="H845" s="426"/>
      <c r="I845" s="426"/>
      <c r="J845" s="427" t="s">
        <v>571</v>
      </c>
      <c r="K845" s="428"/>
      <c r="L845" s="428"/>
      <c r="M845" s="428"/>
      <c r="N845" s="428"/>
      <c r="O845" s="428"/>
      <c r="P845" s="321" t="s">
        <v>629</v>
      </c>
      <c r="Q845" s="322"/>
      <c r="R845" s="322"/>
      <c r="S845" s="322"/>
      <c r="T845" s="322"/>
      <c r="U845" s="322"/>
      <c r="V845" s="322"/>
      <c r="W845" s="322"/>
      <c r="X845" s="322"/>
      <c r="Y845" s="323">
        <v>10</v>
      </c>
      <c r="Z845" s="324"/>
      <c r="AA845" s="324"/>
      <c r="AB845" s="325"/>
      <c r="AC845" s="333" t="s">
        <v>80</v>
      </c>
      <c r="AD845" s="333"/>
      <c r="AE845" s="333"/>
      <c r="AF845" s="333"/>
      <c r="AG845" s="333"/>
      <c r="AH845" s="335" t="s">
        <v>571</v>
      </c>
      <c r="AI845" s="336"/>
      <c r="AJ845" s="336"/>
      <c r="AK845" s="336"/>
      <c r="AL845" s="330" t="s">
        <v>571</v>
      </c>
      <c r="AM845" s="331"/>
      <c r="AN845" s="331"/>
      <c r="AO845" s="332"/>
      <c r="AP845" s="326" t="s">
        <v>571</v>
      </c>
      <c r="AQ845" s="326"/>
      <c r="AR845" s="326"/>
      <c r="AS845" s="326"/>
      <c r="AT845" s="326"/>
      <c r="AU845" s="326"/>
      <c r="AV845" s="326"/>
      <c r="AW845" s="326"/>
      <c r="AX845" s="326"/>
    </row>
    <row r="846" spans="1:50" ht="87.75" customHeight="1" x14ac:dyDescent="0.15">
      <c r="A846" s="412">
        <v>9</v>
      </c>
      <c r="B846" s="412">
        <v>1</v>
      </c>
      <c r="C846" s="429" t="s">
        <v>626</v>
      </c>
      <c r="D846" s="426"/>
      <c r="E846" s="426"/>
      <c r="F846" s="426"/>
      <c r="G846" s="426"/>
      <c r="H846" s="426"/>
      <c r="I846" s="426"/>
      <c r="J846" s="427" t="s">
        <v>571</v>
      </c>
      <c r="K846" s="428"/>
      <c r="L846" s="428"/>
      <c r="M846" s="428"/>
      <c r="N846" s="428"/>
      <c r="O846" s="428"/>
      <c r="P846" s="321" t="s">
        <v>629</v>
      </c>
      <c r="Q846" s="322"/>
      <c r="R846" s="322"/>
      <c r="S846" s="322"/>
      <c r="T846" s="322"/>
      <c r="U846" s="322"/>
      <c r="V846" s="322"/>
      <c r="W846" s="322"/>
      <c r="X846" s="322"/>
      <c r="Y846" s="323">
        <v>10</v>
      </c>
      <c r="Z846" s="324"/>
      <c r="AA846" s="324"/>
      <c r="AB846" s="325"/>
      <c r="AC846" s="333" t="s">
        <v>80</v>
      </c>
      <c r="AD846" s="334"/>
      <c r="AE846" s="334"/>
      <c r="AF846" s="334"/>
      <c r="AG846" s="334"/>
      <c r="AH846" s="335" t="s">
        <v>571</v>
      </c>
      <c r="AI846" s="336"/>
      <c r="AJ846" s="336"/>
      <c r="AK846" s="336"/>
      <c r="AL846" s="330" t="s">
        <v>571</v>
      </c>
      <c r="AM846" s="331"/>
      <c r="AN846" s="331"/>
      <c r="AO846" s="332"/>
      <c r="AP846" s="326" t="s">
        <v>571</v>
      </c>
      <c r="AQ846" s="326"/>
      <c r="AR846" s="326"/>
      <c r="AS846" s="326"/>
      <c r="AT846" s="326"/>
      <c r="AU846" s="326"/>
      <c r="AV846" s="326"/>
      <c r="AW846" s="326"/>
      <c r="AX846" s="326"/>
    </row>
    <row r="847" spans="1:50" ht="87.75" customHeight="1" x14ac:dyDescent="0.15">
      <c r="A847" s="412">
        <v>10</v>
      </c>
      <c r="B847" s="412">
        <v>1</v>
      </c>
      <c r="C847" s="429" t="s">
        <v>620</v>
      </c>
      <c r="D847" s="426"/>
      <c r="E847" s="426"/>
      <c r="F847" s="426"/>
      <c r="G847" s="426"/>
      <c r="H847" s="426"/>
      <c r="I847" s="426"/>
      <c r="J847" s="427" t="s">
        <v>571</v>
      </c>
      <c r="K847" s="428"/>
      <c r="L847" s="428"/>
      <c r="M847" s="428"/>
      <c r="N847" s="428"/>
      <c r="O847" s="428"/>
      <c r="P847" s="321" t="s">
        <v>629</v>
      </c>
      <c r="Q847" s="322"/>
      <c r="R847" s="322"/>
      <c r="S847" s="322"/>
      <c r="T847" s="322"/>
      <c r="U847" s="322"/>
      <c r="V847" s="322"/>
      <c r="W847" s="322"/>
      <c r="X847" s="322"/>
      <c r="Y847" s="323">
        <v>10</v>
      </c>
      <c r="Z847" s="324"/>
      <c r="AA847" s="324"/>
      <c r="AB847" s="325"/>
      <c r="AC847" s="333" t="s">
        <v>80</v>
      </c>
      <c r="AD847" s="333"/>
      <c r="AE847" s="333"/>
      <c r="AF847" s="333"/>
      <c r="AG847" s="333"/>
      <c r="AH847" s="335" t="s">
        <v>571</v>
      </c>
      <c r="AI847" s="336"/>
      <c r="AJ847" s="336"/>
      <c r="AK847" s="336"/>
      <c r="AL847" s="330" t="s">
        <v>571</v>
      </c>
      <c r="AM847" s="331"/>
      <c r="AN847" s="331"/>
      <c r="AO847" s="332"/>
      <c r="AP847" s="326" t="s">
        <v>571</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t="s">
        <v>571</v>
      </c>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t="s">
        <v>571</v>
      </c>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t="s">
        <v>571</v>
      </c>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t="s">
        <v>571</v>
      </c>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t="s">
        <v>571</v>
      </c>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t="s">
        <v>571</v>
      </c>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t="s">
        <v>571</v>
      </c>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t="s">
        <v>571</v>
      </c>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t="s">
        <v>571</v>
      </c>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t="s">
        <v>571</v>
      </c>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t="s">
        <v>571</v>
      </c>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t="s">
        <v>571</v>
      </c>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t="s">
        <v>571</v>
      </c>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t="s">
        <v>571</v>
      </c>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t="s">
        <v>571</v>
      </c>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t="s">
        <v>571</v>
      </c>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t="s">
        <v>571</v>
      </c>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t="s">
        <v>571</v>
      </c>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t="s">
        <v>571</v>
      </c>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t="s">
        <v>571</v>
      </c>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341</v>
      </c>
      <c r="AD870" s="281"/>
      <c r="AE870" s="281"/>
      <c r="AF870" s="281"/>
      <c r="AG870" s="281"/>
      <c r="AH870" s="352" t="s">
        <v>371</v>
      </c>
      <c r="AI870" s="354"/>
      <c r="AJ870" s="354"/>
      <c r="AK870" s="354"/>
      <c r="AL870" s="354" t="s">
        <v>21</v>
      </c>
      <c r="AM870" s="354"/>
      <c r="AN870" s="354"/>
      <c r="AO870" s="430"/>
      <c r="AP870" s="431" t="s">
        <v>301</v>
      </c>
      <c r="AQ870" s="431"/>
      <c r="AR870" s="431"/>
      <c r="AS870" s="431"/>
      <c r="AT870" s="431"/>
      <c r="AU870" s="431"/>
      <c r="AV870" s="431"/>
      <c r="AW870" s="431"/>
      <c r="AX870" s="431"/>
    </row>
    <row r="871" spans="1:50" ht="30" customHeight="1" x14ac:dyDescent="0.15">
      <c r="A871" s="412">
        <v>1</v>
      </c>
      <c r="B871" s="412">
        <v>1</v>
      </c>
      <c r="C871" s="429" t="s">
        <v>621</v>
      </c>
      <c r="D871" s="426"/>
      <c r="E871" s="426"/>
      <c r="F871" s="426"/>
      <c r="G871" s="426"/>
      <c r="H871" s="426"/>
      <c r="I871" s="426"/>
      <c r="J871" s="427" t="s">
        <v>571</v>
      </c>
      <c r="K871" s="428"/>
      <c r="L871" s="428"/>
      <c r="M871" s="428"/>
      <c r="N871" s="428"/>
      <c r="O871" s="428"/>
      <c r="P871" s="321" t="s">
        <v>622</v>
      </c>
      <c r="Q871" s="322"/>
      <c r="R871" s="322"/>
      <c r="S871" s="322"/>
      <c r="T871" s="322"/>
      <c r="U871" s="322"/>
      <c r="V871" s="322"/>
      <c r="W871" s="322"/>
      <c r="X871" s="322"/>
      <c r="Y871" s="323">
        <v>44</v>
      </c>
      <c r="Z871" s="324"/>
      <c r="AA871" s="324"/>
      <c r="AB871" s="325"/>
      <c r="AC871" s="333" t="s">
        <v>80</v>
      </c>
      <c r="AD871" s="334"/>
      <c r="AE871" s="334"/>
      <c r="AF871" s="334"/>
      <c r="AG871" s="334"/>
      <c r="AH871" s="335" t="s">
        <v>571</v>
      </c>
      <c r="AI871" s="336"/>
      <c r="AJ871" s="336"/>
      <c r="AK871" s="336"/>
      <c r="AL871" s="330" t="s">
        <v>571</v>
      </c>
      <c r="AM871" s="331"/>
      <c r="AN871" s="331"/>
      <c r="AO871" s="332"/>
      <c r="AP871" s="326" t="s">
        <v>571</v>
      </c>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29"/>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29"/>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341</v>
      </c>
      <c r="AD903" s="281"/>
      <c r="AE903" s="281"/>
      <c r="AF903" s="281"/>
      <c r="AG903" s="281"/>
      <c r="AH903" s="352" t="s">
        <v>371</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341</v>
      </c>
      <c r="AD936" s="281"/>
      <c r="AE936" s="281"/>
      <c r="AF936" s="281"/>
      <c r="AG936" s="281"/>
      <c r="AH936" s="352" t="s">
        <v>371</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341</v>
      </c>
      <c r="AD969" s="281"/>
      <c r="AE969" s="281"/>
      <c r="AF969" s="281"/>
      <c r="AG969" s="281"/>
      <c r="AH969" s="352" t="s">
        <v>371</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341</v>
      </c>
      <c r="AD1002" s="281"/>
      <c r="AE1002" s="281"/>
      <c r="AF1002" s="281"/>
      <c r="AG1002" s="281"/>
      <c r="AH1002" s="352" t="s">
        <v>371</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341</v>
      </c>
      <c r="AD1035" s="281"/>
      <c r="AE1035" s="281"/>
      <c r="AF1035" s="281"/>
      <c r="AG1035" s="281"/>
      <c r="AH1035" s="352" t="s">
        <v>371</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341</v>
      </c>
      <c r="AD1068" s="281"/>
      <c r="AE1068" s="281"/>
      <c r="AF1068" s="281"/>
      <c r="AG1068" s="281"/>
      <c r="AH1068" s="352" t="s">
        <v>371</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332</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347</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5"/>
      <c r="E1102" s="281" t="s">
        <v>265</v>
      </c>
      <c r="F1102" s="895"/>
      <c r="G1102" s="895"/>
      <c r="H1102" s="895"/>
      <c r="I1102" s="895"/>
      <c r="J1102" s="281" t="s">
        <v>300</v>
      </c>
      <c r="K1102" s="281"/>
      <c r="L1102" s="281"/>
      <c r="M1102" s="281"/>
      <c r="N1102" s="281"/>
      <c r="O1102" s="281"/>
      <c r="P1102" s="352" t="s">
        <v>27</v>
      </c>
      <c r="Q1102" s="352"/>
      <c r="R1102" s="352"/>
      <c r="S1102" s="352"/>
      <c r="T1102" s="352"/>
      <c r="U1102" s="352"/>
      <c r="V1102" s="352"/>
      <c r="W1102" s="352"/>
      <c r="X1102" s="352"/>
      <c r="Y1102" s="281" t="s">
        <v>302</v>
      </c>
      <c r="Z1102" s="895"/>
      <c r="AA1102" s="895"/>
      <c r="AB1102" s="895"/>
      <c r="AC1102" s="281" t="s">
        <v>248</v>
      </c>
      <c r="AD1102" s="281"/>
      <c r="AE1102" s="281"/>
      <c r="AF1102" s="281"/>
      <c r="AG1102" s="281"/>
      <c r="AH1102" s="352" t="s">
        <v>261</v>
      </c>
      <c r="AI1102" s="353"/>
      <c r="AJ1102" s="353"/>
      <c r="AK1102" s="353"/>
      <c r="AL1102" s="353" t="s">
        <v>21</v>
      </c>
      <c r="AM1102" s="353"/>
      <c r="AN1102" s="353"/>
      <c r="AO1102" s="898"/>
      <c r="AP1102" s="431" t="s">
        <v>333</v>
      </c>
      <c r="AQ1102" s="431"/>
      <c r="AR1102" s="431"/>
      <c r="AS1102" s="431"/>
      <c r="AT1102" s="431"/>
      <c r="AU1102" s="431"/>
      <c r="AV1102" s="431"/>
      <c r="AW1102" s="431"/>
      <c r="AX1102" s="431"/>
    </row>
    <row r="1103" spans="1:50" ht="30" customHeight="1" x14ac:dyDescent="0.15">
      <c r="A1103" s="412">
        <v>1</v>
      </c>
      <c r="B1103" s="412">
        <v>1</v>
      </c>
      <c r="C1103" s="897"/>
      <c r="D1103" s="897"/>
      <c r="E1103" s="896" t="s">
        <v>571</v>
      </c>
      <c r="F1103" s="896"/>
      <c r="G1103" s="896"/>
      <c r="H1103" s="896"/>
      <c r="I1103" s="896"/>
      <c r="J1103" s="427" t="s">
        <v>571</v>
      </c>
      <c r="K1103" s="428"/>
      <c r="L1103" s="428"/>
      <c r="M1103" s="428"/>
      <c r="N1103" s="428"/>
      <c r="O1103" s="428"/>
      <c r="P1103" s="322" t="s">
        <v>571</v>
      </c>
      <c r="Q1103" s="322"/>
      <c r="R1103" s="322"/>
      <c r="S1103" s="322"/>
      <c r="T1103" s="322"/>
      <c r="U1103" s="322"/>
      <c r="V1103" s="322"/>
      <c r="W1103" s="322"/>
      <c r="X1103" s="322"/>
      <c r="Y1103" s="323" t="s">
        <v>571</v>
      </c>
      <c r="Z1103" s="324"/>
      <c r="AA1103" s="324"/>
      <c r="AB1103" s="325"/>
      <c r="AC1103" s="327"/>
      <c r="AD1103" s="327"/>
      <c r="AE1103" s="327"/>
      <c r="AF1103" s="327"/>
      <c r="AG1103" s="327"/>
      <c r="AH1103" s="328" t="s">
        <v>571</v>
      </c>
      <c r="AI1103" s="329"/>
      <c r="AJ1103" s="329"/>
      <c r="AK1103" s="329"/>
      <c r="AL1103" s="330" t="s">
        <v>571</v>
      </c>
      <c r="AM1103" s="331"/>
      <c r="AN1103" s="331"/>
      <c r="AO1103" s="332"/>
      <c r="AP1103" s="326" t="s">
        <v>571</v>
      </c>
      <c r="AQ1103" s="326"/>
      <c r="AR1103" s="326"/>
      <c r="AS1103" s="326"/>
      <c r="AT1103" s="326"/>
      <c r="AU1103" s="326"/>
      <c r="AV1103" s="326"/>
      <c r="AW1103" s="326"/>
      <c r="AX1103" s="326"/>
    </row>
    <row r="1104" spans="1:50" ht="30" hidden="1" customHeight="1" x14ac:dyDescent="0.15">
      <c r="A1104" s="412">
        <v>2</v>
      </c>
      <c r="B1104" s="412">
        <v>1</v>
      </c>
      <c r="C1104" s="897"/>
      <c r="D1104" s="897"/>
      <c r="E1104" s="896"/>
      <c r="F1104" s="896"/>
      <c r="G1104" s="896"/>
      <c r="H1104" s="896"/>
      <c r="I1104" s="89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7"/>
      <c r="D1105" s="897"/>
      <c r="E1105" s="896"/>
      <c r="F1105" s="896"/>
      <c r="G1105" s="896"/>
      <c r="H1105" s="896"/>
      <c r="I1105" s="89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7"/>
      <c r="D1106" s="897"/>
      <c r="E1106" s="896"/>
      <c r="F1106" s="896"/>
      <c r="G1106" s="896"/>
      <c r="H1106" s="896"/>
      <c r="I1106" s="89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7"/>
      <c r="D1107" s="897"/>
      <c r="E1107" s="896"/>
      <c r="F1107" s="896"/>
      <c r="G1107" s="896"/>
      <c r="H1107" s="896"/>
      <c r="I1107" s="89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7"/>
      <c r="D1108" s="897"/>
      <c r="E1108" s="896"/>
      <c r="F1108" s="896"/>
      <c r="G1108" s="896"/>
      <c r="H1108" s="896"/>
      <c r="I1108" s="89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7"/>
      <c r="D1109" s="897"/>
      <c r="E1109" s="896"/>
      <c r="F1109" s="896"/>
      <c r="G1109" s="896"/>
      <c r="H1109" s="896"/>
      <c r="I1109" s="89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7"/>
      <c r="D1110" s="897"/>
      <c r="E1110" s="896"/>
      <c r="F1110" s="896"/>
      <c r="G1110" s="896"/>
      <c r="H1110" s="896"/>
      <c r="I1110" s="89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7"/>
      <c r="D1111" s="897"/>
      <c r="E1111" s="896"/>
      <c r="F1111" s="896"/>
      <c r="G1111" s="896"/>
      <c r="H1111" s="896"/>
      <c r="I1111" s="89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7"/>
      <c r="D1112" s="897"/>
      <c r="E1112" s="896"/>
      <c r="F1112" s="896"/>
      <c r="G1112" s="896"/>
      <c r="H1112" s="896"/>
      <c r="I1112" s="89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7"/>
      <c r="D1113" s="897"/>
      <c r="E1113" s="896"/>
      <c r="F1113" s="896"/>
      <c r="G1113" s="896"/>
      <c r="H1113" s="896"/>
      <c r="I1113" s="89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7"/>
      <c r="D1114" s="897"/>
      <c r="E1114" s="896"/>
      <c r="F1114" s="896"/>
      <c r="G1114" s="896"/>
      <c r="H1114" s="896"/>
      <c r="I1114" s="89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7"/>
      <c r="D1115" s="897"/>
      <c r="E1115" s="896"/>
      <c r="F1115" s="896"/>
      <c r="G1115" s="896"/>
      <c r="H1115" s="896"/>
      <c r="I1115" s="89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7"/>
      <c r="D1116" s="897"/>
      <c r="E1116" s="896"/>
      <c r="F1116" s="896"/>
      <c r="G1116" s="896"/>
      <c r="H1116" s="896"/>
      <c r="I1116" s="89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7"/>
      <c r="D1117" s="897"/>
      <c r="E1117" s="896"/>
      <c r="F1117" s="896"/>
      <c r="G1117" s="896"/>
      <c r="H1117" s="896"/>
      <c r="I1117" s="89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7"/>
      <c r="D1118" s="897"/>
      <c r="E1118" s="896"/>
      <c r="F1118" s="896"/>
      <c r="G1118" s="896"/>
      <c r="H1118" s="896"/>
      <c r="I1118" s="89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7"/>
      <c r="D1119" s="897"/>
      <c r="E1119" s="896"/>
      <c r="F1119" s="896"/>
      <c r="G1119" s="896"/>
      <c r="H1119" s="896"/>
      <c r="I1119" s="89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7"/>
      <c r="D1120" s="897"/>
      <c r="E1120" s="265"/>
      <c r="F1120" s="896"/>
      <c r="G1120" s="896"/>
      <c r="H1120" s="896"/>
      <c r="I1120" s="89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7"/>
      <c r="D1121" s="897"/>
      <c r="E1121" s="896"/>
      <c r="F1121" s="896"/>
      <c r="G1121" s="896"/>
      <c r="H1121" s="896"/>
      <c r="I1121" s="89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7"/>
      <c r="D1122" s="897"/>
      <c r="E1122" s="896"/>
      <c r="F1122" s="896"/>
      <c r="G1122" s="896"/>
      <c r="H1122" s="896"/>
      <c r="I1122" s="89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7"/>
      <c r="D1123" s="897"/>
      <c r="E1123" s="896"/>
      <c r="F1123" s="896"/>
      <c r="G1123" s="896"/>
      <c r="H1123" s="896"/>
      <c r="I1123" s="896"/>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7"/>
      <c r="D1124" s="897"/>
      <c r="E1124" s="896"/>
      <c r="F1124" s="896"/>
      <c r="G1124" s="896"/>
      <c r="H1124" s="896"/>
      <c r="I1124" s="896"/>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7"/>
      <c r="D1125" s="897"/>
      <c r="E1125" s="896"/>
      <c r="F1125" s="896"/>
      <c r="G1125" s="896"/>
      <c r="H1125" s="896"/>
      <c r="I1125" s="896"/>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7"/>
      <c r="D1126" s="897"/>
      <c r="E1126" s="896"/>
      <c r="F1126" s="896"/>
      <c r="G1126" s="896"/>
      <c r="H1126" s="896"/>
      <c r="I1126" s="89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7"/>
      <c r="D1127" s="897"/>
      <c r="E1127" s="896"/>
      <c r="F1127" s="896"/>
      <c r="G1127" s="896"/>
      <c r="H1127" s="896"/>
      <c r="I1127" s="89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7"/>
      <c r="D1128" s="897"/>
      <c r="E1128" s="896"/>
      <c r="F1128" s="896"/>
      <c r="G1128" s="896"/>
      <c r="H1128" s="896"/>
      <c r="I1128" s="89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7"/>
      <c r="D1129" s="897"/>
      <c r="E1129" s="896"/>
      <c r="F1129" s="896"/>
      <c r="G1129" s="896"/>
      <c r="H1129" s="896"/>
      <c r="I1129" s="89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7"/>
      <c r="D1130" s="897"/>
      <c r="E1130" s="896"/>
      <c r="F1130" s="896"/>
      <c r="G1130" s="896"/>
      <c r="H1130" s="896"/>
      <c r="I1130" s="89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7"/>
      <c r="D1131" s="897"/>
      <c r="E1131" s="896"/>
      <c r="F1131" s="896"/>
      <c r="G1131" s="896"/>
      <c r="H1131" s="896"/>
      <c r="I1131" s="89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7"/>
      <c r="D1132" s="897"/>
      <c r="E1132" s="896"/>
      <c r="F1132" s="896"/>
      <c r="G1132" s="896"/>
      <c r="H1132" s="896"/>
      <c r="I1132" s="89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3">
    <cfRule type="expression" dxfId="2789" priority="13877">
      <formula>IF(RIGHT(TEXT(Y783,"0.#"),1)=".",FALSE,TRUE)</formula>
    </cfRule>
    <cfRule type="expression" dxfId="2788" priority="13878">
      <formula>IF(RIGHT(TEXT(Y783,"0.#"),1)=".",TRUE,FALSE)</formula>
    </cfRule>
  </conditionalFormatting>
  <conditionalFormatting sqref="Y792">
    <cfRule type="expression" dxfId="2787" priority="13873">
      <formula>IF(RIGHT(TEXT(Y792,"0.#"),1)=".",FALSE,TRUE)</formula>
    </cfRule>
    <cfRule type="expression" dxfId="2786" priority="13874">
      <formula>IF(RIGHT(TEXT(Y792,"0.#"),1)=".",TRUE,FALSE)</formula>
    </cfRule>
  </conditionalFormatting>
  <conditionalFormatting sqref="Y823:Y830 Y821 Y810:Y817 Y808 Y797:Y804 Y795">
    <cfRule type="expression" dxfId="2785" priority="13655">
      <formula>IF(RIGHT(TEXT(Y795,"0.#"),1)=".",FALSE,TRUE)</formula>
    </cfRule>
    <cfRule type="expression" dxfId="2784" priority="13656">
      <formula>IF(RIGHT(TEXT(Y795,"0.#"),1)=".",TRUE,FALSE)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4:Y791 Y782">
    <cfRule type="expression" dxfId="2777" priority="13679">
      <formula>IF(RIGHT(TEXT(Y782,"0.#"),1)=".",FALSE,TRUE)</formula>
    </cfRule>
    <cfRule type="expression" dxfId="2776" priority="13680">
      <formula>IF(RIGHT(TEXT(Y782,"0.#"),1)=".",TRUE,FALSE)</formula>
    </cfRule>
  </conditionalFormatting>
  <conditionalFormatting sqref="AU783">
    <cfRule type="expression" dxfId="2775" priority="13677">
      <formula>IF(RIGHT(TEXT(AU783,"0.#"),1)=".",FALSE,TRUE)</formula>
    </cfRule>
    <cfRule type="expression" dxfId="2774" priority="13678">
      <formula>IF(RIGHT(TEXT(AU783,"0.#"),1)=".",TRUE,FALSE)</formula>
    </cfRule>
  </conditionalFormatting>
  <conditionalFormatting sqref="AU792">
    <cfRule type="expression" dxfId="2773" priority="13675">
      <formula>IF(RIGHT(TEXT(AU792,"0.#"),1)=".",FALSE,TRUE)</formula>
    </cfRule>
    <cfRule type="expression" dxfId="2772" priority="13676">
      <formula>IF(RIGHT(TEXT(AU792,"0.#"),1)=".",TRUE,FALSE)</formula>
    </cfRule>
  </conditionalFormatting>
  <conditionalFormatting sqref="AU784:AU791 AU782">
    <cfRule type="expression" dxfId="2771" priority="13673">
      <formula>IF(RIGHT(TEXT(AU782,"0.#"),1)=".",FALSE,TRUE)</formula>
    </cfRule>
    <cfRule type="expression" dxfId="2770" priority="13674">
      <formula>IF(RIGHT(TEXT(AU782,"0.#"),1)=".",TRUE,FALSE)</formula>
    </cfRule>
  </conditionalFormatting>
  <conditionalFormatting sqref="Y822 Y809 Y796">
    <cfRule type="expression" dxfId="2769" priority="13659">
      <formula>IF(RIGHT(TEXT(Y796,"0.#"),1)=".",FALSE,TRUE)</formula>
    </cfRule>
    <cfRule type="expression" dxfId="2768" priority="13660">
      <formula>IF(RIGHT(TEXT(Y796,"0.#"),1)=".",TRUE,FALSE)</formula>
    </cfRule>
  </conditionalFormatting>
  <conditionalFormatting sqref="Y831 Y818 Y805">
    <cfRule type="expression" dxfId="2767" priority="13657">
      <formula>IF(RIGHT(TEXT(Y805,"0.#"),1)=".",FALSE,TRUE)</formula>
    </cfRule>
    <cfRule type="expression" dxfId="2766" priority="13658">
      <formula>IF(RIGHT(TEXT(Y805,"0.#"),1)=".",TRUE,FALSE)</formula>
    </cfRule>
  </conditionalFormatting>
  <conditionalFormatting sqref="AU822 AU809 AU796">
    <cfRule type="expression" dxfId="2765" priority="13653">
      <formula>IF(RIGHT(TEXT(AU796,"0.#"),1)=".",FALSE,TRUE)</formula>
    </cfRule>
    <cfRule type="expression" dxfId="2764" priority="13654">
      <formula>IF(RIGHT(TEXT(AU796,"0.#"),1)=".",TRUE,FALSE)</formula>
    </cfRule>
  </conditionalFormatting>
  <conditionalFormatting sqref="AU831 AU818 AU805">
    <cfRule type="expression" dxfId="2763" priority="13651">
      <formula>IF(RIGHT(TEXT(AU805,"0.#"),1)=".",FALSE,TRUE)</formula>
    </cfRule>
    <cfRule type="expression" dxfId="2762" priority="13652">
      <formula>IF(RIGHT(TEXT(AU805,"0.#"),1)=".",TRUE,FALSE)</formula>
    </cfRule>
  </conditionalFormatting>
  <conditionalFormatting sqref="AU823:AU830 AU821 AU810:AU817 AU808 AU797:AU804 AU795">
    <cfRule type="expression" dxfId="2761" priority="13649">
      <formula>IF(RIGHT(TEXT(AU795,"0.#"),1)=".",FALSE,TRUE)</formula>
    </cfRule>
    <cfRule type="expression" dxfId="2760" priority="13650">
      <formula>IF(RIGHT(TEXT(AU795,"0.#"),1)=".",TRUE,FALSE)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8:AO867">
    <cfRule type="expression" dxfId="2495" priority="6627">
      <formula>IF(AND(AL848&gt;=0, RIGHT(TEXT(AL848,"0.#"),1)&lt;&gt;"."),TRUE,FALSE)</formula>
    </cfRule>
    <cfRule type="expression" dxfId="2494" priority="6628">
      <formula>IF(AND(AL848&gt;=0, RIGHT(TEXT(AL848,"0.#"),1)="."),TRUE,FALSE)</formula>
    </cfRule>
    <cfRule type="expression" dxfId="2493" priority="6629">
      <formula>IF(AND(AL848&lt;0, RIGHT(TEXT(AL848,"0.#"),1)&lt;&gt;"."),TRUE,FALSE)</formula>
    </cfRule>
    <cfRule type="expression" dxfId="2492" priority="6630">
      <formula>IF(AND(AL848&lt;0, RIGHT(TEXT(AL848,"0.#"),1)="."),TRUE,FALSE)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0:Y867">
    <cfRule type="expression" dxfId="2421" priority="2955">
      <formula>IF(RIGHT(TEXT(Y840,"0.#"),1)=".",FALSE,TRUE)</formula>
    </cfRule>
    <cfRule type="expression" dxfId="2420" priority="2956">
      <formula>IF(RIGHT(TEXT(Y840,"0.#"),1)=".",TRUE,FALSE)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3:AO1132">
    <cfRule type="expression" dxfId="2391" priority="2861">
      <formula>IF(AND(AL1103&gt;=0, RIGHT(TEXT(AL1103,"0.#"),1)&lt;&gt;"."),TRUE,FALSE)</formula>
    </cfRule>
    <cfRule type="expression" dxfId="2390" priority="2862">
      <formula>IF(AND(AL1103&gt;=0, RIGHT(TEXT(AL1103,"0.#"),1)="."),TRUE,FALSE)</formula>
    </cfRule>
    <cfRule type="expression" dxfId="2389" priority="2863">
      <formula>IF(AND(AL1103&lt;0, RIGHT(TEXT(AL1103,"0.#"),1)&lt;&gt;"."),TRUE,FALSE)</formula>
    </cfRule>
    <cfRule type="expression" dxfId="2388" priority="2864">
      <formula>IF(AND(AL1103&lt;0, RIGHT(TEXT(AL1103,"0.#"),1)="."),TRUE,FALSE)</formula>
    </cfRule>
  </conditionalFormatting>
  <conditionalFormatting sqref="Y1103:Y1132">
    <cfRule type="expression" dxfId="2387" priority="2859">
      <formula>IF(RIGHT(TEXT(Y1103,"0.#"),1)=".",FALSE,TRUE)</formula>
    </cfRule>
    <cfRule type="expression" dxfId="2386" priority="2860">
      <formula>IF(RIGHT(TEXT(Y1103,"0.#"),1)=".",TRUE,FALSE)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8:AO847">
    <cfRule type="expression" dxfId="2377" priority="2813">
      <formula>IF(AND(AL838&gt;=0, RIGHT(TEXT(AL838,"0.#"),1)&lt;&gt;"."),TRUE,FALSE)</formula>
    </cfRule>
    <cfRule type="expression" dxfId="2376" priority="2814">
      <formula>IF(AND(AL838&gt;=0, RIGHT(TEXT(AL838,"0.#"),1)="."),TRUE,FALSE)</formula>
    </cfRule>
    <cfRule type="expression" dxfId="2375" priority="2815">
      <formula>IF(AND(AL838&lt;0, RIGHT(TEXT(AL838,"0.#"),1)&lt;&gt;"."),TRUE,FALSE)</formula>
    </cfRule>
    <cfRule type="expression" dxfId="2374" priority="2816">
      <formula>IF(AND(AL838&lt;0, RIGHT(TEXT(AL838,"0.#"),1)="."),TRUE,FALSE)</formula>
    </cfRule>
  </conditionalFormatting>
  <conditionalFormatting sqref="Y838:Y839">
    <cfRule type="expression" dxfId="2373" priority="2811">
      <formula>IF(RIGHT(TEXT(Y838,"0.#"),1)=".",FALSE,TRUE)</formula>
    </cfRule>
    <cfRule type="expression" dxfId="2372" priority="2812">
      <formula>IF(RIGHT(TEXT(Y838,"0.#"),1)=".",TRUE,FALSE)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3:Y900">
    <cfRule type="expression" dxfId="2055" priority="2071">
      <formula>IF(RIGHT(TEXT(Y873,"0.#"),1)=".",FALSE,TRUE)</formula>
    </cfRule>
    <cfRule type="expression" dxfId="2054" priority="2072">
      <formula>IF(RIGHT(TEXT(Y873,"0.#"),1)=".",TRUE,FALSE)</formula>
    </cfRule>
  </conditionalFormatting>
  <conditionalFormatting sqref="Y871:Y872">
    <cfRule type="expression" dxfId="2053" priority="2065">
      <formula>IF(RIGHT(TEXT(Y871,"0.#"),1)=".",FALSE,TRUE)</formula>
    </cfRule>
    <cfRule type="expression" dxfId="2052" priority="2066">
      <formula>IF(RIGHT(TEXT(Y871,"0.#"),1)=".",TRUE,FALSE)</formula>
    </cfRule>
  </conditionalFormatting>
  <conditionalFormatting sqref="Y906:Y933">
    <cfRule type="expression" dxfId="2051" priority="2059">
      <formula>IF(RIGHT(TEXT(Y906,"0.#"),1)=".",FALSE,TRUE)</formula>
    </cfRule>
    <cfRule type="expression" dxfId="2050" priority="2060">
      <formula>IF(RIGHT(TEXT(Y906,"0.#"),1)=".",TRUE,FALSE)</formula>
    </cfRule>
  </conditionalFormatting>
  <conditionalFormatting sqref="Y904:Y905">
    <cfRule type="expression" dxfId="2049" priority="2053">
      <formula>IF(RIGHT(TEXT(Y904,"0.#"),1)=".",FALSE,TRUE)</formula>
    </cfRule>
    <cfRule type="expression" dxfId="2048" priority="2054">
      <formula>IF(RIGHT(TEXT(Y904,"0.#"),1)=".",TRUE,FALSE)</formula>
    </cfRule>
  </conditionalFormatting>
  <conditionalFormatting sqref="Y939:Y966">
    <cfRule type="expression" dxfId="2047" priority="2047">
      <formula>IF(RIGHT(TEXT(Y939,"0.#"),1)=".",FALSE,TRUE)</formula>
    </cfRule>
    <cfRule type="expression" dxfId="2046" priority="2048">
      <formula>IF(RIGHT(TEXT(Y939,"0.#"),1)=".",TRUE,FALSE)</formula>
    </cfRule>
  </conditionalFormatting>
  <conditionalFormatting sqref="Y937:Y938">
    <cfRule type="expression" dxfId="2045" priority="2041">
      <formula>IF(RIGHT(TEXT(Y937,"0.#"),1)=".",FALSE,TRUE)</formula>
    </cfRule>
    <cfRule type="expression" dxfId="2044" priority="2042">
      <formula>IF(RIGHT(TEXT(Y937,"0.#"),1)=".",TRUE,FALSE)</formula>
    </cfRule>
  </conditionalFormatting>
  <conditionalFormatting sqref="Y972:Y999">
    <cfRule type="expression" dxfId="2043" priority="2035">
      <formula>IF(RIGHT(TEXT(Y972,"0.#"),1)=".",FALSE,TRUE)</formula>
    </cfRule>
    <cfRule type="expression" dxfId="2042" priority="2036">
      <formula>IF(RIGHT(TEXT(Y972,"0.#"),1)=".",TRUE,FALSE)</formula>
    </cfRule>
  </conditionalFormatting>
  <conditionalFormatting sqref="Y970:Y971">
    <cfRule type="expression" dxfId="2041" priority="2029">
      <formula>IF(RIGHT(TEXT(Y970,"0.#"),1)=".",FALSE,TRUE)</formula>
    </cfRule>
    <cfRule type="expression" dxfId="2040" priority="2030">
      <formula>IF(RIGHT(TEXT(Y970,"0.#"),1)=".",TRUE,FALSE)</formula>
    </cfRule>
  </conditionalFormatting>
  <conditionalFormatting sqref="Y1005:Y1032">
    <cfRule type="expression" dxfId="2039" priority="2023">
      <formula>IF(RIGHT(TEXT(Y1005,"0.#"),1)=".",FALSE,TRUE)</formula>
    </cfRule>
    <cfRule type="expression" dxfId="2038" priority="2024">
      <formula>IF(RIGHT(TEXT(Y1005,"0.#"),1)=".",TRUE,FALSE)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3:AO900">
    <cfRule type="expression" dxfId="1957" priority="2073">
      <formula>IF(AND(AL873&gt;=0, RIGHT(TEXT(AL873,"0.#"),1)&lt;&gt;"."),TRUE,FALSE)</formula>
    </cfRule>
    <cfRule type="expression" dxfId="1956" priority="2074">
      <formula>IF(AND(AL873&gt;=0, RIGHT(TEXT(AL873,"0.#"),1)="."),TRUE,FALSE)</formula>
    </cfRule>
    <cfRule type="expression" dxfId="1955" priority="2075">
      <formula>IF(AND(AL873&lt;0, RIGHT(TEXT(AL873,"0.#"),1)&lt;&gt;"."),TRUE,FALSE)</formula>
    </cfRule>
    <cfRule type="expression" dxfId="1954" priority="2076">
      <formula>IF(AND(AL873&lt;0, RIGHT(TEXT(AL873,"0.#"),1)="."),TRUE,FALSE)</formula>
    </cfRule>
  </conditionalFormatting>
  <conditionalFormatting sqref="AL871:AO872">
    <cfRule type="expression" dxfId="1953" priority="2067">
      <formula>IF(AND(AL871&gt;=0, RIGHT(TEXT(AL871,"0.#"),1)&lt;&gt;"."),TRUE,FALSE)</formula>
    </cfRule>
    <cfRule type="expression" dxfId="1952" priority="2068">
      <formula>IF(AND(AL871&gt;=0, RIGHT(TEXT(AL871,"0.#"),1)="."),TRUE,FALSE)</formula>
    </cfRule>
    <cfRule type="expression" dxfId="1951" priority="2069">
      <formula>IF(AND(AL871&lt;0, RIGHT(TEXT(AL871,"0.#"),1)&lt;&gt;"."),TRUE,FALSE)</formula>
    </cfRule>
    <cfRule type="expression" dxfId="1950" priority="2070">
      <formula>IF(AND(AL871&lt;0, RIGHT(TEXT(AL871,"0.#"),1)="."),TRUE,FALSE)</formula>
    </cfRule>
  </conditionalFormatting>
  <conditionalFormatting sqref="AL906:AO933">
    <cfRule type="expression" dxfId="1949" priority="2061">
      <formula>IF(AND(AL906&gt;=0, RIGHT(TEXT(AL906,"0.#"),1)&lt;&gt;"."),TRUE,FALSE)</formula>
    </cfRule>
    <cfRule type="expression" dxfId="1948" priority="2062">
      <formula>IF(AND(AL906&gt;=0, RIGHT(TEXT(AL906,"0.#"),1)="."),TRUE,FALSE)</formula>
    </cfRule>
    <cfRule type="expression" dxfId="1947" priority="2063">
      <formula>IF(AND(AL906&lt;0, RIGHT(TEXT(AL906,"0.#"),1)&lt;&gt;"."),TRUE,FALSE)</formula>
    </cfRule>
    <cfRule type="expression" dxfId="1946" priority="2064">
      <formula>IF(AND(AL906&lt;0, RIGHT(TEXT(AL906,"0.#"),1)="."),TRUE,FALSE)</formula>
    </cfRule>
  </conditionalFormatting>
  <conditionalFormatting sqref="AL904:AO905">
    <cfRule type="expression" dxfId="1945" priority="2055">
      <formula>IF(AND(AL904&gt;=0, RIGHT(TEXT(AL904,"0.#"),1)&lt;&gt;"."),TRUE,FALSE)</formula>
    </cfRule>
    <cfRule type="expression" dxfId="1944" priority="2056">
      <formula>IF(AND(AL904&gt;=0, RIGHT(TEXT(AL904,"0.#"),1)="."),TRUE,FALSE)</formula>
    </cfRule>
    <cfRule type="expression" dxfId="1943" priority="2057">
      <formula>IF(AND(AL904&lt;0, RIGHT(TEXT(AL904,"0.#"),1)&lt;&gt;"."),TRUE,FALSE)</formula>
    </cfRule>
    <cfRule type="expression" dxfId="1942" priority="2058">
      <formula>IF(AND(AL904&lt;0, RIGHT(TEXT(AL904,"0.#"),1)="."),TRUE,FALSE)</formula>
    </cfRule>
  </conditionalFormatting>
  <conditionalFormatting sqref="AL939:AO966">
    <cfRule type="expression" dxfId="1941" priority="2049">
      <formula>IF(AND(AL939&gt;=0, RIGHT(TEXT(AL939,"0.#"),1)&lt;&gt;"."),TRUE,FALSE)</formula>
    </cfRule>
    <cfRule type="expression" dxfId="1940" priority="2050">
      <formula>IF(AND(AL939&gt;=0, RIGHT(TEXT(AL939,"0.#"),1)="."),TRUE,FALSE)</formula>
    </cfRule>
    <cfRule type="expression" dxfId="1939" priority="2051">
      <formula>IF(AND(AL939&lt;0, RIGHT(TEXT(AL939,"0.#"),1)&lt;&gt;"."),TRUE,FALSE)</formula>
    </cfRule>
    <cfRule type="expression" dxfId="1938" priority="2052">
      <formula>IF(AND(AL939&lt;0, RIGHT(TEXT(AL939,"0.#"),1)="."),TRUE,FALSE)</formula>
    </cfRule>
  </conditionalFormatting>
  <conditionalFormatting sqref="AL937:AO938">
    <cfRule type="expression" dxfId="1937" priority="2043">
      <formula>IF(AND(AL937&gt;=0, RIGHT(TEXT(AL937,"0.#"),1)&lt;&gt;"."),TRUE,FALSE)</formula>
    </cfRule>
    <cfRule type="expression" dxfId="1936" priority="2044">
      <formula>IF(AND(AL937&gt;=0, RIGHT(TEXT(AL937,"0.#"),1)="."),TRUE,FALSE)</formula>
    </cfRule>
    <cfRule type="expression" dxfId="1935" priority="2045">
      <formula>IF(AND(AL937&lt;0, RIGHT(TEXT(AL937,"0.#"),1)&lt;&gt;"."),TRUE,FALSE)</formula>
    </cfRule>
    <cfRule type="expression" dxfId="1934" priority="2046">
      <formula>IF(AND(AL937&lt;0, RIGHT(TEXT(AL937,"0.#"),1)="."),TRUE,FALSE)</formula>
    </cfRule>
  </conditionalFormatting>
  <conditionalFormatting sqref="AL972:AO999">
    <cfRule type="expression" dxfId="1933" priority="2037">
      <formula>IF(AND(AL972&gt;=0, RIGHT(TEXT(AL972,"0.#"),1)&lt;&gt;"."),TRUE,FALSE)</formula>
    </cfRule>
    <cfRule type="expression" dxfId="1932" priority="2038">
      <formula>IF(AND(AL972&gt;=0, RIGHT(TEXT(AL972,"0.#"),1)="."),TRUE,FALSE)</formula>
    </cfRule>
    <cfRule type="expression" dxfId="1931" priority="2039">
      <formula>IF(AND(AL972&lt;0, RIGHT(TEXT(AL972,"0.#"),1)&lt;&gt;"."),TRUE,FALSE)</formula>
    </cfRule>
    <cfRule type="expression" dxfId="1930" priority="2040">
      <formula>IF(AND(AL972&lt;0, RIGHT(TEXT(AL972,"0.#"),1)="."),TRUE,FALSE)</formula>
    </cfRule>
  </conditionalFormatting>
  <conditionalFormatting sqref="AL970:AO971">
    <cfRule type="expression" dxfId="1929" priority="2031">
      <formula>IF(AND(AL970&gt;=0, RIGHT(TEXT(AL970,"0.#"),1)&lt;&gt;"."),TRUE,FALSE)</formula>
    </cfRule>
    <cfRule type="expression" dxfId="1928" priority="2032">
      <formula>IF(AND(AL970&gt;=0, RIGHT(TEXT(AL970,"0.#"),1)="."),TRUE,FALSE)</formula>
    </cfRule>
    <cfRule type="expression" dxfId="1927" priority="2033">
      <formula>IF(AND(AL970&lt;0, RIGHT(TEXT(AL970,"0.#"),1)&lt;&gt;"."),TRUE,FALSE)</formula>
    </cfRule>
    <cfRule type="expression" dxfId="1926" priority="2034">
      <formula>IF(AND(AL970&lt;0, RIGHT(TEXT(AL970,"0.#"),1)="."),TRUE,FALSE)</formula>
    </cfRule>
  </conditionalFormatting>
  <conditionalFormatting sqref="AL1005:AO1032">
    <cfRule type="expression" dxfId="1925" priority="2025">
      <formula>IF(AND(AL1005&gt;=0, RIGHT(TEXT(AL1005,"0.#"),1)&lt;&gt;"."),TRUE,FALSE)</formula>
    </cfRule>
    <cfRule type="expression" dxfId="1924" priority="2026">
      <formula>IF(AND(AL1005&gt;=0, RIGHT(TEXT(AL1005,"0.#"),1)="."),TRUE,FALSE)</formula>
    </cfRule>
    <cfRule type="expression" dxfId="1923" priority="2027">
      <formula>IF(AND(AL1005&lt;0, RIGHT(TEXT(AL1005,"0.#"),1)&lt;&gt;"."),TRUE,FALSE)</formula>
    </cfRule>
    <cfRule type="expression" dxfId="1922" priority="2028">
      <formula>IF(AND(AL1005&lt;0, RIGHT(TEXT(AL1005,"0.#"),1)="."),TRUE,FALSE)</formula>
    </cfRule>
  </conditionalFormatting>
  <conditionalFormatting sqref="AL1003:AO1004">
    <cfRule type="expression" dxfId="1921" priority="2019">
      <formula>IF(AND(AL1003&gt;=0, RIGHT(TEXT(AL1003,"0.#"),1)&lt;&gt;"."),TRUE,FALSE)</formula>
    </cfRule>
    <cfRule type="expression" dxfId="1920" priority="2020">
      <formula>IF(AND(AL1003&gt;=0, RIGHT(TEXT(AL1003,"0.#"),1)="."),TRUE,FALSE)</formula>
    </cfRule>
    <cfRule type="expression" dxfId="1919" priority="2021">
      <formula>IF(AND(AL1003&lt;0, RIGHT(TEXT(AL1003,"0.#"),1)&lt;&gt;"."),TRUE,FALSE)</formula>
    </cfRule>
    <cfRule type="expression" dxfId="1918" priority="2022">
      <formula>IF(AND(AL1003&lt;0, RIGHT(TEXT(AL1003,"0.#"),1)="."),TRUE,FALSE)</formula>
    </cfRule>
  </conditionalFormatting>
  <conditionalFormatting sqref="Y1003:Y1004">
    <cfRule type="expression" dxfId="1917" priority="2017">
      <formula>IF(RIGHT(TEXT(Y1003,"0.#"),1)=".",FALSE,TRUE)</formula>
    </cfRule>
    <cfRule type="expression" dxfId="1916" priority="2018">
      <formula>IF(RIGHT(TEXT(Y1003,"0.#"),1)=".",TRUE,FALSE)</formula>
    </cfRule>
  </conditionalFormatting>
  <conditionalFormatting sqref="AL1038:AO1065">
    <cfRule type="expression" dxfId="1915" priority="2013">
      <formula>IF(AND(AL1038&gt;=0, RIGHT(TEXT(AL1038,"0.#"),1)&lt;&gt;"."),TRUE,FALSE)</formula>
    </cfRule>
    <cfRule type="expression" dxfId="1914" priority="2014">
      <formula>IF(AND(AL1038&gt;=0, RIGHT(TEXT(AL1038,"0.#"),1)="."),TRUE,FALSE)</formula>
    </cfRule>
    <cfRule type="expression" dxfId="1913" priority="2015">
      <formula>IF(AND(AL1038&lt;0, RIGHT(TEXT(AL1038,"0.#"),1)&lt;&gt;"."),TRUE,FALSE)</formula>
    </cfRule>
    <cfRule type="expression" dxfId="1912" priority="2016">
      <formula>IF(AND(AL1038&lt;0, RIGHT(TEXT(AL1038,"0.#"),1)="."),TRUE,FALSE)</formula>
    </cfRule>
  </conditionalFormatting>
  <conditionalFormatting sqref="Y1038:Y1065">
    <cfRule type="expression" dxfId="1911" priority="2011">
      <formula>IF(RIGHT(TEXT(Y1038,"0.#"),1)=".",FALSE,TRUE)</formula>
    </cfRule>
    <cfRule type="expression" dxfId="1910" priority="2012">
      <formula>IF(RIGHT(TEXT(Y1038,"0.#"),1)=".",TRUE,FALSE)</formula>
    </cfRule>
  </conditionalFormatting>
  <conditionalFormatting sqref="AL1036:AO1037">
    <cfRule type="expression" dxfId="1909" priority="2007">
      <formula>IF(AND(AL1036&gt;=0, RIGHT(TEXT(AL1036,"0.#"),1)&lt;&gt;"."),TRUE,FALSE)</formula>
    </cfRule>
    <cfRule type="expression" dxfId="1908" priority="2008">
      <formula>IF(AND(AL1036&gt;=0, RIGHT(TEXT(AL1036,"0.#"),1)="."),TRUE,FALSE)</formula>
    </cfRule>
    <cfRule type="expression" dxfId="1907" priority="2009">
      <formula>IF(AND(AL1036&lt;0, RIGHT(TEXT(AL1036,"0.#"),1)&lt;&gt;"."),TRUE,FALSE)</formula>
    </cfRule>
    <cfRule type="expression" dxfId="1906" priority="2010">
      <formula>IF(AND(AL1036&lt;0, RIGHT(TEXT(AL1036,"0.#"),1)="."),TRUE,FALSE)</formula>
    </cfRule>
  </conditionalFormatting>
  <conditionalFormatting sqref="Y1036:Y1037">
    <cfRule type="expression" dxfId="1905" priority="2005">
      <formula>IF(RIGHT(TEXT(Y1036,"0.#"),1)=".",FALSE,TRUE)</formula>
    </cfRule>
    <cfRule type="expression" dxfId="1904" priority="2006">
      <formula>IF(RIGHT(TEXT(Y1036,"0.#"),1)=".",TRUE,FALSE)</formula>
    </cfRule>
  </conditionalFormatting>
  <conditionalFormatting sqref="AL1071:AO1098">
    <cfRule type="expression" dxfId="1903" priority="2001">
      <formula>IF(AND(AL1071&gt;=0, RIGHT(TEXT(AL1071,"0.#"),1)&lt;&gt;"."),TRUE,FALSE)</formula>
    </cfRule>
    <cfRule type="expression" dxfId="1902" priority="2002">
      <formula>IF(AND(AL1071&gt;=0, RIGHT(TEXT(AL1071,"0.#"),1)="."),TRUE,FALSE)</formula>
    </cfRule>
    <cfRule type="expression" dxfId="1901" priority="2003">
      <formula>IF(AND(AL1071&lt;0, RIGHT(TEXT(AL1071,"0.#"),1)&lt;&gt;"."),TRUE,FALSE)</formula>
    </cfRule>
    <cfRule type="expression" dxfId="1900" priority="2004">
      <formula>IF(AND(AL1071&lt;0, RIGHT(TEXT(AL1071,"0.#"),1)="."),TRUE,FALSE)</formula>
    </cfRule>
  </conditionalFormatting>
  <conditionalFormatting sqref="Y1071:Y1098">
    <cfRule type="expression" dxfId="1899" priority="1999">
      <formula>IF(RIGHT(TEXT(Y1071,"0.#"),1)=".",FALSE,TRUE)</formula>
    </cfRule>
    <cfRule type="expression" dxfId="1898" priority="2000">
      <formula>IF(RIGHT(TEXT(Y1071,"0.#"),1)=".",TRUE,FALSE)</formula>
    </cfRule>
  </conditionalFormatting>
  <conditionalFormatting sqref="AL1069:AO1070">
    <cfRule type="expression" dxfId="1897" priority="1995">
      <formula>IF(AND(AL1069&gt;=0, RIGHT(TEXT(AL1069,"0.#"),1)&lt;&gt;"."),TRUE,FALSE)</formula>
    </cfRule>
    <cfRule type="expression" dxfId="1896" priority="1996">
      <formula>IF(AND(AL1069&gt;=0, RIGHT(TEXT(AL1069,"0.#"),1)="."),TRUE,FALSE)</formula>
    </cfRule>
    <cfRule type="expression" dxfId="1895" priority="1997">
      <formula>IF(AND(AL1069&lt;0, RIGHT(TEXT(AL1069,"0.#"),1)&lt;&gt;"."),TRUE,FALSE)</formula>
    </cfRule>
    <cfRule type="expression" dxfId="1894" priority="1998">
      <formula>IF(AND(AL1069&lt;0, RIGHT(TEXT(AL1069,"0.#"),1)="."),TRUE,FALSE)</formula>
    </cfRule>
  </conditionalFormatting>
  <conditionalFormatting sqref="Y1069:Y1070">
    <cfRule type="expression" dxfId="1893" priority="1993">
      <formula>IF(RIGHT(TEXT(Y1069,"0.#"),1)=".",FALSE,TRUE)</formula>
    </cfRule>
    <cfRule type="expression" dxfId="1892" priority="1994">
      <formula>IF(RIGHT(TEXT(Y1069,"0.#"),1)=".",TRUE,FALSE)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労働保険特別会計労災勘定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352</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20"/>
      <c r="AA2" s="421"/>
      <c r="AB2" s="1012" t="s">
        <v>11</v>
      </c>
      <c r="AC2" s="1013"/>
      <c r="AD2" s="1014"/>
      <c r="AE2" s="383" t="s">
        <v>396</v>
      </c>
      <c r="AF2" s="383"/>
      <c r="AG2" s="383"/>
      <c r="AH2" s="383"/>
      <c r="AI2" s="383" t="s">
        <v>394</v>
      </c>
      <c r="AJ2" s="383"/>
      <c r="AK2" s="383"/>
      <c r="AL2" s="383"/>
      <c r="AM2" s="383" t="s">
        <v>423</v>
      </c>
      <c r="AN2" s="383"/>
      <c r="AO2" s="383"/>
      <c r="AP2" s="376"/>
      <c r="AQ2" s="180" t="s">
        <v>235</v>
      </c>
      <c r="AR2" s="173"/>
      <c r="AS2" s="173"/>
      <c r="AT2" s="174"/>
      <c r="AU2" s="381" t="s">
        <v>134</v>
      </c>
      <c r="AV2" s="381"/>
      <c r="AW2" s="381"/>
      <c r="AX2" s="382"/>
    </row>
    <row r="3" spans="1:50" ht="18.75" customHeight="1" x14ac:dyDescent="0.15">
      <c r="A3" s="513"/>
      <c r="B3" s="514"/>
      <c r="C3" s="514"/>
      <c r="D3" s="514"/>
      <c r="E3" s="514"/>
      <c r="F3" s="515"/>
      <c r="G3" s="568"/>
      <c r="H3" s="387"/>
      <c r="I3" s="387"/>
      <c r="J3" s="387"/>
      <c r="K3" s="387"/>
      <c r="L3" s="387"/>
      <c r="M3" s="387"/>
      <c r="N3" s="387"/>
      <c r="O3" s="569"/>
      <c r="P3" s="581"/>
      <c r="Q3" s="387"/>
      <c r="R3" s="387"/>
      <c r="S3" s="387"/>
      <c r="T3" s="387"/>
      <c r="U3" s="387"/>
      <c r="V3" s="387"/>
      <c r="W3" s="387"/>
      <c r="X3" s="569"/>
      <c r="Y3" s="1009"/>
      <c r="Z3" s="1010"/>
      <c r="AA3" s="1011"/>
      <c r="AB3" s="1015"/>
      <c r="AC3" s="1016"/>
      <c r="AD3" s="1017"/>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352</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20"/>
      <c r="AA9" s="421"/>
      <c r="AB9" s="1012" t="s">
        <v>11</v>
      </c>
      <c r="AC9" s="1013"/>
      <c r="AD9" s="1014"/>
      <c r="AE9" s="383" t="s">
        <v>396</v>
      </c>
      <c r="AF9" s="383"/>
      <c r="AG9" s="383"/>
      <c r="AH9" s="383"/>
      <c r="AI9" s="383" t="s">
        <v>394</v>
      </c>
      <c r="AJ9" s="383"/>
      <c r="AK9" s="383"/>
      <c r="AL9" s="383"/>
      <c r="AM9" s="383" t="s">
        <v>423</v>
      </c>
      <c r="AN9" s="383"/>
      <c r="AO9" s="383"/>
      <c r="AP9" s="376"/>
      <c r="AQ9" s="180" t="s">
        <v>235</v>
      </c>
      <c r="AR9" s="173"/>
      <c r="AS9" s="173"/>
      <c r="AT9" s="174"/>
      <c r="AU9" s="381" t="s">
        <v>134</v>
      </c>
      <c r="AV9" s="381"/>
      <c r="AW9" s="381"/>
      <c r="AX9" s="382"/>
    </row>
    <row r="10" spans="1:50" ht="18.75" customHeight="1" x14ac:dyDescent="0.15">
      <c r="A10" s="513"/>
      <c r="B10" s="514"/>
      <c r="C10" s="514"/>
      <c r="D10" s="514"/>
      <c r="E10" s="514"/>
      <c r="F10" s="515"/>
      <c r="G10" s="568"/>
      <c r="H10" s="387"/>
      <c r="I10" s="387"/>
      <c r="J10" s="387"/>
      <c r="K10" s="387"/>
      <c r="L10" s="387"/>
      <c r="M10" s="387"/>
      <c r="N10" s="387"/>
      <c r="O10" s="569"/>
      <c r="P10" s="581"/>
      <c r="Q10" s="387"/>
      <c r="R10" s="387"/>
      <c r="S10" s="387"/>
      <c r="T10" s="387"/>
      <c r="U10" s="387"/>
      <c r="V10" s="387"/>
      <c r="W10" s="387"/>
      <c r="X10" s="569"/>
      <c r="Y10" s="1009"/>
      <c r="Z10" s="1010"/>
      <c r="AA10" s="1011"/>
      <c r="AB10" s="1015"/>
      <c r="AC10" s="1016"/>
      <c r="AD10" s="1017"/>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352</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20"/>
      <c r="AA16" s="421"/>
      <c r="AB16" s="1012" t="s">
        <v>11</v>
      </c>
      <c r="AC16" s="1013"/>
      <c r="AD16" s="1014"/>
      <c r="AE16" s="383" t="s">
        <v>396</v>
      </c>
      <c r="AF16" s="383"/>
      <c r="AG16" s="383"/>
      <c r="AH16" s="383"/>
      <c r="AI16" s="383" t="s">
        <v>394</v>
      </c>
      <c r="AJ16" s="383"/>
      <c r="AK16" s="383"/>
      <c r="AL16" s="383"/>
      <c r="AM16" s="383" t="s">
        <v>423</v>
      </c>
      <c r="AN16" s="383"/>
      <c r="AO16" s="383"/>
      <c r="AP16" s="376"/>
      <c r="AQ16" s="180" t="s">
        <v>235</v>
      </c>
      <c r="AR16" s="173"/>
      <c r="AS16" s="173"/>
      <c r="AT16" s="174"/>
      <c r="AU16" s="381" t="s">
        <v>134</v>
      </c>
      <c r="AV16" s="381"/>
      <c r="AW16" s="381"/>
      <c r="AX16" s="382"/>
    </row>
    <row r="17" spans="1:50" ht="18.75" customHeight="1" x14ac:dyDescent="0.15">
      <c r="A17" s="513"/>
      <c r="B17" s="514"/>
      <c r="C17" s="514"/>
      <c r="D17" s="514"/>
      <c r="E17" s="514"/>
      <c r="F17" s="515"/>
      <c r="G17" s="568"/>
      <c r="H17" s="387"/>
      <c r="I17" s="387"/>
      <c r="J17" s="387"/>
      <c r="K17" s="387"/>
      <c r="L17" s="387"/>
      <c r="M17" s="387"/>
      <c r="N17" s="387"/>
      <c r="O17" s="569"/>
      <c r="P17" s="581"/>
      <c r="Q17" s="387"/>
      <c r="R17" s="387"/>
      <c r="S17" s="387"/>
      <c r="T17" s="387"/>
      <c r="U17" s="387"/>
      <c r="V17" s="387"/>
      <c r="W17" s="387"/>
      <c r="X17" s="569"/>
      <c r="Y17" s="1009"/>
      <c r="Z17" s="1010"/>
      <c r="AA17" s="1011"/>
      <c r="AB17" s="1015"/>
      <c r="AC17" s="1016"/>
      <c r="AD17" s="1017"/>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352</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20"/>
      <c r="AA23" s="421"/>
      <c r="AB23" s="1012" t="s">
        <v>11</v>
      </c>
      <c r="AC23" s="1013"/>
      <c r="AD23" s="1014"/>
      <c r="AE23" s="383" t="s">
        <v>396</v>
      </c>
      <c r="AF23" s="383"/>
      <c r="AG23" s="383"/>
      <c r="AH23" s="383"/>
      <c r="AI23" s="383" t="s">
        <v>394</v>
      </c>
      <c r="AJ23" s="383"/>
      <c r="AK23" s="383"/>
      <c r="AL23" s="383"/>
      <c r="AM23" s="383" t="s">
        <v>423</v>
      </c>
      <c r="AN23" s="383"/>
      <c r="AO23" s="383"/>
      <c r="AP23" s="376"/>
      <c r="AQ23" s="180" t="s">
        <v>235</v>
      </c>
      <c r="AR23" s="173"/>
      <c r="AS23" s="173"/>
      <c r="AT23" s="174"/>
      <c r="AU23" s="381" t="s">
        <v>134</v>
      </c>
      <c r="AV23" s="381"/>
      <c r="AW23" s="381"/>
      <c r="AX23" s="382"/>
    </row>
    <row r="24" spans="1:50" ht="18.75" customHeight="1" x14ac:dyDescent="0.15">
      <c r="A24" s="513"/>
      <c r="B24" s="514"/>
      <c r="C24" s="514"/>
      <c r="D24" s="514"/>
      <c r="E24" s="514"/>
      <c r="F24" s="515"/>
      <c r="G24" s="568"/>
      <c r="H24" s="387"/>
      <c r="I24" s="387"/>
      <c r="J24" s="387"/>
      <c r="K24" s="387"/>
      <c r="L24" s="387"/>
      <c r="M24" s="387"/>
      <c r="N24" s="387"/>
      <c r="O24" s="569"/>
      <c r="P24" s="581"/>
      <c r="Q24" s="387"/>
      <c r="R24" s="387"/>
      <c r="S24" s="387"/>
      <c r="T24" s="387"/>
      <c r="U24" s="387"/>
      <c r="V24" s="387"/>
      <c r="W24" s="387"/>
      <c r="X24" s="569"/>
      <c r="Y24" s="1009"/>
      <c r="Z24" s="1010"/>
      <c r="AA24" s="1011"/>
      <c r="AB24" s="1015"/>
      <c r="AC24" s="1016"/>
      <c r="AD24" s="1017"/>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352</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20"/>
      <c r="AA30" s="421"/>
      <c r="AB30" s="1012" t="s">
        <v>11</v>
      </c>
      <c r="AC30" s="1013"/>
      <c r="AD30" s="1014"/>
      <c r="AE30" s="383" t="s">
        <v>396</v>
      </c>
      <c r="AF30" s="383"/>
      <c r="AG30" s="383"/>
      <c r="AH30" s="383"/>
      <c r="AI30" s="383" t="s">
        <v>394</v>
      </c>
      <c r="AJ30" s="383"/>
      <c r="AK30" s="383"/>
      <c r="AL30" s="383"/>
      <c r="AM30" s="383" t="s">
        <v>423</v>
      </c>
      <c r="AN30" s="383"/>
      <c r="AO30" s="383"/>
      <c r="AP30" s="376"/>
      <c r="AQ30" s="180" t="s">
        <v>235</v>
      </c>
      <c r="AR30" s="173"/>
      <c r="AS30" s="173"/>
      <c r="AT30" s="174"/>
      <c r="AU30" s="381" t="s">
        <v>134</v>
      </c>
      <c r="AV30" s="381"/>
      <c r="AW30" s="381"/>
      <c r="AX30" s="382"/>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1009"/>
      <c r="Z31" s="1010"/>
      <c r="AA31" s="1011"/>
      <c r="AB31" s="1015"/>
      <c r="AC31" s="1016"/>
      <c r="AD31" s="1017"/>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352</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20"/>
      <c r="AA37" s="421"/>
      <c r="AB37" s="1012" t="s">
        <v>11</v>
      </c>
      <c r="AC37" s="1013"/>
      <c r="AD37" s="1014"/>
      <c r="AE37" s="383" t="s">
        <v>396</v>
      </c>
      <c r="AF37" s="383"/>
      <c r="AG37" s="383"/>
      <c r="AH37" s="383"/>
      <c r="AI37" s="383" t="s">
        <v>394</v>
      </c>
      <c r="AJ37" s="383"/>
      <c r="AK37" s="383"/>
      <c r="AL37" s="383"/>
      <c r="AM37" s="383" t="s">
        <v>423</v>
      </c>
      <c r="AN37" s="383"/>
      <c r="AO37" s="383"/>
      <c r="AP37" s="376"/>
      <c r="AQ37" s="180" t="s">
        <v>235</v>
      </c>
      <c r="AR37" s="173"/>
      <c r="AS37" s="173"/>
      <c r="AT37" s="174"/>
      <c r="AU37" s="381" t="s">
        <v>134</v>
      </c>
      <c r="AV37" s="381"/>
      <c r="AW37" s="381"/>
      <c r="AX37" s="382"/>
    </row>
    <row r="38" spans="1:50" ht="18.75"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1009"/>
      <c r="Z38" s="1010"/>
      <c r="AA38" s="1011"/>
      <c r="AB38" s="1015"/>
      <c r="AC38" s="1016"/>
      <c r="AD38" s="1017"/>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352</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20"/>
      <c r="AA44" s="421"/>
      <c r="AB44" s="1012" t="s">
        <v>11</v>
      </c>
      <c r="AC44" s="1013"/>
      <c r="AD44" s="1014"/>
      <c r="AE44" s="383" t="s">
        <v>396</v>
      </c>
      <c r="AF44" s="383"/>
      <c r="AG44" s="383"/>
      <c r="AH44" s="383"/>
      <c r="AI44" s="383" t="s">
        <v>394</v>
      </c>
      <c r="AJ44" s="383"/>
      <c r="AK44" s="383"/>
      <c r="AL44" s="383"/>
      <c r="AM44" s="383" t="s">
        <v>423</v>
      </c>
      <c r="AN44" s="383"/>
      <c r="AO44" s="383"/>
      <c r="AP44" s="376"/>
      <c r="AQ44" s="180" t="s">
        <v>235</v>
      </c>
      <c r="AR44" s="173"/>
      <c r="AS44" s="173"/>
      <c r="AT44" s="174"/>
      <c r="AU44" s="381" t="s">
        <v>134</v>
      </c>
      <c r="AV44" s="381"/>
      <c r="AW44" s="381"/>
      <c r="AX44" s="382"/>
    </row>
    <row r="45" spans="1:50" ht="18.75"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1009"/>
      <c r="Z45" s="1010"/>
      <c r="AA45" s="1011"/>
      <c r="AB45" s="1015"/>
      <c r="AC45" s="1016"/>
      <c r="AD45" s="1017"/>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352</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20"/>
      <c r="AA51" s="421"/>
      <c r="AB51" s="376" t="s">
        <v>11</v>
      </c>
      <c r="AC51" s="1013"/>
      <c r="AD51" s="1014"/>
      <c r="AE51" s="383" t="s">
        <v>396</v>
      </c>
      <c r="AF51" s="383"/>
      <c r="AG51" s="383"/>
      <c r="AH51" s="383"/>
      <c r="AI51" s="383" t="s">
        <v>394</v>
      </c>
      <c r="AJ51" s="383"/>
      <c r="AK51" s="383"/>
      <c r="AL51" s="383"/>
      <c r="AM51" s="383" t="s">
        <v>423</v>
      </c>
      <c r="AN51" s="383"/>
      <c r="AO51" s="383"/>
      <c r="AP51" s="376"/>
      <c r="AQ51" s="180" t="s">
        <v>235</v>
      </c>
      <c r="AR51" s="173"/>
      <c r="AS51" s="173"/>
      <c r="AT51" s="174"/>
      <c r="AU51" s="381" t="s">
        <v>134</v>
      </c>
      <c r="AV51" s="381"/>
      <c r="AW51" s="381"/>
      <c r="AX51" s="382"/>
    </row>
    <row r="52" spans="1:50" ht="18.75"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1009"/>
      <c r="Z52" s="1010"/>
      <c r="AA52" s="1011"/>
      <c r="AB52" s="1015"/>
      <c r="AC52" s="1016"/>
      <c r="AD52" s="1017"/>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352</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20"/>
      <c r="AA58" s="421"/>
      <c r="AB58" s="1012" t="s">
        <v>11</v>
      </c>
      <c r="AC58" s="1013"/>
      <c r="AD58" s="1014"/>
      <c r="AE58" s="383" t="s">
        <v>396</v>
      </c>
      <c r="AF58" s="383"/>
      <c r="AG58" s="383"/>
      <c r="AH58" s="383"/>
      <c r="AI58" s="383" t="s">
        <v>394</v>
      </c>
      <c r="AJ58" s="383"/>
      <c r="AK58" s="383"/>
      <c r="AL58" s="383"/>
      <c r="AM58" s="383" t="s">
        <v>423</v>
      </c>
      <c r="AN58" s="383"/>
      <c r="AO58" s="383"/>
      <c r="AP58" s="376"/>
      <c r="AQ58" s="180" t="s">
        <v>235</v>
      </c>
      <c r="AR58" s="173"/>
      <c r="AS58" s="173"/>
      <c r="AT58" s="174"/>
      <c r="AU58" s="381" t="s">
        <v>134</v>
      </c>
      <c r="AV58" s="381"/>
      <c r="AW58" s="381"/>
      <c r="AX58" s="382"/>
    </row>
    <row r="59" spans="1:50" ht="18.75"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1009"/>
      <c r="Z59" s="1010"/>
      <c r="AA59" s="1011"/>
      <c r="AB59" s="1015"/>
      <c r="AC59" s="1016"/>
      <c r="AD59" s="1017"/>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352</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20"/>
      <c r="AA65" s="421"/>
      <c r="AB65" s="1012" t="s">
        <v>11</v>
      </c>
      <c r="AC65" s="1013"/>
      <c r="AD65" s="1014"/>
      <c r="AE65" s="383" t="s">
        <v>396</v>
      </c>
      <c r="AF65" s="383"/>
      <c r="AG65" s="383"/>
      <c r="AH65" s="383"/>
      <c r="AI65" s="383" t="s">
        <v>394</v>
      </c>
      <c r="AJ65" s="383"/>
      <c r="AK65" s="383"/>
      <c r="AL65" s="383"/>
      <c r="AM65" s="383" t="s">
        <v>423</v>
      </c>
      <c r="AN65" s="383"/>
      <c r="AO65" s="383"/>
      <c r="AP65" s="376"/>
      <c r="AQ65" s="180" t="s">
        <v>235</v>
      </c>
      <c r="AR65" s="173"/>
      <c r="AS65" s="173"/>
      <c r="AT65" s="174"/>
      <c r="AU65" s="381" t="s">
        <v>134</v>
      </c>
      <c r="AV65" s="381"/>
      <c r="AW65" s="381"/>
      <c r="AX65" s="382"/>
    </row>
    <row r="66" spans="1:50" ht="18.75" customHeight="1" x14ac:dyDescent="0.15">
      <c r="A66" s="513"/>
      <c r="B66" s="514"/>
      <c r="C66" s="514"/>
      <c r="D66" s="514"/>
      <c r="E66" s="514"/>
      <c r="F66" s="515"/>
      <c r="G66" s="568"/>
      <c r="H66" s="387"/>
      <c r="I66" s="387"/>
      <c r="J66" s="387"/>
      <c r="K66" s="387"/>
      <c r="L66" s="387"/>
      <c r="M66" s="387"/>
      <c r="N66" s="387"/>
      <c r="O66" s="569"/>
      <c r="P66" s="581"/>
      <c r="Q66" s="387"/>
      <c r="R66" s="387"/>
      <c r="S66" s="387"/>
      <c r="T66" s="387"/>
      <c r="U66" s="387"/>
      <c r="V66" s="387"/>
      <c r="W66" s="387"/>
      <c r="X66" s="569"/>
      <c r="Y66" s="1009"/>
      <c r="Z66" s="1010"/>
      <c r="AA66" s="1011"/>
      <c r="AB66" s="1015"/>
      <c r="AC66" s="1016"/>
      <c r="AD66" s="1017"/>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0"/>
      <c r="B6" s="1041"/>
      <c r="C6" s="1041"/>
      <c r="D6" s="1041"/>
      <c r="E6" s="1041"/>
      <c r="F6" s="104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0"/>
      <c r="B7" s="1041"/>
      <c r="C7" s="1041"/>
      <c r="D7" s="1041"/>
      <c r="E7" s="1041"/>
      <c r="F7" s="104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0"/>
      <c r="B8" s="1041"/>
      <c r="C8" s="1041"/>
      <c r="D8" s="1041"/>
      <c r="E8" s="1041"/>
      <c r="F8" s="104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0"/>
      <c r="B9" s="1041"/>
      <c r="C9" s="1041"/>
      <c r="D9" s="1041"/>
      <c r="E9" s="1041"/>
      <c r="F9" s="104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0"/>
      <c r="B10" s="1041"/>
      <c r="C10" s="1041"/>
      <c r="D10" s="1041"/>
      <c r="E10" s="1041"/>
      <c r="F10" s="104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0"/>
      <c r="B11" s="1041"/>
      <c r="C11" s="1041"/>
      <c r="D11" s="1041"/>
      <c r="E11" s="1041"/>
      <c r="F11" s="104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0"/>
      <c r="B12" s="1041"/>
      <c r="C12" s="1041"/>
      <c r="D12" s="1041"/>
      <c r="E12" s="1041"/>
      <c r="F12" s="104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0"/>
      <c r="B13" s="1041"/>
      <c r="C13" s="1041"/>
      <c r="D13" s="1041"/>
      <c r="E13" s="1041"/>
      <c r="F13" s="104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0"/>
      <c r="B19" s="1041"/>
      <c r="C19" s="1041"/>
      <c r="D19" s="1041"/>
      <c r="E19" s="1041"/>
      <c r="F19" s="104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0"/>
      <c r="B20" s="1041"/>
      <c r="C20" s="1041"/>
      <c r="D20" s="1041"/>
      <c r="E20" s="1041"/>
      <c r="F20" s="104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0"/>
      <c r="B21" s="1041"/>
      <c r="C21" s="1041"/>
      <c r="D21" s="1041"/>
      <c r="E21" s="1041"/>
      <c r="F21" s="104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0"/>
      <c r="B22" s="1041"/>
      <c r="C22" s="1041"/>
      <c r="D22" s="1041"/>
      <c r="E22" s="1041"/>
      <c r="F22" s="104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0"/>
      <c r="B23" s="1041"/>
      <c r="C23" s="1041"/>
      <c r="D23" s="1041"/>
      <c r="E23" s="1041"/>
      <c r="F23" s="104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0"/>
      <c r="B24" s="1041"/>
      <c r="C24" s="1041"/>
      <c r="D24" s="1041"/>
      <c r="E24" s="1041"/>
      <c r="F24" s="104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0"/>
      <c r="B25" s="1041"/>
      <c r="C25" s="1041"/>
      <c r="D25" s="1041"/>
      <c r="E25" s="1041"/>
      <c r="F25" s="104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0"/>
      <c r="B26" s="1041"/>
      <c r="C26" s="1041"/>
      <c r="D26" s="1041"/>
      <c r="E26" s="1041"/>
      <c r="F26" s="104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0"/>
      <c r="B32" s="1041"/>
      <c r="C32" s="1041"/>
      <c r="D32" s="1041"/>
      <c r="E32" s="1041"/>
      <c r="F32" s="104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0"/>
      <c r="B33" s="1041"/>
      <c r="C33" s="1041"/>
      <c r="D33" s="1041"/>
      <c r="E33" s="1041"/>
      <c r="F33" s="104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0"/>
      <c r="B34" s="1041"/>
      <c r="C34" s="1041"/>
      <c r="D34" s="1041"/>
      <c r="E34" s="1041"/>
      <c r="F34" s="104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0"/>
      <c r="B35" s="1041"/>
      <c r="C35" s="1041"/>
      <c r="D35" s="1041"/>
      <c r="E35" s="1041"/>
      <c r="F35" s="104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0"/>
      <c r="B36" s="1041"/>
      <c r="C36" s="1041"/>
      <c r="D36" s="1041"/>
      <c r="E36" s="1041"/>
      <c r="F36" s="104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0"/>
      <c r="B37" s="1041"/>
      <c r="C37" s="1041"/>
      <c r="D37" s="1041"/>
      <c r="E37" s="1041"/>
      <c r="F37" s="104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0"/>
      <c r="B38" s="1041"/>
      <c r="C38" s="1041"/>
      <c r="D38" s="1041"/>
      <c r="E38" s="1041"/>
      <c r="F38" s="104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0"/>
      <c r="B39" s="1041"/>
      <c r="C39" s="1041"/>
      <c r="D39" s="1041"/>
      <c r="E39" s="1041"/>
      <c r="F39" s="104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0"/>
      <c r="B45" s="1041"/>
      <c r="C45" s="1041"/>
      <c r="D45" s="1041"/>
      <c r="E45" s="1041"/>
      <c r="F45" s="104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0"/>
      <c r="B46" s="1041"/>
      <c r="C46" s="1041"/>
      <c r="D46" s="1041"/>
      <c r="E46" s="1041"/>
      <c r="F46" s="104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0"/>
      <c r="B47" s="1041"/>
      <c r="C47" s="1041"/>
      <c r="D47" s="1041"/>
      <c r="E47" s="1041"/>
      <c r="F47" s="104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0"/>
      <c r="B48" s="1041"/>
      <c r="C48" s="1041"/>
      <c r="D48" s="1041"/>
      <c r="E48" s="1041"/>
      <c r="F48" s="104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0"/>
      <c r="B49" s="1041"/>
      <c r="C49" s="1041"/>
      <c r="D49" s="1041"/>
      <c r="E49" s="1041"/>
      <c r="F49" s="104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0"/>
      <c r="B50" s="1041"/>
      <c r="C50" s="1041"/>
      <c r="D50" s="1041"/>
      <c r="E50" s="1041"/>
      <c r="F50" s="104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0"/>
      <c r="B51" s="1041"/>
      <c r="C51" s="1041"/>
      <c r="D51" s="1041"/>
      <c r="E51" s="1041"/>
      <c r="F51" s="104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0"/>
      <c r="B52" s="1041"/>
      <c r="C52" s="1041"/>
      <c r="D52" s="1041"/>
      <c r="E52" s="1041"/>
      <c r="F52" s="104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0"/>
      <c r="B59" s="1041"/>
      <c r="C59" s="1041"/>
      <c r="D59" s="1041"/>
      <c r="E59" s="1041"/>
      <c r="F59" s="104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0"/>
      <c r="B60" s="1041"/>
      <c r="C60" s="1041"/>
      <c r="D60" s="1041"/>
      <c r="E60" s="1041"/>
      <c r="F60" s="104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0"/>
      <c r="B61" s="1041"/>
      <c r="C61" s="1041"/>
      <c r="D61" s="1041"/>
      <c r="E61" s="1041"/>
      <c r="F61" s="104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0"/>
      <c r="B62" s="1041"/>
      <c r="C62" s="1041"/>
      <c r="D62" s="1041"/>
      <c r="E62" s="1041"/>
      <c r="F62" s="104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0"/>
      <c r="B63" s="1041"/>
      <c r="C63" s="1041"/>
      <c r="D63" s="1041"/>
      <c r="E63" s="1041"/>
      <c r="F63" s="104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0"/>
      <c r="B64" s="1041"/>
      <c r="C64" s="1041"/>
      <c r="D64" s="1041"/>
      <c r="E64" s="1041"/>
      <c r="F64" s="104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0"/>
      <c r="B65" s="1041"/>
      <c r="C65" s="1041"/>
      <c r="D65" s="1041"/>
      <c r="E65" s="1041"/>
      <c r="F65" s="104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0"/>
      <c r="B66" s="1041"/>
      <c r="C66" s="1041"/>
      <c r="D66" s="1041"/>
      <c r="E66" s="1041"/>
      <c r="F66" s="104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0"/>
      <c r="B72" s="1041"/>
      <c r="C72" s="1041"/>
      <c r="D72" s="1041"/>
      <c r="E72" s="1041"/>
      <c r="F72" s="104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0"/>
      <c r="B73" s="1041"/>
      <c r="C73" s="1041"/>
      <c r="D73" s="1041"/>
      <c r="E73" s="1041"/>
      <c r="F73" s="104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0"/>
      <c r="B74" s="1041"/>
      <c r="C74" s="1041"/>
      <c r="D74" s="1041"/>
      <c r="E74" s="1041"/>
      <c r="F74" s="104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0"/>
      <c r="B75" s="1041"/>
      <c r="C75" s="1041"/>
      <c r="D75" s="1041"/>
      <c r="E75" s="1041"/>
      <c r="F75" s="104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0"/>
      <c r="B76" s="1041"/>
      <c r="C76" s="1041"/>
      <c r="D76" s="1041"/>
      <c r="E76" s="1041"/>
      <c r="F76" s="104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0"/>
      <c r="B77" s="1041"/>
      <c r="C77" s="1041"/>
      <c r="D77" s="1041"/>
      <c r="E77" s="1041"/>
      <c r="F77" s="104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0"/>
      <c r="B78" s="1041"/>
      <c r="C78" s="1041"/>
      <c r="D78" s="1041"/>
      <c r="E78" s="1041"/>
      <c r="F78" s="104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0"/>
      <c r="B79" s="1041"/>
      <c r="C79" s="1041"/>
      <c r="D79" s="1041"/>
      <c r="E79" s="1041"/>
      <c r="F79" s="104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0"/>
      <c r="B85" s="1041"/>
      <c r="C85" s="1041"/>
      <c r="D85" s="1041"/>
      <c r="E85" s="1041"/>
      <c r="F85" s="104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0"/>
      <c r="B86" s="1041"/>
      <c r="C86" s="1041"/>
      <c r="D86" s="1041"/>
      <c r="E86" s="1041"/>
      <c r="F86" s="104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0"/>
      <c r="B87" s="1041"/>
      <c r="C87" s="1041"/>
      <c r="D87" s="1041"/>
      <c r="E87" s="1041"/>
      <c r="F87" s="104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0"/>
      <c r="B88" s="1041"/>
      <c r="C88" s="1041"/>
      <c r="D88" s="1041"/>
      <c r="E88" s="1041"/>
      <c r="F88" s="104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0"/>
      <c r="B89" s="1041"/>
      <c r="C89" s="1041"/>
      <c r="D89" s="1041"/>
      <c r="E89" s="1041"/>
      <c r="F89" s="104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0"/>
      <c r="B90" s="1041"/>
      <c r="C90" s="1041"/>
      <c r="D90" s="1041"/>
      <c r="E90" s="1041"/>
      <c r="F90" s="104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0"/>
      <c r="B91" s="1041"/>
      <c r="C91" s="1041"/>
      <c r="D91" s="1041"/>
      <c r="E91" s="1041"/>
      <c r="F91" s="104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0"/>
      <c r="B92" s="1041"/>
      <c r="C92" s="1041"/>
      <c r="D92" s="1041"/>
      <c r="E92" s="1041"/>
      <c r="F92" s="104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0"/>
      <c r="B98" s="1041"/>
      <c r="C98" s="1041"/>
      <c r="D98" s="1041"/>
      <c r="E98" s="1041"/>
      <c r="F98" s="104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0"/>
      <c r="B99" s="1041"/>
      <c r="C99" s="1041"/>
      <c r="D99" s="1041"/>
      <c r="E99" s="1041"/>
      <c r="F99" s="104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0"/>
      <c r="B100" s="1041"/>
      <c r="C100" s="1041"/>
      <c r="D100" s="1041"/>
      <c r="E100" s="1041"/>
      <c r="F100" s="104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0"/>
      <c r="B101" s="1041"/>
      <c r="C101" s="1041"/>
      <c r="D101" s="1041"/>
      <c r="E101" s="1041"/>
      <c r="F101" s="104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0"/>
      <c r="B102" s="1041"/>
      <c r="C102" s="1041"/>
      <c r="D102" s="1041"/>
      <c r="E102" s="1041"/>
      <c r="F102" s="104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0"/>
      <c r="B103" s="1041"/>
      <c r="C103" s="1041"/>
      <c r="D103" s="1041"/>
      <c r="E103" s="1041"/>
      <c r="F103" s="104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0"/>
      <c r="B104" s="1041"/>
      <c r="C104" s="1041"/>
      <c r="D104" s="1041"/>
      <c r="E104" s="1041"/>
      <c r="F104" s="104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0"/>
      <c r="B105" s="1041"/>
      <c r="C105" s="1041"/>
      <c r="D105" s="1041"/>
      <c r="E105" s="1041"/>
      <c r="F105" s="104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0"/>
      <c r="B112" s="1041"/>
      <c r="C112" s="1041"/>
      <c r="D112" s="1041"/>
      <c r="E112" s="1041"/>
      <c r="F112" s="104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0"/>
      <c r="B113" s="1041"/>
      <c r="C113" s="1041"/>
      <c r="D113" s="1041"/>
      <c r="E113" s="1041"/>
      <c r="F113" s="104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0"/>
      <c r="B114" s="1041"/>
      <c r="C114" s="1041"/>
      <c r="D114" s="1041"/>
      <c r="E114" s="1041"/>
      <c r="F114" s="104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0"/>
      <c r="B115" s="1041"/>
      <c r="C115" s="1041"/>
      <c r="D115" s="1041"/>
      <c r="E115" s="1041"/>
      <c r="F115" s="104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0"/>
      <c r="B116" s="1041"/>
      <c r="C116" s="1041"/>
      <c r="D116" s="1041"/>
      <c r="E116" s="1041"/>
      <c r="F116" s="104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0"/>
      <c r="B117" s="1041"/>
      <c r="C117" s="1041"/>
      <c r="D117" s="1041"/>
      <c r="E117" s="1041"/>
      <c r="F117" s="104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0"/>
      <c r="B118" s="1041"/>
      <c r="C118" s="1041"/>
      <c r="D118" s="1041"/>
      <c r="E118" s="1041"/>
      <c r="F118" s="104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0"/>
      <c r="B119" s="1041"/>
      <c r="C119" s="1041"/>
      <c r="D119" s="1041"/>
      <c r="E119" s="1041"/>
      <c r="F119" s="104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0"/>
      <c r="B125" s="1041"/>
      <c r="C125" s="1041"/>
      <c r="D125" s="1041"/>
      <c r="E125" s="1041"/>
      <c r="F125" s="104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0"/>
      <c r="B126" s="1041"/>
      <c r="C126" s="1041"/>
      <c r="D126" s="1041"/>
      <c r="E126" s="1041"/>
      <c r="F126" s="104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0"/>
      <c r="B127" s="1041"/>
      <c r="C127" s="1041"/>
      <c r="D127" s="1041"/>
      <c r="E127" s="1041"/>
      <c r="F127" s="104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0"/>
      <c r="B128" s="1041"/>
      <c r="C128" s="1041"/>
      <c r="D128" s="1041"/>
      <c r="E128" s="1041"/>
      <c r="F128" s="104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0"/>
      <c r="B129" s="1041"/>
      <c r="C129" s="1041"/>
      <c r="D129" s="1041"/>
      <c r="E129" s="1041"/>
      <c r="F129" s="104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0"/>
      <c r="B130" s="1041"/>
      <c r="C130" s="1041"/>
      <c r="D130" s="1041"/>
      <c r="E130" s="1041"/>
      <c r="F130" s="104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0"/>
      <c r="B131" s="1041"/>
      <c r="C131" s="1041"/>
      <c r="D131" s="1041"/>
      <c r="E131" s="1041"/>
      <c r="F131" s="104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0"/>
      <c r="B132" s="1041"/>
      <c r="C132" s="1041"/>
      <c r="D132" s="1041"/>
      <c r="E132" s="1041"/>
      <c r="F132" s="104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0"/>
      <c r="B138" s="1041"/>
      <c r="C138" s="1041"/>
      <c r="D138" s="1041"/>
      <c r="E138" s="1041"/>
      <c r="F138" s="104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0"/>
      <c r="B139" s="1041"/>
      <c r="C139" s="1041"/>
      <c r="D139" s="1041"/>
      <c r="E139" s="1041"/>
      <c r="F139" s="104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0"/>
      <c r="B140" s="1041"/>
      <c r="C140" s="1041"/>
      <c r="D140" s="1041"/>
      <c r="E140" s="1041"/>
      <c r="F140" s="104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0"/>
      <c r="B141" s="1041"/>
      <c r="C141" s="1041"/>
      <c r="D141" s="1041"/>
      <c r="E141" s="1041"/>
      <c r="F141" s="104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0"/>
      <c r="B142" s="1041"/>
      <c r="C142" s="1041"/>
      <c r="D142" s="1041"/>
      <c r="E142" s="1041"/>
      <c r="F142" s="104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0"/>
      <c r="B143" s="1041"/>
      <c r="C143" s="1041"/>
      <c r="D143" s="1041"/>
      <c r="E143" s="1041"/>
      <c r="F143" s="104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0"/>
      <c r="B144" s="1041"/>
      <c r="C144" s="1041"/>
      <c r="D144" s="1041"/>
      <c r="E144" s="1041"/>
      <c r="F144" s="104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0"/>
      <c r="B145" s="1041"/>
      <c r="C145" s="1041"/>
      <c r="D145" s="1041"/>
      <c r="E145" s="1041"/>
      <c r="F145" s="104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0"/>
      <c r="B151" s="1041"/>
      <c r="C151" s="1041"/>
      <c r="D151" s="1041"/>
      <c r="E151" s="1041"/>
      <c r="F151" s="104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0"/>
      <c r="B152" s="1041"/>
      <c r="C152" s="1041"/>
      <c r="D152" s="1041"/>
      <c r="E152" s="1041"/>
      <c r="F152" s="104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0"/>
      <c r="B153" s="1041"/>
      <c r="C153" s="1041"/>
      <c r="D153" s="1041"/>
      <c r="E153" s="1041"/>
      <c r="F153" s="104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0"/>
      <c r="B154" s="1041"/>
      <c r="C154" s="1041"/>
      <c r="D154" s="1041"/>
      <c r="E154" s="1041"/>
      <c r="F154" s="104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0"/>
      <c r="B155" s="1041"/>
      <c r="C155" s="1041"/>
      <c r="D155" s="1041"/>
      <c r="E155" s="1041"/>
      <c r="F155" s="104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0"/>
      <c r="B156" s="1041"/>
      <c r="C156" s="1041"/>
      <c r="D156" s="1041"/>
      <c r="E156" s="1041"/>
      <c r="F156" s="104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0"/>
      <c r="B157" s="1041"/>
      <c r="C157" s="1041"/>
      <c r="D157" s="1041"/>
      <c r="E157" s="1041"/>
      <c r="F157" s="104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0"/>
      <c r="B158" s="1041"/>
      <c r="C158" s="1041"/>
      <c r="D158" s="1041"/>
      <c r="E158" s="1041"/>
      <c r="F158" s="104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0"/>
      <c r="B165" s="1041"/>
      <c r="C165" s="1041"/>
      <c r="D165" s="1041"/>
      <c r="E165" s="1041"/>
      <c r="F165" s="104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0"/>
      <c r="B166" s="1041"/>
      <c r="C166" s="1041"/>
      <c r="D166" s="1041"/>
      <c r="E166" s="1041"/>
      <c r="F166" s="104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0"/>
      <c r="B167" s="1041"/>
      <c r="C167" s="1041"/>
      <c r="D167" s="1041"/>
      <c r="E167" s="1041"/>
      <c r="F167" s="104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0"/>
      <c r="B168" s="1041"/>
      <c r="C168" s="1041"/>
      <c r="D168" s="1041"/>
      <c r="E168" s="1041"/>
      <c r="F168" s="104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0"/>
      <c r="B169" s="1041"/>
      <c r="C169" s="1041"/>
      <c r="D169" s="1041"/>
      <c r="E169" s="1041"/>
      <c r="F169" s="104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0"/>
      <c r="B170" s="1041"/>
      <c r="C170" s="1041"/>
      <c r="D170" s="1041"/>
      <c r="E170" s="1041"/>
      <c r="F170" s="104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0"/>
      <c r="B171" s="1041"/>
      <c r="C171" s="1041"/>
      <c r="D171" s="1041"/>
      <c r="E171" s="1041"/>
      <c r="F171" s="104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0"/>
      <c r="B172" s="1041"/>
      <c r="C172" s="1041"/>
      <c r="D172" s="1041"/>
      <c r="E172" s="1041"/>
      <c r="F172" s="104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0"/>
      <c r="B178" s="1041"/>
      <c r="C178" s="1041"/>
      <c r="D178" s="1041"/>
      <c r="E178" s="1041"/>
      <c r="F178" s="104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0"/>
      <c r="B179" s="1041"/>
      <c r="C179" s="1041"/>
      <c r="D179" s="1041"/>
      <c r="E179" s="1041"/>
      <c r="F179" s="104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0"/>
      <c r="B180" s="1041"/>
      <c r="C180" s="1041"/>
      <c r="D180" s="1041"/>
      <c r="E180" s="1041"/>
      <c r="F180" s="104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0"/>
      <c r="B181" s="1041"/>
      <c r="C181" s="1041"/>
      <c r="D181" s="1041"/>
      <c r="E181" s="1041"/>
      <c r="F181" s="104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0"/>
      <c r="B182" s="1041"/>
      <c r="C182" s="1041"/>
      <c r="D182" s="1041"/>
      <c r="E182" s="1041"/>
      <c r="F182" s="104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0"/>
      <c r="B183" s="1041"/>
      <c r="C183" s="1041"/>
      <c r="D183" s="1041"/>
      <c r="E183" s="1041"/>
      <c r="F183" s="104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0"/>
      <c r="B184" s="1041"/>
      <c r="C184" s="1041"/>
      <c r="D184" s="1041"/>
      <c r="E184" s="1041"/>
      <c r="F184" s="104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0"/>
      <c r="B185" s="1041"/>
      <c r="C185" s="1041"/>
      <c r="D185" s="1041"/>
      <c r="E185" s="1041"/>
      <c r="F185" s="104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0"/>
      <c r="B191" s="1041"/>
      <c r="C191" s="1041"/>
      <c r="D191" s="1041"/>
      <c r="E191" s="1041"/>
      <c r="F191" s="104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0"/>
      <c r="B192" s="1041"/>
      <c r="C192" s="1041"/>
      <c r="D192" s="1041"/>
      <c r="E192" s="1041"/>
      <c r="F192" s="104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0"/>
      <c r="B193" s="1041"/>
      <c r="C193" s="1041"/>
      <c r="D193" s="1041"/>
      <c r="E193" s="1041"/>
      <c r="F193" s="104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0"/>
      <c r="B194" s="1041"/>
      <c r="C194" s="1041"/>
      <c r="D194" s="1041"/>
      <c r="E194" s="1041"/>
      <c r="F194" s="104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0"/>
      <c r="B195" s="1041"/>
      <c r="C195" s="1041"/>
      <c r="D195" s="1041"/>
      <c r="E195" s="1041"/>
      <c r="F195" s="104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0"/>
      <c r="B196" s="1041"/>
      <c r="C196" s="1041"/>
      <c r="D196" s="1041"/>
      <c r="E196" s="1041"/>
      <c r="F196" s="104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0"/>
      <c r="B197" s="1041"/>
      <c r="C197" s="1041"/>
      <c r="D197" s="1041"/>
      <c r="E197" s="1041"/>
      <c r="F197" s="104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0"/>
      <c r="B198" s="1041"/>
      <c r="C198" s="1041"/>
      <c r="D198" s="1041"/>
      <c r="E198" s="1041"/>
      <c r="F198" s="104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0"/>
      <c r="B204" s="1041"/>
      <c r="C204" s="1041"/>
      <c r="D204" s="1041"/>
      <c r="E204" s="1041"/>
      <c r="F204" s="104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0"/>
      <c r="B205" s="1041"/>
      <c r="C205" s="1041"/>
      <c r="D205" s="1041"/>
      <c r="E205" s="1041"/>
      <c r="F205" s="104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0"/>
      <c r="B206" s="1041"/>
      <c r="C206" s="1041"/>
      <c r="D206" s="1041"/>
      <c r="E206" s="1041"/>
      <c r="F206" s="104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0"/>
      <c r="B207" s="1041"/>
      <c r="C207" s="1041"/>
      <c r="D207" s="1041"/>
      <c r="E207" s="1041"/>
      <c r="F207" s="104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0"/>
      <c r="B208" s="1041"/>
      <c r="C208" s="1041"/>
      <c r="D208" s="1041"/>
      <c r="E208" s="1041"/>
      <c r="F208" s="104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0"/>
      <c r="B209" s="1041"/>
      <c r="C209" s="1041"/>
      <c r="D209" s="1041"/>
      <c r="E209" s="1041"/>
      <c r="F209" s="104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0"/>
      <c r="B210" s="1041"/>
      <c r="C210" s="1041"/>
      <c r="D210" s="1041"/>
      <c r="E210" s="1041"/>
      <c r="F210" s="104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0"/>
      <c r="B211" s="1041"/>
      <c r="C211" s="1041"/>
      <c r="D211" s="1041"/>
      <c r="E211" s="1041"/>
      <c r="F211" s="104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0"/>
      <c r="B218" s="1041"/>
      <c r="C218" s="1041"/>
      <c r="D218" s="1041"/>
      <c r="E218" s="1041"/>
      <c r="F218" s="104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0"/>
      <c r="B219" s="1041"/>
      <c r="C219" s="1041"/>
      <c r="D219" s="1041"/>
      <c r="E219" s="1041"/>
      <c r="F219" s="104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0"/>
      <c r="B220" s="1041"/>
      <c r="C220" s="1041"/>
      <c r="D220" s="1041"/>
      <c r="E220" s="1041"/>
      <c r="F220" s="104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0"/>
      <c r="B221" s="1041"/>
      <c r="C221" s="1041"/>
      <c r="D221" s="1041"/>
      <c r="E221" s="1041"/>
      <c r="F221" s="104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0"/>
      <c r="B222" s="1041"/>
      <c r="C222" s="1041"/>
      <c r="D222" s="1041"/>
      <c r="E222" s="1041"/>
      <c r="F222" s="104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0"/>
      <c r="B223" s="1041"/>
      <c r="C223" s="1041"/>
      <c r="D223" s="1041"/>
      <c r="E223" s="1041"/>
      <c r="F223" s="104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0"/>
      <c r="B224" s="1041"/>
      <c r="C224" s="1041"/>
      <c r="D224" s="1041"/>
      <c r="E224" s="1041"/>
      <c r="F224" s="104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0"/>
      <c r="B225" s="1041"/>
      <c r="C225" s="1041"/>
      <c r="D225" s="1041"/>
      <c r="E225" s="1041"/>
      <c r="F225" s="104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0"/>
      <c r="B231" s="1041"/>
      <c r="C231" s="1041"/>
      <c r="D231" s="1041"/>
      <c r="E231" s="1041"/>
      <c r="F231" s="104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0"/>
      <c r="B232" s="1041"/>
      <c r="C232" s="1041"/>
      <c r="D232" s="1041"/>
      <c r="E232" s="1041"/>
      <c r="F232" s="104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0"/>
      <c r="B233" s="1041"/>
      <c r="C233" s="1041"/>
      <c r="D233" s="1041"/>
      <c r="E233" s="1041"/>
      <c r="F233" s="104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0"/>
      <c r="B234" s="1041"/>
      <c r="C234" s="1041"/>
      <c r="D234" s="1041"/>
      <c r="E234" s="1041"/>
      <c r="F234" s="104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0"/>
      <c r="B235" s="1041"/>
      <c r="C235" s="1041"/>
      <c r="D235" s="1041"/>
      <c r="E235" s="1041"/>
      <c r="F235" s="104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0"/>
      <c r="B236" s="1041"/>
      <c r="C236" s="1041"/>
      <c r="D236" s="1041"/>
      <c r="E236" s="1041"/>
      <c r="F236" s="104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0"/>
      <c r="B237" s="1041"/>
      <c r="C237" s="1041"/>
      <c r="D237" s="1041"/>
      <c r="E237" s="1041"/>
      <c r="F237" s="104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0"/>
      <c r="B238" s="1041"/>
      <c r="C238" s="1041"/>
      <c r="D238" s="1041"/>
      <c r="E238" s="1041"/>
      <c r="F238" s="104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0"/>
      <c r="B244" s="1041"/>
      <c r="C244" s="1041"/>
      <c r="D244" s="1041"/>
      <c r="E244" s="1041"/>
      <c r="F244" s="104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0"/>
      <c r="B245" s="1041"/>
      <c r="C245" s="1041"/>
      <c r="D245" s="1041"/>
      <c r="E245" s="1041"/>
      <c r="F245" s="104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0"/>
      <c r="B246" s="1041"/>
      <c r="C246" s="1041"/>
      <c r="D246" s="1041"/>
      <c r="E246" s="1041"/>
      <c r="F246" s="104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0"/>
      <c r="B247" s="1041"/>
      <c r="C247" s="1041"/>
      <c r="D247" s="1041"/>
      <c r="E247" s="1041"/>
      <c r="F247" s="104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0"/>
      <c r="B248" s="1041"/>
      <c r="C248" s="1041"/>
      <c r="D248" s="1041"/>
      <c r="E248" s="1041"/>
      <c r="F248" s="104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0"/>
      <c r="B249" s="1041"/>
      <c r="C249" s="1041"/>
      <c r="D249" s="1041"/>
      <c r="E249" s="1041"/>
      <c r="F249" s="104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0"/>
      <c r="B250" s="1041"/>
      <c r="C250" s="1041"/>
      <c r="D250" s="1041"/>
      <c r="E250" s="1041"/>
      <c r="F250" s="104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0"/>
      <c r="B251" s="1041"/>
      <c r="C251" s="1041"/>
      <c r="D251" s="1041"/>
      <c r="E251" s="1041"/>
      <c r="F251" s="104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0"/>
      <c r="B257" s="1041"/>
      <c r="C257" s="1041"/>
      <c r="D257" s="1041"/>
      <c r="E257" s="1041"/>
      <c r="F257" s="104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0"/>
      <c r="B258" s="1041"/>
      <c r="C258" s="1041"/>
      <c r="D258" s="1041"/>
      <c r="E258" s="1041"/>
      <c r="F258" s="104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0"/>
      <c r="B259" s="1041"/>
      <c r="C259" s="1041"/>
      <c r="D259" s="1041"/>
      <c r="E259" s="1041"/>
      <c r="F259" s="104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0"/>
      <c r="B260" s="1041"/>
      <c r="C260" s="1041"/>
      <c r="D260" s="1041"/>
      <c r="E260" s="1041"/>
      <c r="F260" s="104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0"/>
      <c r="B261" s="1041"/>
      <c r="C261" s="1041"/>
      <c r="D261" s="1041"/>
      <c r="E261" s="1041"/>
      <c r="F261" s="104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0"/>
      <c r="B262" s="1041"/>
      <c r="C262" s="1041"/>
      <c r="D262" s="1041"/>
      <c r="E262" s="1041"/>
      <c r="F262" s="104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0"/>
      <c r="B263" s="1041"/>
      <c r="C263" s="1041"/>
      <c r="D263" s="1041"/>
      <c r="E263" s="1041"/>
      <c r="F263" s="104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0"/>
      <c r="B264" s="1041"/>
      <c r="C264" s="1041"/>
      <c r="D264" s="1041"/>
      <c r="E264" s="1041"/>
      <c r="F264" s="104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356</v>
      </c>
      <c r="Z3" s="353"/>
      <c r="AA3" s="353"/>
      <c r="AB3" s="353"/>
      <c r="AC3" s="281" t="s">
        <v>341</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60">
        <v>1</v>
      </c>
      <c r="B4" s="1060">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356</v>
      </c>
      <c r="Z36" s="353"/>
      <c r="AA36" s="353"/>
      <c r="AB36" s="353"/>
      <c r="AC36" s="281" t="s">
        <v>341</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60">
        <v>1</v>
      </c>
      <c r="B37" s="1060">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356</v>
      </c>
      <c r="Z69" s="353"/>
      <c r="AA69" s="353"/>
      <c r="AB69" s="353"/>
      <c r="AC69" s="281" t="s">
        <v>341</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60">
        <v>1</v>
      </c>
      <c r="B70" s="1060">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356</v>
      </c>
      <c r="Z102" s="353"/>
      <c r="AA102" s="353"/>
      <c r="AB102" s="353"/>
      <c r="AC102" s="281" t="s">
        <v>341</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356</v>
      </c>
      <c r="Z135" s="353"/>
      <c r="AA135" s="353"/>
      <c r="AB135" s="353"/>
      <c r="AC135" s="281" t="s">
        <v>341</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356</v>
      </c>
      <c r="Z168" s="353"/>
      <c r="AA168" s="353"/>
      <c r="AB168" s="353"/>
      <c r="AC168" s="281" t="s">
        <v>341</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356</v>
      </c>
      <c r="Z201" s="353"/>
      <c r="AA201" s="353"/>
      <c r="AB201" s="353"/>
      <c r="AC201" s="281" t="s">
        <v>341</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356</v>
      </c>
      <c r="Z234" s="353"/>
      <c r="AA234" s="353"/>
      <c r="AB234" s="353"/>
      <c r="AC234" s="281" t="s">
        <v>341</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356</v>
      </c>
      <c r="Z267" s="353"/>
      <c r="AA267" s="353"/>
      <c r="AB267" s="353"/>
      <c r="AC267" s="281" t="s">
        <v>341</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356</v>
      </c>
      <c r="Z300" s="353"/>
      <c r="AA300" s="353"/>
      <c r="AB300" s="353"/>
      <c r="AC300" s="281" t="s">
        <v>341</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356</v>
      </c>
      <c r="Z333" s="353"/>
      <c r="AA333" s="353"/>
      <c r="AB333" s="353"/>
      <c r="AC333" s="281" t="s">
        <v>341</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356</v>
      </c>
      <c r="Z366" s="353"/>
      <c r="AA366" s="353"/>
      <c r="AB366" s="353"/>
      <c r="AC366" s="281" t="s">
        <v>341</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356</v>
      </c>
      <c r="Z399" s="353"/>
      <c r="AA399" s="353"/>
      <c r="AB399" s="353"/>
      <c r="AC399" s="281" t="s">
        <v>341</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356</v>
      </c>
      <c r="Z432" s="353"/>
      <c r="AA432" s="353"/>
      <c r="AB432" s="353"/>
      <c r="AC432" s="281" t="s">
        <v>341</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356</v>
      </c>
      <c r="Z465" s="353"/>
      <c r="AA465" s="353"/>
      <c r="AB465" s="353"/>
      <c r="AC465" s="281" t="s">
        <v>341</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356</v>
      </c>
      <c r="Z498" s="353"/>
      <c r="AA498" s="353"/>
      <c r="AB498" s="353"/>
      <c r="AC498" s="281" t="s">
        <v>341</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356</v>
      </c>
      <c r="Z531" s="353"/>
      <c r="AA531" s="353"/>
      <c r="AB531" s="353"/>
      <c r="AC531" s="281" t="s">
        <v>341</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356</v>
      </c>
      <c r="Z564" s="353"/>
      <c r="AA564" s="353"/>
      <c r="AB564" s="353"/>
      <c r="AC564" s="281" t="s">
        <v>341</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356</v>
      </c>
      <c r="Z597" s="353"/>
      <c r="AA597" s="353"/>
      <c r="AB597" s="353"/>
      <c r="AC597" s="281" t="s">
        <v>341</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356</v>
      </c>
      <c r="Z630" s="353"/>
      <c r="AA630" s="353"/>
      <c r="AB630" s="353"/>
      <c r="AC630" s="281" t="s">
        <v>341</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356</v>
      </c>
      <c r="Z663" s="353"/>
      <c r="AA663" s="353"/>
      <c r="AB663" s="353"/>
      <c r="AC663" s="281" t="s">
        <v>341</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356</v>
      </c>
      <c r="Z696" s="353"/>
      <c r="AA696" s="353"/>
      <c r="AB696" s="353"/>
      <c r="AC696" s="281" t="s">
        <v>341</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356</v>
      </c>
      <c r="Z729" s="353"/>
      <c r="AA729" s="353"/>
      <c r="AB729" s="353"/>
      <c r="AC729" s="281" t="s">
        <v>341</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356</v>
      </c>
      <c r="Z762" s="353"/>
      <c r="AA762" s="353"/>
      <c r="AB762" s="353"/>
      <c r="AC762" s="281" t="s">
        <v>341</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356</v>
      </c>
      <c r="Z795" s="353"/>
      <c r="AA795" s="353"/>
      <c r="AB795" s="353"/>
      <c r="AC795" s="281" t="s">
        <v>341</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356</v>
      </c>
      <c r="Z828" s="353"/>
      <c r="AA828" s="353"/>
      <c r="AB828" s="353"/>
      <c r="AC828" s="281" t="s">
        <v>341</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356</v>
      </c>
      <c r="Z861" s="353"/>
      <c r="AA861" s="353"/>
      <c r="AB861" s="353"/>
      <c r="AC861" s="281" t="s">
        <v>341</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356</v>
      </c>
      <c r="Z894" s="353"/>
      <c r="AA894" s="353"/>
      <c r="AB894" s="353"/>
      <c r="AC894" s="281" t="s">
        <v>341</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356</v>
      </c>
      <c r="Z927" s="353"/>
      <c r="AA927" s="353"/>
      <c r="AB927" s="353"/>
      <c r="AC927" s="281" t="s">
        <v>341</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356</v>
      </c>
      <c r="Z960" s="353"/>
      <c r="AA960" s="353"/>
      <c r="AB960" s="353"/>
      <c r="AC960" s="281" t="s">
        <v>341</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356</v>
      </c>
      <c r="Z993" s="353"/>
      <c r="AA993" s="353"/>
      <c r="AB993" s="353"/>
      <c r="AC993" s="281" t="s">
        <v>341</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356</v>
      </c>
      <c r="Z1026" s="353"/>
      <c r="AA1026" s="353"/>
      <c r="AB1026" s="353"/>
      <c r="AC1026" s="281" t="s">
        <v>341</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356</v>
      </c>
      <c r="Z1059" s="353"/>
      <c r="AA1059" s="353"/>
      <c r="AB1059" s="353"/>
      <c r="AC1059" s="281" t="s">
        <v>341</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356</v>
      </c>
      <c r="Z1092" s="353"/>
      <c r="AA1092" s="353"/>
      <c r="AB1092" s="353"/>
      <c r="AC1092" s="281" t="s">
        <v>341</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356</v>
      </c>
      <c r="Z1125" s="353"/>
      <c r="AA1125" s="353"/>
      <c r="AB1125" s="353"/>
      <c r="AC1125" s="281" t="s">
        <v>341</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356</v>
      </c>
      <c r="Z1158" s="353"/>
      <c r="AA1158" s="353"/>
      <c r="AB1158" s="353"/>
      <c r="AC1158" s="281" t="s">
        <v>341</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356</v>
      </c>
      <c r="Z1191" s="353"/>
      <c r="AA1191" s="353"/>
      <c r="AB1191" s="353"/>
      <c r="AC1191" s="281" t="s">
        <v>341</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356</v>
      </c>
      <c r="Z1224" s="353"/>
      <c r="AA1224" s="353"/>
      <c r="AB1224" s="353"/>
      <c r="AC1224" s="281" t="s">
        <v>341</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356</v>
      </c>
      <c r="Z1257" s="353"/>
      <c r="AA1257" s="353"/>
      <c r="AB1257" s="353"/>
      <c r="AC1257" s="281" t="s">
        <v>341</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356</v>
      </c>
      <c r="Z1290" s="353"/>
      <c r="AA1290" s="353"/>
      <c r="AB1290" s="353"/>
      <c r="AC1290" s="281" t="s">
        <v>341</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2020-09-18T13:49:02Z</cp:lastPrinted>
  <dcterms:created xsi:type="dcterms:W3CDTF">2012-03-13T00:50:25Z</dcterms:created>
  <dcterms:modified xsi:type="dcterms:W3CDTF">2020-10-02T02:51:20Z</dcterms:modified>
</cp:coreProperties>
</file>