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<sst xmlns="http://schemas.openxmlformats.org/spreadsheetml/2006/main" count="2985" uniqueCount="701">
  <si>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</si>
  <si>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</si>
  <si>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</si>
  <si>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</si>
  <si>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</si>
  <si>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</si>
  <si>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</si>
  <si>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</si>
  <si>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</si>
  <si>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</si>
  <si>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</si>
  <si>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</si>
  <si>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</si>
  <si>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</si>
  <si>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</si>
  <si>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</si>
  <si>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</si>
  <si>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</si>
  <si>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</si>
  <si>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</si>
  <si>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</si>
  <si>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</si>
  <si>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</si>
  <si>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</si>
  <si>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</si>
  <si>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</si>
  <si>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</si>
  <si>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</si>
  <si>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</si>
  <si>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</si>
  <si>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</si>
  <si>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</si>
  <si>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</si>
  <si>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</si>
  <si>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</si>
  <si>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</si>
  <si>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</si>
  <si>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</si>
  <si>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</si>
  <si>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</si>
  <si>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</si>
  <si>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</si>
  <si>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</si>
  <si>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</si>
  <si>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</si>
  <si>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</si>
  <si>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</si>
  <si>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</si>
  <si>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</si>
  <si>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</si>
  <si>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</si>
  <si>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</si>
  <si>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</si>
  <si>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</si>
  <si>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</si>
  <si>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</si>
  <si>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</si>
  <si>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</si>
  <si>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</si>
  <si>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</si>
  <si>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</si>
  <si>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</si>
  <si>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</si>
  <si>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</si>
  <si>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</si>
  <si>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</si>
  <si>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</si>
  <si>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</si>
  <si>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</si>
  <si>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</si>
  <si>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</si>
  <si>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</si>
  <si>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</si>
  <si>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</si>
  <si>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</si>
  <si>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</si>
  <si>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</si>
  <si>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</si>
  <si>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</si>
  <si>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</si>
  <si>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</si>
  <si>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</si>
  <si>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</si>
  <si>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</si>
  <si>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</si>
  <si>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</si>
  <si>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</si>
  <si>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</si>
  <si>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</si>
  <si>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</si>
  <si>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</si>
  <si>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</si>
  <si>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</si>
  <si>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</si>
  <si>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</si>
  <si>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</si>
  <si>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</si>
  <si>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</si>
  <si>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</si>
  <si>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</si>
  <si>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</si>
  <si>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</si>
  <si>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</si>
  <si>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</si>
  <si>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</si>
  <si>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</si>
  <si>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</si>
  <si>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</si>
  <si>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</si>
  <si>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</si>
  <si>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</si>
  <si>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</si>
  <si>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</si>
  <si>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</si>
  <si>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</si>
  <si>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</si>
  <si>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</si>
  <si>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</si>
  <si>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</si>
  <si>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</si>
  <si>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</si>
  <si>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</si>
  <si>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</si>
  <si>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</si>
  <si>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</si>
  <si>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</si>
  <si>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</si>
  <si>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</si>
  <si>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</si>
  <si>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</si>
  <si>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</si>
  <si>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</si>
  <si>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</si>
  <si>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</si>
  <si>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</si>
  <si>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</si>
  <si>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</si>
  <si>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</si>
  <si>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</si>
  <si>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</si>
  <si>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</si>
  <si>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</si>
  <si>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</si>
  <si>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</si>
  <si>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</si>
  <si>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</si>
  <si>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</si>
  <si>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</si>
  <si>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</si>
  <si>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</si>
  <si>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</si>
  <si>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</si>
  <si>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</si>
  <si>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</si>
  <si>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</si>
  <si>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</si>
  <si>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</si>
  <si>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</si>
  <si>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</si>
  <si>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</si>
  <si>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</si>
  <si>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</si>
  <si>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</si>
  <si>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</si>
  <si>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</si>
  <si>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</si>
  <si>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</si>
  <si>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</si>
  <si>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</si>
  <si>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</si>
  <si>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</si>
  <si>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</si>
  <si>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</si>
  <si>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</si>
  <si>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</si>
  <si>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</si>
  <si>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</si>
  <si>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</si>
  <si>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</si>
  <si>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</si>
  <si>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</si>
  <si>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</si>
  <si>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</si>
  <si>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</si>
  <si>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</si>
  <si>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</si>
  <si>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</si>
  <si>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</si>
  <si>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</si>
  <si>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</si>
  <si>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</si>
  <si>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</si>
  <si>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</si>
  <si>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</si>
  <si>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</si>
  <si>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</si>
  <si>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</si>
  <si>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</si>
  <si>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</si>
  <si>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</si>
  <si>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</si>
  <si>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</si>
  <si>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</si>
  <si>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</si>
  <si>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</si>
  <si>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</si>
  <si>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</si>
  <si>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</si>
  <si>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</si>
  <si>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</si>
  <si>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</si>
  <si>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</si>
  <si>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</si>
  <si>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</si>
  <si>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</si>
  <si>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</si>
  <si>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</si>
  <si>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</si>
  <si>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</si>
  <si>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</si>
  <si>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</si>
  <si>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</si>
  <si>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</si>
  <si>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</si>
  <si>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</si>
  <si>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</si>
  <si>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</si>
  <si>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</si>
  <si>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</si>
  <si>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</si>
  <si>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</si>
  <si>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</si>
  <si>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</si>
  <si>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</si>
  <si>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</si>
  <si>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</si>
  <si>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</si>
  <si>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</si>
  <si>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</si>
  <si>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</si>
  <si>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</si>
  <si>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</si>
  <si>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</si>
  <si>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</si>
  <si>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</si>
  <si>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</si>
  <si>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</si>
  <si>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</si>
  <si>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</si>
  <si>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</si>
  <si>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</si>
  <si>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</si>
  <si>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</si>
  <si>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</si>
  <si>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</si>
  <si>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</si>
  <si>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</si>
  <si>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</si>
  <si>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</si>
  <si>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</si>
  <si>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</si>
  <si>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</si>
  <si>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</si>
  <si>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</si>
  <si>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</si>
  <si>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</si>
  <si>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</si>
  <si>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</si>
  <si>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</si>
  <si>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</si>
  <si>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</si>
  <si>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</si>
  <si>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</si>
  <si>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</si>
  <si>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</si>
  <si>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</si>
  <si>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</si>
  <si>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</si>
  <si>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</si>
  <si>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</si>
  <si>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</si>
  <si>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</si>
  <si>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</si>
  <si>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</si>
  <si>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</si>
  <si>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</si>
  <si>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</si>
  <si>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</si>
  <si>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</si>
  <si>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</si>
  <si>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</si>
  <si>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</si>
  <si>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</si>
  <si>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</si>
  <si>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</si>
  <si>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</si>
  <si>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</si>
  <si>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</si>
  <si>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</si>
  <si>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</si>
  <si>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</si>
  <si>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</si>
  <si>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</si>
  <si>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</si>
  <si>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</si>
  <si>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</si>
  <si>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</si>
  <si>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</si>
  <si>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</si>
  <si>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</si>
  <si>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</si>
  <si>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</si>
  <si>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</si>
  <si>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</si>
  <si>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</si>
  <si>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</si>
  <si>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</si>
  <si>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</si>
  <si>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</si>
  <si>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</si>
  <si>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</si>
  <si>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</si>
  <si>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</si>
  <si>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</si>
  <si>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</si>
  <si>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</si>
  <si>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</si>
  <si>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</si>
  <si>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</si>
  <si>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</si>
  <si>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</si>
  <si>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</si>
  <si>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</si>
  <si>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</si>
  <si>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</si>
  <si>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</si>
  <si>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</si>
  <si>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</si>
  <si>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</si>
  <si>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</si>
  <si>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</si>
  <si>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</si>
  <si>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</si>
  <si>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</si>
  <si>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</si>
  <si>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</si>
  <si>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</si>
  <si>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</si>
  <si>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</si>
  <si>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</si>
  <si>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</si>
  <si>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</si>
  <si>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</si>
  <si>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</si>
  <si>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</si>
  <si>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</si>
  <si>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</si>
  <si>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</si>
  <si>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</si>
  <si>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</si>
  <si>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</si>
  <si>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</si>
  <si>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</si>
  <si>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</si>
  <si>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</si>
  <si>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</si>
  <si>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</si>
  <si>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</si>
  <si>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</si>
  <si>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</si>
  <si>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</si>
  <si>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</si>
  <si>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</si>
  <si>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</si>
  <si>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</si>
  <si>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</si>
  <si>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</si>
  <si>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</si>
  <si>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</si>
  <si>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</si>
  <si>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</si>
  <si>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</si>
  <si>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</si>
  <si>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</si>
  <si>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</si>
  <si>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</si>
  <si>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</si>
  <si>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</si>
  <si>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</si>
  <si>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</si>
  <si>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</si>
  <si>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</si>
  <si>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</si>
  <si>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</si>
  <si>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</si>
  <si>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</si>
  <si>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</si>
  <si>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</si>
  <si>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</si>
  <si>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</si>
  <si>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</si>
  <si>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</si>
  <si>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</si>
  <si>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</si>
  <si>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</si>
  <si>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</si>
  <si>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</si>
  <si>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</si>
  <si>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</si>
  <si>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</si>
  <si>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</si>
  <si>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</si>
  <si>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</si>
  <si>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</si>
  <si>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</si>
  <si>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</si>
  <si>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</si>
  <si>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</si>
  <si>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</si>
  <si>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</si>
  <si>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</si>
  <si>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</si>
  <si>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</si>
  <si>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</si>
  <si>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</si>
  <si>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</si>
  <si>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</si>
  <si>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</si>
  <si>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</si>
  <si>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</si>
  <si>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</si>
  <si>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</si>
  <si>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</si>
  <si>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</si>
  <si>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</si>
  <si>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</si>
  <si>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</si>
  <si>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</si>
  <si>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</si>
  <si>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</si>
  <si>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</si>
  <si>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</si>
  <si>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</si>
  <si>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</si>
  <si>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</si>
  <si>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</si>
  <si>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</si>
  <si>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</si>
  <si>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</si>
  <si>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</si>
  <si>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</si>
  <si>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</si>
  <si>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</si>
  <si>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</si>
  <si>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</si>
  <si>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</si>
  <si>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</si>
  <si>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</si>
  <si>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</si>
  <si>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</si>
  <si>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</si>
  <si>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</si>
  <si>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</si>
  <si>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</si>
  <si>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</si>
  <si>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</si>
  <si>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</si>
  <si>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</si>
  <si>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</si>
  <si>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</si>
  <si>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</si>
  <si>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</si>
  <si>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</si>
  <si>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</si>
  <si>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</si>
  <si>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</si>
  <si>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</si>
  <si>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</si>
  <si>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</si>
  <si>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</si>
  <si>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</si>
  <si>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</si>
  <si>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</si>
  <si>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</si>
  <si>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</si>
  <si>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</si>
  <si>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</si>
  <si>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</si>
  <si>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</si>
  <si>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</si>
  <si>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</si>
  <si>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</si>
  <si>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</si>
  <si>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</si>
  <si>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</si>
  <si>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</si>
  <si>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</si>
  <si>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</si>
  <si>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</si>
  <si>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</si>
  <si>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</si>
  <si>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</si>
  <si>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</si>
  <si>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</si>
  <si>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</si>
  <si>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</si>
  <si>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</si>
  <si>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</si>
  <si>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</si>
  <si>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</si>
  <si>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</si>
  <si>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</si>
  <si>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</si>
  <si>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</si>
  <si>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</si>
  <si>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</si>
  <si>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</si>
  <si>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</si>
  <si>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</si>
  <si>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</si>
  <si>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</si>
  <si>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</si>
  <si>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</si>
  <si>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</si>
  <si>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</si>
  <si>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</si>
  <si>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</si>
  <si>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</si>
  <si>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</si>
  <si>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</si>
  <si>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</si>
  <si>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</si>
  <si>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</si>
  <si>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</si>
  <si>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</si>
  <si>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</si>
  <si>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</si>
  <si>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</si>
  <si>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</si>
  <si>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</si>
  <si>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</si>
  <si>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</si>
  <si>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</si>
  <si>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</si>
  <si>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</si>
  <si>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</si>
  <si>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</si>
  <si>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</si>
  <si>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</si>
  <si>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</si>
  <si>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</si>
  <si>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</si>
  <si>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</si>
  <si>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</si>
  <si>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</si>
  <si>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</si>
  <si>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</si>
  <si>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</si>
  <si>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</si>
  <si>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</si>
  <si>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水道水源水質対策費</t>
  </si>
  <si>
    <t>医薬・生活衛生局</t>
    <rPh sb="0" eb="2">
      <t>イヤク</t>
    </rPh>
    <rPh sb="3" eb="5">
      <t>セイカツ</t>
    </rPh>
    <rPh sb="5" eb="8">
      <t>エイセイキョク</t>
    </rPh>
    <phoneticPr fontId="5"/>
  </si>
  <si>
    <t>水道課</t>
    <phoneticPr fontId="5"/>
  </si>
  <si>
    <t>水道課長　熊谷　和哉</t>
    <rPh sb="5" eb="7">
      <t>クマガイ</t>
    </rPh>
    <rPh sb="8" eb="10">
      <t>カズヤ</t>
    </rPh>
    <phoneticPr fontId="6"/>
  </si>
  <si>
    <t>終了予定なし</t>
    <rPh sb="0" eb="2">
      <t>シュウリョウ</t>
    </rPh>
    <rPh sb="2" eb="4">
      <t>ヨテイ</t>
    </rPh>
    <phoneticPr fontId="23"/>
  </si>
  <si>
    <t>水道法第4条第２項</t>
  </si>
  <si>
    <t>「水質基準に関する省令の制定及び水道法施行規則の一部改正等について」、「水質基準に関する省令の規定に基づき厚生労働大臣が定める方法」</t>
  </si>
  <si>
    <t>○</t>
  </si>
  <si>
    <t>-</t>
  </si>
  <si>
    <t>-</t>
    <phoneticPr fontId="5"/>
  </si>
  <si>
    <t>-</t>
    <phoneticPr fontId="5"/>
  </si>
  <si>
    <t>-</t>
    <phoneticPr fontId="5"/>
  </si>
  <si>
    <t>食品等試験検査費</t>
  </si>
  <si>
    <t>水道水質基準適合率100%を目指し、維持継続する。</t>
  </si>
  <si>
    <t>水質基準適合率
(適合地点数/調査地点数)</t>
  </si>
  <si>
    <t>-</t>
    <phoneticPr fontId="5"/>
  </si>
  <si>
    <t>-</t>
    <phoneticPr fontId="5"/>
  </si>
  <si>
    <t>厚生労働省医薬・生活衛生局水道課調べ</t>
  </si>
  <si>
    <t>水質基準項目等の評価項目数</t>
  </si>
  <si>
    <t>項目</t>
    <rPh sb="0" eb="2">
      <t>コウモク</t>
    </rPh>
    <phoneticPr fontId="6"/>
  </si>
  <si>
    <t>-</t>
    <phoneticPr fontId="5"/>
  </si>
  <si>
    <t>単位当たりコスト＝Ｘ／Ｙ　　　　　　　　　　　　　　
Ｘ：「水道水源水質対策費執行費」
Ｙ：「水質基準項目等の評価項目数」　　　　　　　　　　　　</t>
  </si>
  <si>
    <t>円/件</t>
  </si>
  <si>
    <t>X/Y</t>
  </si>
  <si>
    <t>10百万円／３５８</t>
  </si>
  <si>
    <t>7.9百万円／３５８</t>
  </si>
  <si>
    <t>Ⅱ－２　安全で質が高く災害に強い持続的な水道を確保すること</t>
  </si>
  <si>
    <t>Ⅱ－２－１　安全で質が高く災害に強い持続的な水道を確保すること</t>
  </si>
  <si>
    <t>水質基準適合率</t>
  </si>
  <si>
    <t>-</t>
    <phoneticPr fontId="5"/>
  </si>
  <si>
    <t>水道事業者による水質管理目標設定項目等の測定結果の収集・整理を行い、水質基準への移行の検討に資する解析の実施・水質項目の毒性に関する情報収集・整理・原水・浄水の存在状況の調査及び基準設定の必要性を検討する。水質基準項目等の中で優先的に存在状況の把握と毒性に関する情報収集を実施すべき項目について存在状況を把握し、対策の検討を行うこと等により、水質基準適合率の向上に寄与すると見込んでいる。</t>
  </si>
  <si>
    <t>社会資本整備等</t>
  </si>
  <si>
    <t>公共投資における効率化・重点化と担い手確保</t>
  </si>
  <si>
    <t>-</t>
    <phoneticPr fontId="5"/>
  </si>
  <si>
    <t>無</t>
  </si>
  <si>
    <t>‐</t>
  </si>
  <si>
    <t>安全で質の高い水道を確保するため、水質管理目標設定項目の水質基準への移行及び最近の科学的知見に照らした水質基準改正について検討を行うことは広く国民のニーズが高く、国費を投入しなければ事業目的が達成できない。</t>
  </si>
  <si>
    <t>水質管理目標設定項目の水質基準への移行及び最近の科学的知見に照らした水質基準改正について検討を行うことについては、全国一律に行うべきものであり、国が実施すべき事業といえる。</t>
  </si>
  <si>
    <t>安全で質の高い水道を確保するため、水質管理目標設定項目の水質基準への移行及び最近の科学的知見に照らした水質基準改正について検討を行うことは優先度が高い。</t>
  </si>
  <si>
    <t>本事業を実施することで安全で質の高い水道が受益者（国民）に提供されることから、負担関係は妥当である。</t>
  </si>
  <si>
    <t>評価項目数については、新たな知見等により増減するが、適正な執行を行い、単位当たりコスト削減に今後も努めることとする。</t>
  </si>
  <si>
    <t>－</t>
  </si>
  <si>
    <t>振替の依頼過程、成果物の発注及び納品過程において費目・使途を十分に把握できており、事業目的に真に必要なものに限定されている。</t>
  </si>
  <si>
    <t>入札差額によるものであり妥当である。</t>
  </si>
  <si>
    <t>研究機関へ振替による執行を実施することにより、専門的知見を効率的に収集することが可能である。</t>
  </si>
  <si>
    <t>成果実績は、成果目標と比較して十分に見合ったものとなっている。</t>
  </si>
  <si>
    <t>新たな知見等により評価項目数は増減するが、確実に行わなければならない項目は満たしており、見込みに合ったものになっている。</t>
  </si>
  <si>
    <t>成果物は水質基準改正の検討を行う際の基礎情報として十分に活用されている。</t>
  </si>
  <si>
    <t>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
水質管理等強化対策費は、水質基準等の検査法の検討、精度管理調査、水道用薬品の基準等の検討を行うものであり、水質管理の強化に資する費用である。</t>
  </si>
  <si>
    <t>水質管理等強化対策費</t>
  </si>
  <si>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0" eb="2">
      <t>カツドウ</t>
    </rPh>
    <rPh sb="2" eb="4">
      <t>シヒョウ</t>
    </rPh>
    <rPh sb="7" eb="9">
      <t>スイシツ</t>
    </rPh>
    <rPh sb="9" eb="11">
      <t>キジュン</t>
    </rPh>
    <rPh sb="11" eb="13">
      <t>コウモク</t>
    </rPh>
    <rPh sb="13" eb="14">
      <t>トウ</t>
    </rPh>
    <rPh sb="15" eb="17">
      <t>ヒョウカ</t>
    </rPh>
    <rPh sb="17" eb="20">
      <t>コウモクスウ</t>
    </rPh>
    <rPh sb="26" eb="27">
      <t>アラ</t>
    </rPh>
    <rPh sb="29" eb="31">
      <t>チケン</t>
    </rPh>
    <rPh sb="31" eb="32">
      <t>トウ</t>
    </rPh>
    <rPh sb="35" eb="37">
      <t>ゾウゲン</t>
    </rPh>
    <rPh sb="41" eb="43">
      <t>カクジツ</t>
    </rPh>
    <rPh sb="44" eb="46">
      <t>ヒョウカ</t>
    </rPh>
    <rPh sb="47" eb="48">
      <t>オコナ</t>
    </rPh>
    <rPh sb="57" eb="59">
      <t>コウモク</t>
    </rPh>
    <rPh sb="60" eb="61">
      <t>ミ</t>
    </rPh>
    <rPh sb="67" eb="69">
      <t>スイシツ</t>
    </rPh>
    <rPh sb="69" eb="71">
      <t>キジュン</t>
    </rPh>
    <rPh sb="71" eb="73">
      <t>カイセイ</t>
    </rPh>
    <rPh sb="74" eb="76">
      <t>ケントウ</t>
    </rPh>
    <rPh sb="77" eb="78">
      <t>オコナ</t>
    </rPh>
    <rPh sb="79" eb="80">
      <t>サイ</t>
    </rPh>
    <rPh sb="81" eb="83">
      <t>キソ</t>
    </rPh>
    <rPh sb="83" eb="85">
      <t>ジョウホウ</t>
    </rPh>
    <rPh sb="88" eb="90">
      <t>ジュウブン</t>
    </rPh>
    <rPh sb="91" eb="93">
      <t>カツヨウ</t>
    </rPh>
    <rPh sb="100" eb="101">
      <t>ホン</t>
    </rPh>
    <rPh sb="101" eb="103">
      <t>ジギョウ</t>
    </rPh>
    <rPh sb="105" eb="107">
      <t>スイシツ</t>
    </rPh>
    <rPh sb="107" eb="109">
      <t>カンリ</t>
    </rPh>
    <rPh sb="109" eb="111">
      <t>モクヒョウ</t>
    </rPh>
    <rPh sb="111" eb="113">
      <t>セッテイ</t>
    </rPh>
    <rPh sb="113" eb="115">
      <t>コウモク</t>
    </rPh>
    <rPh sb="116" eb="118">
      <t>スイシツ</t>
    </rPh>
    <rPh sb="118" eb="120">
      <t>キジュン</t>
    </rPh>
    <rPh sb="122" eb="124">
      <t>イコウ</t>
    </rPh>
    <rPh sb="124" eb="125">
      <t>オヨ</t>
    </rPh>
    <rPh sb="126" eb="128">
      <t>サイキン</t>
    </rPh>
    <rPh sb="129" eb="132">
      <t>カガクテキ</t>
    </rPh>
    <rPh sb="132" eb="134">
      <t>チケン</t>
    </rPh>
    <rPh sb="135" eb="136">
      <t>テ</t>
    </rPh>
    <rPh sb="139" eb="141">
      <t>スイシツ</t>
    </rPh>
    <rPh sb="141" eb="143">
      <t>キジュン</t>
    </rPh>
    <rPh sb="143" eb="145">
      <t>カイセイ</t>
    </rPh>
    <rPh sb="149" eb="151">
      <t>ケントウ</t>
    </rPh>
    <rPh sb="156" eb="158">
      <t>ヒツヨウ</t>
    </rPh>
    <rPh sb="158" eb="161">
      <t>フカケツ</t>
    </rPh>
    <rPh sb="162" eb="164">
      <t>チョウサ</t>
    </rPh>
    <rPh sb="167" eb="169">
      <t>ジッシ</t>
    </rPh>
    <rPh sb="174" eb="176">
      <t>コンゴ</t>
    </rPh>
    <rPh sb="179" eb="180">
      <t>オオ</t>
    </rPh>
    <rPh sb="182" eb="184">
      <t>カダイ</t>
    </rPh>
    <rPh sb="184" eb="185">
      <t>テン</t>
    </rPh>
    <rPh sb="189" eb="191">
      <t>ケントウ</t>
    </rPh>
    <rPh sb="196" eb="198">
      <t>ジュウジツ</t>
    </rPh>
    <rPh sb="199" eb="200">
      <t>ハカ</t>
    </rPh>
    <rPh sb="204" eb="206">
      <t>ヒツヨウ</t>
    </rPh>
    <phoneticPr fontId="6"/>
  </si>
  <si>
    <t>335</t>
  </si>
  <si>
    <t>322</t>
  </si>
  <si>
    <t>304</t>
  </si>
  <si>
    <t>334</t>
  </si>
  <si>
    <t>263</t>
  </si>
  <si>
    <t>331</t>
  </si>
  <si>
    <t>312</t>
  </si>
  <si>
    <t>341</t>
  </si>
  <si>
    <t>350</t>
    <phoneticPr fontId="5"/>
  </si>
  <si>
    <t>A.（株）三菱ケミカルリサーチ</t>
    <rPh sb="2" eb="5">
      <t>カブシキガイシャ</t>
    </rPh>
    <rPh sb="5" eb="7">
      <t>ミツビシ</t>
    </rPh>
    <phoneticPr fontId="6"/>
  </si>
  <si>
    <t>B.資金前渡官吏</t>
    <rPh sb="2" eb="4">
      <t>シキン</t>
    </rPh>
    <rPh sb="4" eb="6">
      <t>ゼント</t>
    </rPh>
    <rPh sb="6" eb="8">
      <t>カンリ</t>
    </rPh>
    <phoneticPr fontId="6"/>
  </si>
  <si>
    <t>人件費等</t>
  </si>
  <si>
    <t>水道水における有害物質の健康影響等に関する文献調査</t>
  </si>
  <si>
    <t>人件費等</t>
    <rPh sb="0" eb="3">
      <t>ジンケンヒ</t>
    </rPh>
    <rPh sb="3" eb="4">
      <t>トウ</t>
    </rPh>
    <phoneticPr fontId="6"/>
  </si>
  <si>
    <t>前途資金</t>
    <rPh sb="0" eb="2">
      <t>ゼント</t>
    </rPh>
    <rPh sb="2" eb="4">
      <t>シキン</t>
    </rPh>
    <phoneticPr fontId="6"/>
  </si>
  <si>
    <t>備品費</t>
    <rPh sb="0" eb="3">
      <t>ビヒンヒ</t>
    </rPh>
    <phoneticPr fontId="6"/>
  </si>
  <si>
    <t>C.㈱池田理化</t>
  </si>
  <si>
    <t>(株)三菱ケミカルリサーチ</t>
    <rPh sb="0" eb="3">
      <t>カブ</t>
    </rPh>
    <rPh sb="3" eb="5">
      <t>ミツビシ</t>
    </rPh>
    <phoneticPr fontId="6"/>
  </si>
  <si>
    <t>一般競争契約
（最低価格）</t>
    <rPh sb="4" eb="6">
      <t>ケイヤク</t>
    </rPh>
    <rPh sb="8" eb="10">
      <t>サイテイ</t>
    </rPh>
    <rPh sb="10" eb="12">
      <t>カカク</t>
    </rPh>
    <phoneticPr fontId="6"/>
  </si>
  <si>
    <t>資金前渡官吏</t>
  </si>
  <si>
    <t>非常勤職員賃金</t>
  </si>
  <si>
    <t>その他</t>
    <rPh sb="2" eb="3">
      <t>タ</t>
    </rPh>
    <phoneticPr fontId="6"/>
  </si>
  <si>
    <t>-</t>
    <phoneticPr fontId="5"/>
  </si>
  <si>
    <t>㈱池田理化</t>
    <rPh sb="1" eb="3">
      <t>イケダ</t>
    </rPh>
    <rPh sb="3" eb="5">
      <t>リカ</t>
    </rPh>
    <phoneticPr fontId="6"/>
  </si>
  <si>
    <t>備品購入</t>
    <rPh sb="0" eb="2">
      <t>ビヒン</t>
    </rPh>
    <rPh sb="2" eb="4">
      <t>コウニュウ</t>
    </rPh>
    <phoneticPr fontId="6"/>
  </si>
  <si>
    <t>消耗品購入</t>
    <rPh sb="0" eb="2">
      <t>ショウモウ</t>
    </rPh>
    <rPh sb="2" eb="3">
      <t>ヒン</t>
    </rPh>
    <rPh sb="3" eb="5">
      <t>コウニュウ</t>
    </rPh>
    <phoneticPr fontId="6"/>
  </si>
  <si>
    <t>随意契約
（少額）</t>
    <rPh sb="0" eb="2">
      <t>ズイイ</t>
    </rPh>
    <rPh sb="2" eb="4">
      <t>ケイヤク</t>
    </rPh>
    <rPh sb="6" eb="8">
      <t>ショウガク</t>
    </rPh>
    <phoneticPr fontId="6"/>
  </si>
  <si>
    <t>-</t>
    <phoneticPr fontId="5"/>
  </si>
  <si>
    <t>-</t>
    <phoneticPr fontId="5"/>
  </si>
  <si>
    <t>-</t>
    <phoneticPr fontId="5"/>
  </si>
  <si>
    <t>E.</t>
    <phoneticPr fontId="5"/>
  </si>
  <si>
    <t>消耗品費</t>
    <rPh sb="0" eb="3">
      <t>ショウモウヒン</t>
    </rPh>
    <rPh sb="3" eb="4">
      <t>ヒ</t>
    </rPh>
    <phoneticPr fontId="6"/>
  </si>
  <si>
    <t>アズサイエンス株式会社</t>
    <rPh sb="7" eb="11">
      <t>カブシキガイシャ</t>
    </rPh>
    <phoneticPr fontId="5"/>
  </si>
  <si>
    <t>-</t>
    <phoneticPr fontId="5"/>
  </si>
  <si>
    <t>OA機器購入</t>
    <rPh sb="2" eb="4">
      <t>キキ</t>
    </rPh>
    <rPh sb="4" eb="6">
      <t>コウニュウ</t>
    </rPh>
    <phoneticPr fontId="5"/>
  </si>
  <si>
    <t>試薬購入</t>
    <rPh sb="0" eb="2">
      <t>シヤク</t>
    </rPh>
    <rPh sb="2" eb="4">
      <t>コウニュウ</t>
    </rPh>
    <phoneticPr fontId="5"/>
  </si>
  <si>
    <t>分析機器点検</t>
    <rPh sb="0" eb="2">
      <t>ブンセキ</t>
    </rPh>
    <rPh sb="2" eb="4">
      <t>キキ</t>
    </rPh>
    <rPh sb="4" eb="6">
      <t>テンケン</t>
    </rPh>
    <phoneticPr fontId="5"/>
  </si>
  <si>
    <t>試薬購入</t>
    <rPh sb="0" eb="2">
      <t>シヤク</t>
    </rPh>
    <rPh sb="2" eb="4">
      <t>コウニュウ</t>
    </rPh>
    <phoneticPr fontId="5"/>
  </si>
  <si>
    <t>消耗品購入</t>
    <rPh sb="0" eb="3">
      <t>ショウモウヒン</t>
    </rPh>
    <rPh sb="3" eb="5">
      <t>コウニュウ</t>
    </rPh>
    <phoneticPr fontId="6"/>
  </si>
  <si>
    <t>D.アズサエンス株式会社</t>
    <rPh sb="8" eb="12">
      <t>カブシキガイシャ</t>
    </rPh>
    <phoneticPr fontId="5"/>
  </si>
  <si>
    <t>試薬購入</t>
    <rPh sb="0" eb="2">
      <t>シヤク</t>
    </rPh>
    <rPh sb="2" eb="4">
      <t>コウニュウ</t>
    </rPh>
    <phoneticPr fontId="6"/>
  </si>
  <si>
    <t>本事業は、水質項目の水質基準への移行の検討、毒性・存在状況に関する情報収集、対策の検討等を行うものであり、本事業の推進は水質基準適合率の向上に資するものである。</t>
    <phoneticPr fontId="5"/>
  </si>
  <si>
    <t>有</t>
  </si>
  <si>
    <t>-</t>
    <phoneticPr fontId="5"/>
  </si>
  <si>
    <t>業務を実施するにあたり、一般競争入札を行い、競争性の確保を図っており、支出先の選定も妥当である。
なお、一者応札となった点については、次回の調達の際に、応札条件の見直し等の検討を行う。</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35" eb="37">
      <t>シシュツ</t>
    </rPh>
    <rPh sb="37" eb="38">
      <t>サキ</t>
    </rPh>
    <rPh sb="39" eb="41">
      <t>センテイ</t>
    </rPh>
    <rPh sb="42" eb="44">
      <t>ダトウ</t>
    </rPh>
    <rPh sb="52" eb="53">
      <t>イッ</t>
    </rPh>
    <rPh sb="53" eb="54">
      <t>シャ</t>
    </rPh>
    <rPh sb="54" eb="56">
      <t>オウサツ</t>
    </rPh>
    <rPh sb="60" eb="61">
      <t>テン</t>
    </rPh>
    <rPh sb="67" eb="69">
      <t>ジカイ</t>
    </rPh>
    <rPh sb="70" eb="72">
      <t>チョウタツ</t>
    </rPh>
    <rPh sb="73" eb="74">
      <t>サイ</t>
    </rPh>
    <rPh sb="76" eb="78">
      <t>オウサツ</t>
    </rPh>
    <rPh sb="78" eb="80">
      <t>ジョウケン</t>
    </rPh>
    <rPh sb="81" eb="83">
      <t>ミナオ</t>
    </rPh>
    <rPh sb="84" eb="85">
      <t>トウ</t>
    </rPh>
    <rPh sb="86" eb="88">
      <t>ケントウ</t>
    </rPh>
    <rPh sb="89" eb="90">
      <t>オコナ</t>
    </rPh>
    <phoneticPr fontId="6"/>
  </si>
  <si>
    <t>事業の目標を達成できる見込みであり、このまま継続して事業を実施する。
なお、一者応札となった点については、次回の調達の際に、応札条件の見直し等の検討を行う。</t>
    <rPh sb="0" eb="2">
      <t>ジギョウ</t>
    </rPh>
    <rPh sb="3" eb="5">
      <t>モクヒョウ</t>
    </rPh>
    <rPh sb="6" eb="8">
      <t>タッセイ</t>
    </rPh>
    <rPh sb="11" eb="13">
      <t>ミコ</t>
    </rPh>
    <rPh sb="22" eb="24">
      <t>ケイゾク</t>
    </rPh>
    <rPh sb="26" eb="28">
      <t>ジギョウ</t>
    </rPh>
    <rPh sb="29" eb="31">
      <t>ジッシ</t>
    </rPh>
    <phoneticPr fontId="6"/>
  </si>
  <si>
    <t>水道水の水質基準やそれを補完する水質管理目標設定項目等について、毒性情報や水道水中の存在量等に関する最新の科学的知見を踏まえた項目の追加や基準値等の見直しを行い、安全で質の高い水道水を確保する。</t>
    <phoneticPr fontId="5"/>
  </si>
  <si>
    <t xml:space="preserve">・水質項目に関する毒性情報などの最新の科学的知見を収集し整理する。
・全国の水道事業者による水質基準項目や水質管理目標設定項目等の測定結果を収集、整理、解析する。
・これらの情報を踏まえ、水質基準項目等の追加や基準値等の見直しの必要性や対策について検討を行う。
</t>
    <phoneticPr fontId="5"/>
  </si>
  <si>
    <t>-</t>
    <phoneticPr fontId="5"/>
  </si>
  <si>
    <t>-</t>
    <phoneticPr fontId="5"/>
  </si>
  <si>
    <t>-</t>
    <phoneticPr fontId="5"/>
  </si>
  <si>
    <t>-</t>
    <phoneticPr fontId="5"/>
  </si>
  <si>
    <t>-</t>
    <phoneticPr fontId="5"/>
  </si>
  <si>
    <t>島津サイエンス東日本（株）埼玉支店</t>
    <phoneticPr fontId="5"/>
  </si>
  <si>
    <t>備品購入</t>
    <rPh sb="0" eb="2">
      <t>ビヒン</t>
    </rPh>
    <rPh sb="2" eb="4">
      <t>コウニュウ</t>
    </rPh>
    <phoneticPr fontId="5"/>
  </si>
  <si>
    <t>委員等旅費</t>
    <rPh sb="0" eb="2">
      <t>イイン</t>
    </rPh>
    <rPh sb="2" eb="3">
      <t>トウ</t>
    </rPh>
    <rPh sb="3" eb="5">
      <t>リョヒ</t>
    </rPh>
    <phoneticPr fontId="5"/>
  </si>
  <si>
    <t>諸謝金</t>
    <rPh sb="0" eb="3">
      <t>ショシャキン</t>
    </rPh>
    <phoneticPr fontId="5"/>
  </si>
  <si>
    <t>庁費</t>
    <rPh sb="0" eb="1">
      <t>チョウ</t>
    </rPh>
    <rPh sb="1" eb="2">
      <t>ヒ</t>
    </rPh>
    <phoneticPr fontId="5"/>
  </si>
  <si>
    <t>備品購入、消耗品購入</t>
    <rPh sb="0" eb="2">
      <t>ビヒン</t>
    </rPh>
    <rPh sb="2" eb="4">
      <t>コウニュウ</t>
    </rPh>
    <rPh sb="5" eb="7">
      <t>ショウモウ</t>
    </rPh>
    <rPh sb="7" eb="8">
      <t>ヒン</t>
    </rPh>
    <rPh sb="8" eb="10">
      <t>コウニュウ</t>
    </rPh>
    <phoneticPr fontId="6"/>
  </si>
  <si>
    <t>理科研株式会社</t>
    <rPh sb="0" eb="3">
      <t>リカケン</t>
    </rPh>
    <phoneticPr fontId="5"/>
  </si>
  <si>
    <t>（株）夏目製作所</t>
    <phoneticPr fontId="5"/>
  </si>
  <si>
    <t>備品購入</t>
    <phoneticPr fontId="5"/>
  </si>
  <si>
    <t>アズサイエンス株式会社</t>
    <phoneticPr fontId="5"/>
  </si>
  <si>
    <t>（株）高長</t>
    <rPh sb="3" eb="5">
      <t>タカチョウ</t>
    </rPh>
    <phoneticPr fontId="5"/>
  </si>
  <si>
    <t>（株）薬研社</t>
    <rPh sb="1" eb="2">
      <t>カブ</t>
    </rPh>
    <rPh sb="3" eb="4">
      <t>ヤク</t>
    </rPh>
    <rPh sb="4" eb="6">
      <t>ケンシャ</t>
    </rPh>
    <phoneticPr fontId="5"/>
  </si>
  <si>
    <t>ナカライテスク株式会社</t>
    <rPh sb="7" eb="11">
      <t>カブシキガイシャ</t>
    </rPh>
    <phoneticPr fontId="5"/>
  </si>
  <si>
    <t>分析機器点検、消耗品購入</t>
    <rPh sb="0" eb="2">
      <t>ブンセキ</t>
    </rPh>
    <rPh sb="2" eb="4">
      <t>キキ</t>
    </rPh>
    <rPh sb="4" eb="6">
      <t>テンケン</t>
    </rPh>
    <rPh sb="7" eb="10">
      <t>ショウモウヒン</t>
    </rPh>
    <rPh sb="10" eb="12">
      <t>コウニュウ</t>
    </rPh>
    <phoneticPr fontId="5"/>
  </si>
  <si>
    <t>株式会社根本商事</t>
    <rPh sb="0" eb="4">
      <t>カブシキガイシャ</t>
    </rPh>
    <rPh sb="4" eb="6">
      <t>ネモト</t>
    </rPh>
    <rPh sb="6" eb="8">
      <t>ショウジ</t>
    </rPh>
    <phoneticPr fontId="5"/>
  </si>
  <si>
    <t>寿産業（株）</t>
    <rPh sb="0" eb="1">
      <t>コトブキ</t>
    </rPh>
    <rPh sb="1" eb="3">
      <t>サンギョウ</t>
    </rPh>
    <rPh sb="4" eb="5">
      <t>カブ</t>
    </rPh>
    <phoneticPr fontId="5"/>
  </si>
  <si>
    <t>株式会社アルバーネット</t>
    <phoneticPr fontId="5"/>
  </si>
  <si>
    <t>株式会社チヨダサイエンス</t>
    <phoneticPr fontId="5"/>
  </si>
  <si>
    <t>安全キャビネットHEPAフィルタ交換</t>
    <phoneticPr fontId="5"/>
  </si>
  <si>
    <t>試薬購入</t>
    <phoneticPr fontId="5"/>
  </si>
  <si>
    <t>株式会社ヤマダ電機　ＬＡＢＩ新宿西口営業所</t>
    <phoneticPr fontId="5"/>
  </si>
  <si>
    <t>備品購入,消耗品購入</t>
    <rPh sb="0" eb="2">
      <t>ビヒン</t>
    </rPh>
    <rPh sb="2" eb="4">
      <t>コウニュウ</t>
    </rPh>
    <rPh sb="5" eb="8">
      <t>ショウモウヒン</t>
    </rPh>
    <rPh sb="8" eb="10">
      <t>コウニュウ</t>
    </rPh>
    <phoneticPr fontId="5"/>
  </si>
  <si>
    <t>株式会社シューエイ商行</t>
    <phoneticPr fontId="5"/>
  </si>
  <si>
    <t>幸和商事（株）</t>
  </si>
  <si>
    <t>株式会社ユニットコム　東日本営業本部</t>
  </si>
  <si>
    <t>（株）アベバイオロジカルリサーチ</t>
  </si>
  <si>
    <t>ヤマト運輸株式会社</t>
  </si>
  <si>
    <t>消耗品購入</t>
    <rPh sb="0" eb="5">
      <t>ショウモウヒンコウニュウ</t>
    </rPh>
    <phoneticPr fontId="5"/>
  </si>
  <si>
    <t>物品運搬</t>
    <rPh sb="0" eb="2">
      <t>ブッピン</t>
    </rPh>
    <rPh sb="2" eb="4">
      <t>ウンパン</t>
    </rPh>
    <phoneticPr fontId="5"/>
  </si>
  <si>
    <t>-</t>
    <phoneticPr fontId="5"/>
  </si>
  <si>
    <t>9百万円/356</t>
    <rPh sb="1" eb="3">
      <t>ヒャクマン</t>
    </rPh>
    <rPh sb="3" eb="4">
      <t>エン</t>
    </rPh>
    <phoneticPr fontId="5"/>
  </si>
  <si>
    <t>8.4百万円／３５７</t>
    <phoneticPr fontId="5"/>
  </si>
  <si>
    <t>水質基準項目等の追加や基準値等の見直しの必要性や対策について検討を行うために必要な経費であり、引き続き必要な予算額を確保し、適正な執行に努めること。</t>
    <rPh sb="38" eb="40">
      <t>ヒツヨウ</t>
    </rPh>
    <rPh sb="41" eb="43">
      <t>ケイヒ</t>
    </rPh>
    <phoneticPr fontId="5"/>
  </si>
  <si>
    <t>点検対象外</t>
    <rPh sb="0" eb="2">
      <t>テンケン</t>
    </rPh>
    <rPh sb="2" eb="5">
      <t>タイショウガイ</t>
    </rPh>
    <phoneticPr fontId="5"/>
  </si>
  <si>
    <t>-</t>
    <phoneticPr fontId="5"/>
  </si>
  <si>
    <t>水質管理等強化対策費への集約を検討する。</t>
    <phoneticPr fontId="5"/>
  </si>
  <si>
    <t>平成6年度</t>
    <rPh sb="0" eb="2">
      <t>ヘイセイ</t>
    </rPh>
    <rPh sb="3" eb="4">
      <t>ネン</t>
    </rPh>
    <rPh sb="4" eb="5">
      <t>ド</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</si>
</sst>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102973</xdr:colOff>
      <xdr:row>31</xdr:row>
      <xdr:rowOff>12872</xdr:rowOff>
    </xdr:from>
    <xdr:ext cx="607859" cy="275717"/>
    <xdr:sp macro="" textlink="">
      <xdr:nvSpPr>
        <xdr:cNvPr id="2" name="テキスト ボックス 1"/>
        <xdr:cNvSpPr txBox="1"/>
      </xdr:nvSpPr>
      <xdr:spPr>
        <a:xfrm>
          <a:off x="7105135" y="102458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127858</xdr:colOff>
      <xdr:row>31</xdr:row>
      <xdr:rowOff>25572</xdr:rowOff>
    </xdr:from>
    <xdr:ext cx="607859" cy="275717"/>
    <xdr:sp macro="" textlink="">
      <xdr:nvSpPr>
        <xdr:cNvPr id="3" name="テキスト ボックス 2"/>
        <xdr:cNvSpPr txBox="1"/>
      </xdr:nvSpPr>
      <xdr:spPr>
        <a:xfrm>
          <a:off x="7849458" y="109094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38615</xdr:colOff>
      <xdr:row>30</xdr:row>
      <xdr:rowOff>0</xdr:rowOff>
    </xdr:from>
    <xdr:ext cx="325730" cy="275717"/>
    <xdr:sp macro="" textlink="">
      <xdr:nvSpPr>
        <xdr:cNvPr id="4" name="テキスト ボックス 3"/>
        <xdr:cNvSpPr txBox="1"/>
      </xdr:nvSpPr>
      <xdr:spPr>
        <a:xfrm>
          <a:off x="9512129" y="9988378"/>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102973</xdr:colOff>
      <xdr:row>133</xdr:row>
      <xdr:rowOff>141588</xdr:rowOff>
    </xdr:from>
    <xdr:ext cx="607859" cy="275717"/>
    <xdr:sp macro="" textlink="">
      <xdr:nvSpPr>
        <xdr:cNvPr id="5" name="テキスト ボックス 4"/>
        <xdr:cNvSpPr txBox="1"/>
      </xdr:nvSpPr>
      <xdr:spPr>
        <a:xfrm>
          <a:off x="7105135" y="15651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90102</xdr:colOff>
      <xdr:row>133</xdr:row>
      <xdr:rowOff>128716</xdr:rowOff>
    </xdr:from>
    <xdr:ext cx="607859" cy="275717"/>
    <xdr:sp macro="" textlink="">
      <xdr:nvSpPr>
        <xdr:cNvPr id="6" name="テキスト ボックス 5"/>
        <xdr:cNvSpPr txBox="1"/>
      </xdr:nvSpPr>
      <xdr:spPr>
        <a:xfrm>
          <a:off x="7916048" y="156390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51487</xdr:colOff>
      <xdr:row>131</xdr:row>
      <xdr:rowOff>231689</xdr:rowOff>
    </xdr:from>
    <xdr:ext cx="325730" cy="275717"/>
    <xdr:sp macro="" textlink="">
      <xdr:nvSpPr>
        <xdr:cNvPr id="7" name="テキスト ボックス 6"/>
        <xdr:cNvSpPr txBox="1"/>
      </xdr:nvSpPr>
      <xdr:spPr>
        <a:xfrm>
          <a:off x="9525001" y="15252871"/>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128716</xdr:colOff>
      <xdr:row>432</xdr:row>
      <xdr:rowOff>25744</xdr:rowOff>
    </xdr:from>
    <xdr:ext cx="607859" cy="275717"/>
    <xdr:sp macro="" textlink="">
      <xdr:nvSpPr>
        <xdr:cNvPr id="8" name="テキスト ボックス 7"/>
        <xdr:cNvSpPr txBox="1"/>
      </xdr:nvSpPr>
      <xdr:spPr>
        <a:xfrm>
          <a:off x="7130878" y="183806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141588</xdr:colOff>
      <xdr:row>432</xdr:row>
      <xdr:rowOff>38615</xdr:rowOff>
    </xdr:from>
    <xdr:ext cx="607859" cy="275717"/>
    <xdr:sp macro="" textlink="">
      <xdr:nvSpPr>
        <xdr:cNvPr id="9" name="テキスト ボックス 8"/>
        <xdr:cNvSpPr txBox="1"/>
      </xdr:nvSpPr>
      <xdr:spPr>
        <a:xfrm>
          <a:off x="7967534" y="183935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51487</xdr:colOff>
      <xdr:row>431</xdr:row>
      <xdr:rowOff>0</xdr:rowOff>
    </xdr:from>
    <xdr:ext cx="325730" cy="275717"/>
    <xdr:sp macro="" textlink="">
      <xdr:nvSpPr>
        <xdr:cNvPr id="10" name="テキスト ボックス 9"/>
        <xdr:cNvSpPr txBox="1"/>
      </xdr:nvSpPr>
      <xdr:spPr>
        <a:xfrm>
          <a:off x="9525001" y="1811037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21</xdr:col>
      <xdr:colOff>19690</xdr:colOff>
      <xdr:row>741</xdr:row>
      <xdr:rowOff>242208</xdr:rowOff>
    </xdr:from>
    <xdr:to>
      <xdr:col>35</xdr:col>
      <xdr:colOff>46586</xdr:colOff>
      <xdr:row>743</xdr:row>
      <xdr:rowOff>45303</xdr:rowOff>
    </xdr:to>
    <xdr:sp macro="" textlink="">
      <xdr:nvSpPr>
        <xdr:cNvPr id="11" name="正方形/長方形 10"/>
        <xdr:cNvSpPr/>
      </xdr:nvSpPr>
      <xdr:spPr>
        <a:xfrm>
          <a:off x="4220215" y="40323408"/>
          <a:ext cx="2827246" cy="507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8.4</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18</xdr:col>
      <xdr:colOff>133991</xdr:colOff>
      <xdr:row>743</xdr:row>
      <xdr:rowOff>204108</xdr:rowOff>
    </xdr:from>
    <xdr:to>
      <xdr:col>36</xdr:col>
      <xdr:colOff>54963</xdr:colOff>
      <xdr:row>745</xdr:row>
      <xdr:rowOff>180862</xdr:rowOff>
    </xdr:to>
    <xdr:sp macro="" textlink="">
      <xdr:nvSpPr>
        <xdr:cNvPr id="12" name="大かっこ 11"/>
        <xdr:cNvSpPr/>
      </xdr:nvSpPr>
      <xdr:spPr>
        <a:xfrm>
          <a:off x="3734441" y="40990158"/>
          <a:ext cx="3521422" cy="681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水質管理目標設定項目等を水質基準に移行させること等について検討</a:t>
          </a:r>
          <a:endParaRPr kumimoji="1" lang="en-US" altLang="ja-JP" sz="1100">
            <a:solidFill>
              <a:sysClr val="windowText" lastClr="000000"/>
            </a:solidFill>
          </a:endParaRPr>
        </a:p>
      </xdr:txBody>
    </xdr:sp>
    <xdr:clientData/>
  </xdr:twoCellAnchor>
  <xdr:twoCellAnchor>
    <xdr:from>
      <xdr:col>23</xdr:col>
      <xdr:colOff>97063</xdr:colOff>
      <xdr:row>750</xdr:row>
      <xdr:rowOff>251279</xdr:rowOff>
    </xdr:from>
    <xdr:to>
      <xdr:col>35</xdr:col>
      <xdr:colOff>38100</xdr:colOff>
      <xdr:row>752</xdr:row>
      <xdr:rowOff>13387</xdr:rowOff>
    </xdr:to>
    <xdr:sp macro="" textlink="">
      <xdr:nvSpPr>
        <xdr:cNvPr id="13" name="正方形/長方形 12"/>
        <xdr:cNvSpPr/>
      </xdr:nvSpPr>
      <xdr:spPr>
        <a:xfrm>
          <a:off x="4697638" y="43504304"/>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国立保健医療科学院</a:t>
          </a: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14</xdr:col>
      <xdr:colOff>159496</xdr:colOff>
      <xdr:row>748</xdr:row>
      <xdr:rowOff>277990</xdr:rowOff>
    </xdr:from>
    <xdr:to>
      <xdr:col>41</xdr:col>
      <xdr:colOff>184470</xdr:colOff>
      <xdr:row>748</xdr:row>
      <xdr:rowOff>277990</xdr:rowOff>
    </xdr:to>
    <xdr:cxnSp macro="">
      <xdr:nvCxnSpPr>
        <xdr:cNvPr id="14" name="直線コネクタ 13"/>
        <xdr:cNvCxnSpPr/>
      </xdr:nvCxnSpPr>
      <xdr:spPr>
        <a:xfrm>
          <a:off x="2959846" y="42826165"/>
          <a:ext cx="54256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28227</xdr:colOff>
      <xdr:row>749</xdr:row>
      <xdr:rowOff>254057</xdr:rowOff>
    </xdr:from>
    <xdr:to>
      <xdr:col>21</xdr:col>
      <xdr:colOff>148290</xdr:colOff>
      <xdr:row>750</xdr:row>
      <xdr:rowOff>239433</xdr:rowOff>
    </xdr:to>
    <xdr:sp macro="" textlink="">
      <xdr:nvSpPr>
        <xdr:cNvPr id="15" name="テキスト ボックス 14"/>
        <xdr:cNvSpPr txBox="1"/>
      </xdr:nvSpPr>
      <xdr:spPr>
        <a:xfrm>
          <a:off x="2028477" y="43154657"/>
          <a:ext cx="2320338" cy="337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114300</xdr:colOff>
      <xdr:row>752</xdr:row>
      <xdr:rowOff>101601</xdr:rowOff>
    </xdr:from>
    <xdr:to>
      <xdr:col>23</xdr:col>
      <xdr:colOff>12700</xdr:colOff>
      <xdr:row>757</xdr:row>
      <xdr:rowOff>254001</xdr:rowOff>
    </xdr:to>
    <xdr:sp macro="" textlink="">
      <xdr:nvSpPr>
        <xdr:cNvPr id="16" name="大かっこ 15"/>
        <xdr:cNvSpPr/>
      </xdr:nvSpPr>
      <xdr:spPr>
        <a:xfrm>
          <a:off x="1333500" y="44691301"/>
          <a:ext cx="3352800" cy="1930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令和元年度水道水及び水道用薬品等に関する調査等一式業務（契約額３．４百万円）</a:t>
          </a:r>
          <a:endParaRPr lang="ja-JP" altLang="ja-JP">
            <a:effectLst/>
          </a:endParaRPr>
        </a:p>
        <a:p>
          <a:r>
            <a:rPr kumimoji="1" lang="ja-JP" altLang="ja-JP" sz="1100">
              <a:solidFill>
                <a:schemeClr val="tx1"/>
              </a:solidFill>
              <a:effectLst/>
              <a:latin typeface="+mn-lt"/>
              <a:ea typeface="+mn-ea"/>
              <a:cs typeface="+mn-cs"/>
            </a:rPr>
            <a:t>（内訳）</a:t>
          </a:r>
          <a:endParaRPr lang="ja-JP" altLang="ja-JP">
            <a:effectLst/>
          </a:endParaRPr>
        </a:p>
        <a:p>
          <a:r>
            <a:rPr kumimoji="1" lang="ja-JP" altLang="ja-JP" sz="1100" u="none">
              <a:solidFill>
                <a:schemeClr val="tx1"/>
              </a:solidFill>
              <a:effectLst/>
              <a:latin typeface="+mn-lt"/>
              <a:ea typeface="+mn-ea"/>
              <a:cs typeface="+mn-cs"/>
            </a:rPr>
            <a:t> ・水道水及び水道用薬品等に関する調査（</a:t>
          </a:r>
          <a:r>
            <a:rPr kumimoji="1" lang="ja-JP" altLang="en-US" sz="1100" u="none">
              <a:solidFill>
                <a:schemeClr val="tx1"/>
              </a:solidFill>
              <a:effectLst/>
              <a:latin typeface="+mn-lt"/>
              <a:ea typeface="+mn-ea"/>
              <a:cs typeface="+mn-cs"/>
            </a:rPr>
            <a:t>水質管理等強化対策費として</a:t>
          </a:r>
          <a:r>
            <a:rPr kumimoji="1" lang="ja-JP" altLang="ja-JP" sz="1100" u="none">
              <a:solidFill>
                <a:schemeClr val="tx1"/>
              </a:solidFill>
              <a:effectLst/>
              <a:latin typeface="+mn-lt"/>
              <a:ea typeface="+mn-ea"/>
              <a:cs typeface="+mn-cs"/>
            </a:rPr>
            <a:t>２．０百万円）</a:t>
          </a:r>
          <a:endParaRPr lang="ja-JP" altLang="ja-JP" u="none">
            <a:effectLst/>
          </a:endParaRPr>
        </a:p>
        <a:p>
          <a:r>
            <a:rPr kumimoji="1" lang="ja-JP" altLang="ja-JP" sz="1100">
              <a:solidFill>
                <a:schemeClr val="tx1"/>
              </a:solidFill>
              <a:effectLst/>
              <a:latin typeface="+mn-lt"/>
              <a:ea typeface="+mn-ea"/>
              <a:cs typeface="+mn-cs"/>
            </a:rPr>
            <a:t> ・水道水における有害物質の健康影響等情報集約体制構築（水道水源水質対策費として、１．４百万円）</a:t>
          </a:r>
          <a:endParaRPr lang="ja-JP" altLang="ja-JP">
            <a:effectLst/>
          </a:endParaRPr>
        </a:p>
      </xdr:txBody>
    </xdr:sp>
    <xdr:clientData/>
  </xdr:twoCellAnchor>
  <xdr:twoCellAnchor>
    <xdr:from>
      <xdr:col>28</xdr:col>
      <xdr:colOff>0</xdr:colOff>
      <xdr:row>744</xdr:row>
      <xdr:rowOff>342900</xdr:rowOff>
    </xdr:from>
    <xdr:to>
      <xdr:col>28</xdr:col>
      <xdr:colOff>13792</xdr:colOff>
      <xdr:row>749</xdr:row>
      <xdr:rowOff>297705</xdr:rowOff>
    </xdr:to>
    <xdr:cxnSp macro="">
      <xdr:nvCxnSpPr>
        <xdr:cNvPr id="17" name="直線矢印コネクタ 16"/>
        <xdr:cNvCxnSpPr/>
      </xdr:nvCxnSpPr>
      <xdr:spPr>
        <a:xfrm>
          <a:off x="5600700" y="41481375"/>
          <a:ext cx="13792" cy="1716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116701</xdr:colOff>
      <xdr:row>749</xdr:row>
      <xdr:rowOff>285912</xdr:rowOff>
    </xdr:from>
    <xdr:to>
      <xdr:col>44</xdr:col>
      <xdr:colOff>103094</xdr:colOff>
      <xdr:row>750</xdr:row>
      <xdr:rowOff>241300</xdr:rowOff>
    </xdr:to>
    <xdr:sp macro="" textlink="">
      <xdr:nvSpPr>
        <xdr:cNvPr id="18" name="テキスト ボックス 17"/>
        <xdr:cNvSpPr txBox="1"/>
      </xdr:nvSpPr>
      <xdr:spPr>
        <a:xfrm>
          <a:off x="8117701" y="43186512"/>
          <a:ext cx="786493" cy="30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7</xdr:col>
      <xdr:colOff>8163</xdr:colOff>
      <xdr:row>750</xdr:row>
      <xdr:rowOff>257735</xdr:rowOff>
    </xdr:from>
    <xdr:to>
      <xdr:col>22</xdr:col>
      <xdr:colOff>78221</xdr:colOff>
      <xdr:row>751</xdr:row>
      <xdr:rowOff>343587</xdr:rowOff>
    </xdr:to>
    <xdr:sp macro="" textlink="">
      <xdr:nvSpPr>
        <xdr:cNvPr id="19" name="正方形/長方形 18"/>
        <xdr:cNvSpPr/>
      </xdr:nvSpPr>
      <xdr:spPr>
        <a:xfrm>
          <a:off x="1408338" y="43510760"/>
          <a:ext cx="3070433" cy="4382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株式会社三菱ケミカルリサーチ　</a:t>
          </a: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14</xdr:col>
      <xdr:colOff>180706</xdr:colOff>
      <xdr:row>748</xdr:row>
      <xdr:rowOff>281061</xdr:rowOff>
    </xdr:from>
    <xdr:to>
      <xdr:col>14</xdr:col>
      <xdr:colOff>182402</xdr:colOff>
      <xdr:row>749</xdr:row>
      <xdr:rowOff>275027</xdr:rowOff>
    </xdr:to>
    <xdr:cxnSp macro="">
      <xdr:nvCxnSpPr>
        <xdr:cNvPr id="20" name="直線矢印コネクタ 19"/>
        <xdr:cNvCxnSpPr/>
      </xdr:nvCxnSpPr>
      <xdr:spPr>
        <a:xfrm rot="5400000">
          <a:off x="2808708" y="43001584"/>
          <a:ext cx="346391"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39414</xdr:colOff>
      <xdr:row>757</xdr:row>
      <xdr:rowOff>6569</xdr:rowOff>
    </xdr:from>
    <xdr:to>
      <xdr:col>28</xdr:col>
      <xdr:colOff>39414</xdr:colOff>
      <xdr:row>758</xdr:row>
      <xdr:rowOff>65690</xdr:rowOff>
    </xdr:to>
    <xdr:cxnSp macro="">
      <xdr:nvCxnSpPr>
        <xdr:cNvPr id="21" name="直線矢印コネクタ 20"/>
        <xdr:cNvCxnSpPr/>
      </xdr:nvCxnSpPr>
      <xdr:spPr>
        <a:xfrm>
          <a:off x="5640114" y="45726569"/>
          <a:ext cx="0" cy="7258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122678</xdr:colOff>
      <xdr:row>749</xdr:row>
      <xdr:rowOff>324012</xdr:rowOff>
    </xdr:from>
    <xdr:to>
      <xdr:col>30</xdr:col>
      <xdr:colOff>109071</xdr:colOff>
      <xdr:row>750</xdr:row>
      <xdr:rowOff>279400</xdr:rowOff>
    </xdr:to>
    <xdr:sp macro="" textlink="">
      <xdr:nvSpPr>
        <xdr:cNvPr id="22" name="テキスト ボックス 21"/>
        <xdr:cNvSpPr txBox="1"/>
      </xdr:nvSpPr>
      <xdr:spPr>
        <a:xfrm>
          <a:off x="5323328" y="43224612"/>
          <a:ext cx="786493" cy="30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36</xdr:col>
      <xdr:colOff>109763</xdr:colOff>
      <xdr:row>750</xdr:row>
      <xdr:rowOff>251279</xdr:rowOff>
    </xdr:from>
    <xdr:to>
      <xdr:col>48</xdr:col>
      <xdr:colOff>50800</xdr:colOff>
      <xdr:row>752</xdr:row>
      <xdr:rowOff>13387</xdr:rowOff>
    </xdr:to>
    <xdr:sp macro="" textlink="">
      <xdr:nvSpPr>
        <xdr:cNvPr id="23" name="正方形/長方形 22"/>
        <xdr:cNvSpPr/>
      </xdr:nvSpPr>
      <xdr:spPr>
        <a:xfrm>
          <a:off x="7310663" y="43504304"/>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国立感染症研究所</a:t>
          </a: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23</xdr:col>
      <xdr:colOff>173183</xdr:colOff>
      <xdr:row>752</xdr:row>
      <xdr:rowOff>261632</xdr:rowOff>
    </xdr:from>
    <xdr:to>
      <xdr:col>34</xdr:col>
      <xdr:colOff>101600</xdr:colOff>
      <xdr:row>756</xdr:row>
      <xdr:rowOff>241300</xdr:rowOff>
    </xdr:to>
    <xdr:sp macro="" textlink="">
      <xdr:nvSpPr>
        <xdr:cNvPr id="24" name="大かっこ 23"/>
        <xdr:cNvSpPr/>
      </xdr:nvSpPr>
      <xdr:spPr>
        <a:xfrm>
          <a:off x="4773758" y="44219507"/>
          <a:ext cx="2128692" cy="1389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WHO</a:t>
          </a:r>
          <a:r>
            <a:rPr kumimoji="1" lang="ja-JP" altLang="ja-JP" sz="1100" baseline="0">
              <a:solidFill>
                <a:schemeClr val="tx1"/>
              </a:solidFill>
              <a:latin typeface="+mn-lt"/>
              <a:ea typeface="+mn-ea"/>
              <a:cs typeface="+mn-cs"/>
            </a:rPr>
            <a:t>飲料水水質ガイドライン逐次改正関連調査</a:t>
          </a:r>
          <a:endParaRPr kumimoji="1" lang="en-US" altLang="ja-JP" sz="1100" baseline="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・水質管理における微生物リスク評価関連調査</a:t>
          </a:r>
          <a:endParaRPr kumimoji="1" lang="en-US" altLang="ja-JP" sz="1100">
            <a:solidFill>
              <a:sysClr val="windowText" lastClr="000000"/>
            </a:solidFill>
          </a:endParaRPr>
        </a:p>
      </xdr:txBody>
    </xdr:sp>
    <xdr:clientData/>
  </xdr:twoCellAnchor>
  <xdr:twoCellAnchor>
    <xdr:from>
      <xdr:col>37</xdr:col>
      <xdr:colOff>46183</xdr:colOff>
      <xdr:row>752</xdr:row>
      <xdr:rowOff>287032</xdr:rowOff>
    </xdr:from>
    <xdr:to>
      <xdr:col>47</xdr:col>
      <xdr:colOff>177800</xdr:colOff>
      <xdr:row>756</xdr:row>
      <xdr:rowOff>266700</xdr:rowOff>
    </xdr:to>
    <xdr:sp macro="" textlink="">
      <xdr:nvSpPr>
        <xdr:cNvPr id="25" name="大かっこ 24"/>
        <xdr:cNvSpPr/>
      </xdr:nvSpPr>
      <xdr:spPr>
        <a:xfrm>
          <a:off x="7447108" y="44244907"/>
          <a:ext cx="2131867" cy="1389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・水道水に関連する病原性微生物基礎調査</a:t>
          </a:r>
          <a:endParaRPr kumimoji="1" lang="en-US" altLang="ja-JP" sz="1100" baseline="0">
            <a:solidFill>
              <a:schemeClr val="tx1"/>
            </a:solidFill>
            <a:latin typeface="+mn-lt"/>
            <a:ea typeface="+mn-ea"/>
            <a:cs typeface="+mn-cs"/>
          </a:endParaRPr>
        </a:p>
      </xdr:txBody>
    </xdr:sp>
    <xdr:clientData/>
  </xdr:twoCellAnchor>
  <xdr:twoCellAnchor>
    <xdr:from>
      <xdr:col>41</xdr:col>
      <xdr:colOff>191592</xdr:colOff>
      <xdr:row>748</xdr:row>
      <xdr:rowOff>278339</xdr:rowOff>
    </xdr:from>
    <xdr:to>
      <xdr:col>41</xdr:col>
      <xdr:colOff>193288</xdr:colOff>
      <xdr:row>749</xdr:row>
      <xdr:rowOff>272305</xdr:rowOff>
    </xdr:to>
    <xdr:cxnSp macro="">
      <xdr:nvCxnSpPr>
        <xdr:cNvPr id="26" name="直線矢印コネクタ 25"/>
        <xdr:cNvCxnSpPr/>
      </xdr:nvCxnSpPr>
      <xdr:spPr>
        <a:xfrm rot="5400000">
          <a:off x="8220269" y="42998862"/>
          <a:ext cx="346391"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71663</xdr:colOff>
      <xdr:row>758</xdr:row>
      <xdr:rowOff>225879</xdr:rowOff>
    </xdr:from>
    <xdr:to>
      <xdr:col>19</xdr:col>
      <xdr:colOff>12700</xdr:colOff>
      <xdr:row>759</xdr:row>
      <xdr:rowOff>26087</xdr:rowOff>
    </xdr:to>
    <xdr:sp macro="" textlink="">
      <xdr:nvSpPr>
        <xdr:cNvPr id="27" name="正方形/長方形 26"/>
        <xdr:cNvSpPr/>
      </xdr:nvSpPr>
      <xdr:spPr>
        <a:xfrm>
          <a:off x="1471838" y="46612629"/>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en-US" sz="1100">
              <a:solidFill>
                <a:schemeClr val="tx1"/>
              </a:solidFill>
            </a:rPr>
            <a:t>　資金前渡官吏 </a:t>
          </a:r>
          <a:r>
            <a:rPr kumimoji="1" lang="en-US" altLang="ja-JP" sz="1100">
              <a:solidFill>
                <a:schemeClr val="tx1"/>
              </a:solidFill>
            </a:rPr>
            <a:t>0.7</a:t>
          </a:r>
          <a:r>
            <a:rPr kumimoji="1" lang="ja-JP" altLang="en-US" sz="1100">
              <a:solidFill>
                <a:schemeClr val="tx1"/>
              </a:solidFill>
            </a:rPr>
            <a:t>百万円</a:t>
          </a:r>
        </a:p>
      </xdr:txBody>
    </xdr:sp>
    <xdr:clientData/>
  </xdr:twoCellAnchor>
  <xdr:twoCellAnchor>
    <xdr:from>
      <xdr:col>20</xdr:col>
      <xdr:colOff>160563</xdr:colOff>
      <xdr:row>758</xdr:row>
      <xdr:rowOff>225879</xdr:rowOff>
    </xdr:from>
    <xdr:to>
      <xdr:col>32</xdr:col>
      <xdr:colOff>101600</xdr:colOff>
      <xdr:row>759</xdr:row>
      <xdr:rowOff>26087</xdr:rowOff>
    </xdr:to>
    <xdr:sp macro="" textlink="">
      <xdr:nvSpPr>
        <xdr:cNvPr id="28" name="正方形/長方形 27"/>
        <xdr:cNvSpPr/>
      </xdr:nvSpPr>
      <xdr:spPr>
        <a:xfrm>
          <a:off x="4161063" y="46612629"/>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 </a:t>
          </a:r>
          <a:r>
            <a:rPr kumimoji="1" lang="ja-JP" altLang="en-US" sz="1100">
              <a:solidFill>
                <a:schemeClr val="tx1"/>
              </a:solidFill>
            </a:rPr>
            <a:t>　民間業者（</a:t>
          </a:r>
          <a:r>
            <a:rPr kumimoji="1" lang="en-US" altLang="ja-JP" sz="1100">
              <a:solidFill>
                <a:schemeClr val="tx1"/>
              </a:solidFill>
            </a:rPr>
            <a:t>12</a:t>
          </a:r>
          <a:r>
            <a:rPr kumimoji="1" lang="ja-JP" altLang="en-US" sz="1100">
              <a:solidFill>
                <a:schemeClr val="tx1"/>
              </a:solidFill>
            </a:rPr>
            <a:t>者）　</a:t>
          </a:r>
          <a:r>
            <a:rPr kumimoji="1" lang="en-US" altLang="ja-JP" sz="1100">
              <a:solidFill>
                <a:schemeClr val="tx1"/>
              </a:solidFill>
            </a:rPr>
            <a:t>4.7</a:t>
          </a:r>
          <a:r>
            <a:rPr kumimoji="1" lang="ja-JP" altLang="en-US" sz="1100">
              <a:solidFill>
                <a:schemeClr val="tx1"/>
              </a:solidFill>
            </a:rPr>
            <a:t>百万円</a:t>
          </a:r>
        </a:p>
      </xdr:txBody>
    </xdr:sp>
    <xdr:clientData/>
  </xdr:twoCellAnchor>
  <xdr:twoCellAnchor>
    <xdr:from>
      <xdr:col>7</xdr:col>
      <xdr:colOff>139700</xdr:colOff>
      <xdr:row>759</xdr:row>
      <xdr:rowOff>165100</xdr:rowOff>
    </xdr:from>
    <xdr:to>
      <xdr:col>18</xdr:col>
      <xdr:colOff>68117</xdr:colOff>
      <xdr:row>760</xdr:row>
      <xdr:rowOff>63500</xdr:rowOff>
    </xdr:to>
    <xdr:sp macro="" textlink="">
      <xdr:nvSpPr>
        <xdr:cNvPr id="29" name="大かっこ 28"/>
        <xdr:cNvSpPr/>
      </xdr:nvSpPr>
      <xdr:spPr>
        <a:xfrm>
          <a:off x="1539875" y="47218600"/>
          <a:ext cx="2128692"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賃金</a:t>
          </a:r>
          <a:endParaRPr kumimoji="1" lang="en-US" altLang="ja-JP" sz="1100">
            <a:solidFill>
              <a:sysClr val="windowText" lastClr="000000"/>
            </a:solidFill>
          </a:endParaRPr>
        </a:p>
      </xdr:txBody>
    </xdr:sp>
    <xdr:clientData/>
  </xdr:twoCellAnchor>
  <xdr:twoCellAnchor>
    <xdr:from>
      <xdr:col>21</xdr:col>
      <xdr:colOff>63500</xdr:colOff>
      <xdr:row>759</xdr:row>
      <xdr:rowOff>177800</xdr:rowOff>
    </xdr:from>
    <xdr:to>
      <xdr:col>32</xdr:col>
      <xdr:colOff>68117</xdr:colOff>
      <xdr:row>760</xdr:row>
      <xdr:rowOff>76200</xdr:rowOff>
    </xdr:to>
    <xdr:sp macro="" textlink="">
      <xdr:nvSpPr>
        <xdr:cNvPr id="30" name="大かっこ 29"/>
        <xdr:cNvSpPr/>
      </xdr:nvSpPr>
      <xdr:spPr>
        <a:xfrm>
          <a:off x="4264025" y="47231300"/>
          <a:ext cx="2204892"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12</xdr:col>
      <xdr:colOff>183931</xdr:colOff>
      <xdr:row>757</xdr:row>
      <xdr:rowOff>413844</xdr:rowOff>
    </xdr:from>
    <xdr:to>
      <xdr:col>28</xdr:col>
      <xdr:colOff>32845</xdr:colOff>
      <xdr:row>757</xdr:row>
      <xdr:rowOff>413844</xdr:rowOff>
    </xdr:to>
    <xdr:cxnSp macro="">
      <xdr:nvCxnSpPr>
        <xdr:cNvPr id="31" name="直線コネクタ 30"/>
        <xdr:cNvCxnSpPr/>
      </xdr:nvCxnSpPr>
      <xdr:spPr>
        <a:xfrm>
          <a:off x="2584231" y="46133844"/>
          <a:ext cx="30493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183059</xdr:colOff>
      <xdr:row>757</xdr:row>
      <xdr:rowOff>414192</xdr:rowOff>
    </xdr:from>
    <xdr:to>
      <xdr:col>12</xdr:col>
      <xdr:colOff>183931</xdr:colOff>
      <xdr:row>758</xdr:row>
      <xdr:rowOff>91966</xdr:rowOff>
    </xdr:to>
    <xdr:cxnSp macro="">
      <xdr:nvCxnSpPr>
        <xdr:cNvPr id="32" name="直線矢印コネクタ 31"/>
        <xdr:cNvCxnSpPr/>
      </xdr:nvCxnSpPr>
      <xdr:spPr>
        <a:xfrm>
          <a:off x="2583359" y="46134192"/>
          <a:ext cx="872" cy="3445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1696</xdr:colOff>
      <xdr:row>757</xdr:row>
      <xdr:rowOff>12700</xdr:rowOff>
    </xdr:from>
    <xdr:to>
      <xdr:col>43</xdr:col>
      <xdr:colOff>12700</xdr:colOff>
      <xdr:row>758</xdr:row>
      <xdr:rowOff>114300</xdr:rowOff>
    </xdr:to>
    <xdr:cxnSp macro="">
      <xdr:nvCxnSpPr>
        <xdr:cNvPr id="33" name="直線矢印コネクタ 32"/>
        <xdr:cNvCxnSpPr/>
      </xdr:nvCxnSpPr>
      <xdr:spPr>
        <a:xfrm>
          <a:off x="8739296" y="44348400"/>
          <a:ext cx="11004" cy="774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84363</xdr:colOff>
      <xdr:row>758</xdr:row>
      <xdr:rowOff>213179</xdr:rowOff>
    </xdr:from>
    <xdr:to>
      <xdr:col>48</xdr:col>
      <xdr:colOff>25400</xdr:colOff>
      <xdr:row>759</xdr:row>
      <xdr:rowOff>13387</xdr:rowOff>
    </xdr:to>
    <xdr:sp macro="" textlink="">
      <xdr:nvSpPr>
        <xdr:cNvPr id="35" name="正方形/長方形 34"/>
        <xdr:cNvSpPr/>
      </xdr:nvSpPr>
      <xdr:spPr>
        <a:xfrm>
          <a:off x="7399563" y="452219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D. </a:t>
          </a:r>
          <a:r>
            <a:rPr kumimoji="1" lang="ja-JP" altLang="en-US" sz="1100">
              <a:solidFill>
                <a:schemeClr val="tx1"/>
              </a:solidFill>
            </a:rPr>
            <a:t>　民間業者（９者）　</a:t>
          </a: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36</xdr:col>
      <xdr:colOff>114300</xdr:colOff>
      <xdr:row>759</xdr:row>
      <xdr:rowOff>139700</xdr:rowOff>
    </xdr:from>
    <xdr:to>
      <xdr:col>47</xdr:col>
      <xdr:colOff>118917</xdr:colOff>
      <xdr:row>760</xdr:row>
      <xdr:rowOff>38100</xdr:rowOff>
    </xdr:to>
    <xdr:sp macro="" textlink="">
      <xdr:nvSpPr>
        <xdr:cNvPr id="37" name="大かっこ 36"/>
        <xdr:cNvSpPr/>
      </xdr:nvSpPr>
      <xdr:spPr>
        <a:xfrm>
          <a:off x="7429500" y="45821600"/>
          <a:ext cx="2239817"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41</xdr:col>
      <xdr:colOff>134469</xdr:colOff>
      <xdr:row>741</xdr:row>
      <xdr:rowOff>287032</xdr:rowOff>
    </xdr:from>
    <xdr:to>
      <xdr:col>48</xdr:col>
      <xdr:colOff>102615</xdr:colOff>
      <xdr:row>742</xdr:row>
      <xdr:rowOff>212912</xdr:rowOff>
    </xdr:to>
    <xdr:sp macro="" textlink="">
      <xdr:nvSpPr>
        <xdr:cNvPr id="40" name="正方形/長方形 39"/>
        <xdr:cNvSpPr/>
      </xdr:nvSpPr>
      <xdr:spPr>
        <a:xfrm>
          <a:off x="8335494" y="40368232"/>
          <a:ext cx="1368321" cy="2783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0.1</a:t>
          </a:r>
          <a:r>
            <a:rPr kumimoji="1" lang="ja-JP" altLang="en-US" sz="1100">
              <a:solidFill>
                <a:schemeClr val="tx1"/>
              </a:solidFill>
            </a:rPr>
            <a:t>百万円　</a:t>
          </a:r>
        </a:p>
      </xdr:txBody>
    </xdr:sp>
    <xdr:clientData/>
  </xdr:twoCellAnchor>
  <xdr:twoCellAnchor>
    <xdr:from>
      <xdr:col>2</xdr:col>
      <xdr:colOff>137710</xdr:colOff>
      <xdr:row>867</xdr:row>
      <xdr:rowOff>40166</xdr:rowOff>
    </xdr:from>
    <xdr:to>
      <xdr:col>49</xdr:col>
      <xdr:colOff>436085</xdr:colOff>
      <xdr:row>867</xdr:row>
      <xdr:rowOff>635000</xdr:rowOff>
    </xdr:to>
    <xdr:sp macro="" textlink="">
      <xdr:nvSpPr>
        <xdr:cNvPr id="41" name="テキスト ボックス 40"/>
        <xdr:cNvSpPr txBox="1"/>
      </xdr:nvSpPr>
      <xdr:spPr>
        <a:xfrm>
          <a:off x="544110" y="52110166"/>
          <a:ext cx="9848775" cy="594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令和元年度水道水及び水道用薬品等に関する調査等一式業務（契約額３．４百万円）のうち、</a:t>
          </a:r>
          <a:r>
            <a:rPr kumimoji="1" lang="ja-JP" altLang="ja-JP" sz="1100">
              <a:solidFill>
                <a:schemeClr val="dk1"/>
              </a:solidFill>
              <a:effectLst/>
              <a:latin typeface="+mn-lt"/>
              <a:ea typeface="+mn-ea"/>
              <a:cs typeface="+mn-cs"/>
            </a:rPr>
            <a:t>水道水における有害物質の健康影響等情報集約体制構築業務（水道水源水質対策費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１．４百万円）</a:t>
          </a:r>
          <a:r>
            <a:rPr kumimoji="1" lang="ja-JP" altLang="en-US" sz="1000" u="none"/>
            <a:t> </a:t>
          </a:r>
          <a:r>
            <a:rPr kumimoji="1" lang="ja-JP" altLang="en-US" sz="1000"/>
            <a:t>として。当該請負委託には、</a:t>
          </a:r>
          <a:r>
            <a:rPr kumimoji="1" lang="ja-JP" altLang="ja-JP" sz="1100">
              <a:solidFill>
                <a:schemeClr val="dk1"/>
              </a:solidFill>
              <a:effectLst/>
              <a:latin typeface="+mn-lt"/>
              <a:ea typeface="+mn-ea"/>
              <a:cs typeface="+mn-cs"/>
            </a:rPr>
            <a:t>水道水及び水道用薬品等に関する調査（２．０百万円）</a:t>
          </a:r>
          <a:r>
            <a:rPr kumimoji="1" lang="ja-JP" altLang="en-US" sz="1000"/>
            <a:t>を含む。</a:t>
          </a:r>
        </a:p>
      </xdr:txBody>
    </xdr:sp>
    <xdr:clientData/>
  </xdr:twoCellAnchor>
  <xdr:oneCellAnchor>
    <xdr:from>
      <xdr:col>34</xdr:col>
      <xdr:colOff>114300</xdr:colOff>
      <xdr:row>33</xdr:row>
      <xdr:rowOff>12701</xdr:rowOff>
    </xdr:from>
    <xdr:ext cx="787399" cy="275717"/>
    <xdr:sp macro="" textlink="">
      <xdr:nvSpPr>
        <xdr:cNvPr id="38" name="テキスト ボックス 37"/>
        <xdr:cNvSpPr txBox="1"/>
      </xdr:nvSpPr>
      <xdr:spPr>
        <a:xfrm>
          <a:off x="7023100" y="11480801"/>
          <a:ext cx="7873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139700</xdr:colOff>
      <xdr:row>33</xdr:row>
      <xdr:rowOff>0</xdr:rowOff>
    </xdr:from>
    <xdr:ext cx="607859" cy="275717"/>
    <xdr:sp macro="" textlink="">
      <xdr:nvSpPr>
        <xdr:cNvPr id="39" name="テキスト ボックス 38"/>
        <xdr:cNvSpPr txBox="1"/>
      </xdr:nvSpPr>
      <xdr:spPr>
        <a:xfrm>
          <a:off x="7861300" y="11468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152400</xdr:colOff>
      <xdr:row>434</xdr:row>
      <xdr:rowOff>0</xdr:rowOff>
    </xdr:from>
    <xdr:ext cx="607859" cy="275717"/>
    <xdr:sp macro="" textlink="">
      <xdr:nvSpPr>
        <xdr:cNvPr id="42" name="テキスト ボックス 41"/>
        <xdr:cNvSpPr txBox="1"/>
      </xdr:nvSpPr>
      <xdr:spPr>
        <a:xfrm>
          <a:off x="7061200" y="19596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165100</xdr:colOff>
      <xdr:row>434</xdr:row>
      <xdr:rowOff>25400</xdr:rowOff>
    </xdr:from>
    <xdr:ext cx="607859" cy="275717"/>
    <xdr:sp macro="" textlink="">
      <xdr:nvSpPr>
        <xdr:cNvPr id="43" name="テキスト ボックス 42"/>
        <xdr:cNvSpPr txBox="1"/>
      </xdr:nvSpPr>
      <xdr:spPr>
        <a:xfrm>
          <a:off x="7886700" y="19621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116328</xdr:colOff>
      <xdr:row>757</xdr:row>
      <xdr:rowOff>628812</xdr:rowOff>
    </xdr:from>
    <xdr:to>
      <xdr:col>28</xdr:col>
      <xdr:colOff>165100</xdr:colOff>
      <xdr:row>758</xdr:row>
      <xdr:rowOff>266700</xdr:rowOff>
    </xdr:to>
    <xdr:sp macro="" textlink="">
      <xdr:nvSpPr>
        <xdr:cNvPr id="44" name="テキスト ボックス 43"/>
        <xdr:cNvSpPr txBox="1"/>
      </xdr:nvSpPr>
      <xdr:spPr>
        <a:xfrm>
          <a:off x="4180328" y="46336112"/>
          <a:ext cx="1674372" cy="3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154428</xdr:colOff>
      <xdr:row>757</xdr:row>
      <xdr:rowOff>578012</xdr:rowOff>
    </xdr:from>
    <xdr:to>
      <xdr:col>45</xdr:col>
      <xdr:colOff>0</xdr:colOff>
      <xdr:row>758</xdr:row>
      <xdr:rowOff>215900</xdr:rowOff>
    </xdr:to>
    <xdr:sp macro="" textlink="">
      <xdr:nvSpPr>
        <xdr:cNvPr id="45" name="テキスト ボックス 44"/>
        <xdr:cNvSpPr txBox="1"/>
      </xdr:nvSpPr>
      <xdr:spPr>
        <a:xfrm>
          <a:off x="7469628" y="46285312"/>
          <a:ext cx="1674372" cy="3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152400</xdr:colOff>
      <xdr:row>757</xdr:row>
      <xdr:rowOff>609600</xdr:rowOff>
    </xdr:from>
    <xdr:to>
      <xdr:col>15</xdr:col>
      <xdr:colOff>201172</xdr:colOff>
      <xdr:row>758</xdr:row>
      <xdr:rowOff>247488</xdr:rowOff>
    </xdr:to>
    <xdr:sp macro="" textlink="">
      <xdr:nvSpPr>
        <xdr:cNvPr id="46" name="テキスト ボックス 45"/>
        <xdr:cNvSpPr txBox="1"/>
      </xdr:nvSpPr>
      <xdr:spPr>
        <a:xfrm>
          <a:off x="1574800" y="46316900"/>
          <a:ext cx="1674372" cy="3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369</v>
      </c>
      <c r="AT2" s="218"/>
      <c r="AU2" s="218"/>
      <c r="AV2" s="51" t="str">
        <f>IF(AW2="", "", "-")</f>
        <v/>
      </c>
      <c r="AW2" s="407"/>
      <c r="AX2" s="407"/>
    </row>
    <row r="3" spans="1:50" ht="21" customHeight="1" thickBot="1" x14ac:dyDescent="0.2">
      <c r="A3" s="530" t="s">
        <v>427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560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700</v>
      </c>
      <c r="H5" s="566"/>
      <c r="I5" s="566"/>
      <c r="J5" s="566"/>
      <c r="K5" s="566"/>
      <c r="L5" s="566"/>
      <c r="M5" s="567" t="s">
        <v>66</v>
      </c>
      <c r="N5" s="568"/>
      <c r="O5" s="568"/>
      <c r="P5" s="568"/>
      <c r="Q5" s="568"/>
      <c r="R5" s="569"/>
      <c r="S5" s="570" t="s">
        <v>564</v>
      </c>
      <c r="T5" s="566"/>
      <c r="U5" s="566"/>
      <c r="V5" s="566"/>
      <c r="W5" s="566"/>
      <c r="X5" s="571"/>
      <c r="Y5" s="724" t="s">
        <v>3</v>
      </c>
      <c r="Z5" s="725"/>
      <c r="AA5" s="725"/>
      <c r="AB5" s="725"/>
      <c r="AC5" s="725"/>
      <c r="AD5" s="726"/>
      <c r="AE5" s="727" t="s">
        <v>562</v>
      </c>
      <c r="AF5" s="727"/>
      <c r="AG5" s="727"/>
      <c r="AH5" s="727"/>
      <c r="AI5" s="727"/>
      <c r="AJ5" s="727"/>
      <c r="AK5" s="727"/>
      <c r="AL5" s="727"/>
      <c r="AM5" s="727"/>
      <c r="AN5" s="727"/>
      <c r="AO5" s="727"/>
      <c r="AP5" s="728"/>
      <c r="AQ5" s="729" t="s">
        <v>563</v>
      </c>
      <c r="AR5" s="730"/>
      <c r="AS5" s="730"/>
      <c r="AT5" s="730"/>
      <c r="AU5" s="730"/>
      <c r="AV5" s="730"/>
      <c r="AW5" s="730"/>
      <c r="AX5" s="731"/>
    </row>
    <row r="6" spans="1:50" ht="30"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565</v>
      </c>
      <c r="H7" s="840"/>
      <c r="I7" s="840"/>
      <c r="J7" s="840"/>
      <c r="K7" s="840"/>
      <c r="L7" s="840"/>
      <c r="M7" s="840"/>
      <c r="N7" s="840"/>
      <c r="O7" s="840"/>
      <c r="P7" s="840"/>
      <c r="Q7" s="840"/>
      <c r="R7" s="840"/>
      <c r="S7" s="840"/>
      <c r="T7" s="840"/>
      <c r="U7" s="840"/>
      <c r="V7" s="840"/>
      <c r="W7" s="840"/>
      <c r="X7" s="841"/>
      <c r="Y7" s="405" t="s">
        <v>391</v>
      </c>
      <c r="Z7" s="303"/>
      <c r="AA7" s="303"/>
      <c r="AB7" s="303"/>
      <c r="AC7" s="303"/>
      <c r="AD7" s="406"/>
      <c r="AE7" s="393" t="s">
        <v>566</v>
      </c>
      <c r="AF7" s="394"/>
      <c r="AG7" s="394"/>
      <c r="AH7" s="394"/>
      <c r="AI7" s="394"/>
      <c r="AJ7" s="394"/>
      <c r="AK7" s="394"/>
      <c r="AL7" s="394"/>
      <c r="AM7" s="394"/>
      <c r="AN7" s="394"/>
      <c r="AO7" s="394"/>
      <c r="AP7" s="394"/>
      <c r="AQ7" s="394"/>
      <c r="AR7" s="394"/>
      <c r="AS7" s="394"/>
      <c r="AT7" s="394"/>
      <c r="AU7" s="394"/>
      <c r="AV7" s="394"/>
      <c r="AW7" s="394"/>
      <c r="AX7" s="395"/>
    </row>
    <row r="8" spans="1:50" ht="44.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657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658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9.25"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10" t="s">
        <v>394</v>
      </c>
      <c r="Q12" s="305"/>
      <c r="R12" s="305"/>
      <c r="S12" s="305"/>
      <c r="T12" s="305"/>
      <c r="U12" s="305"/>
      <c r="V12" s="306"/>
      <c r="W12" s="310" t="s">
        <v>414</v>
      </c>
      <c r="X12" s="305"/>
      <c r="Y12" s="305"/>
      <c r="Z12" s="305"/>
      <c r="AA12" s="305"/>
      <c r="AB12" s="305"/>
      <c r="AC12" s="306"/>
      <c r="AD12" s="310" t="s">
        <v>421</v>
      </c>
      <c r="AE12" s="305"/>
      <c r="AF12" s="305"/>
      <c r="AG12" s="305"/>
      <c r="AH12" s="305"/>
      <c r="AI12" s="305"/>
      <c r="AJ12" s="306"/>
      <c r="AK12" s="310" t="s">
        <v>428</v>
      </c>
      <c r="AL12" s="305"/>
      <c r="AM12" s="305"/>
      <c r="AN12" s="305"/>
      <c r="AO12" s="305"/>
      <c r="AP12" s="305"/>
      <c r="AQ12" s="306"/>
      <c r="AR12" s="310" t="s">
        <v>429</v>
      </c>
      <c r="AS12" s="305"/>
      <c r="AT12" s="305"/>
      <c r="AU12" s="305"/>
      <c r="AV12" s="305"/>
      <c r="AW12" s="305"/>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10</v>
      </c>
      <c r="Q13" s="117"/>
      <c r="R13" s="117"/>
      <c r="S13" s="117"/>
      <c r="T13" s="117"/>
      <c r="U13" s="117"/>
      <c r="V13" s="118"/>
      <c r="W13" s="116">
        <v>10</v>
      </c>
      <c r="X13" s="117"/>
      <c r="Y13" s="117"/>
      <c r="Z13" s="117"/>
      <c r="AA13" s="117"/>
      <c r="AB13" s="117"/>
      <c r="AC13" s="118"/>
      <c r="AD13" s="116">
        <v>10</v>
      </c>
      <c r="AE13" s="117"/>
      <c r="AF13" s="117"/>
      <c r="AG13" s="117"/>
      <c r="AH13" s="117"/>
      <c r="AI13" s="117"/>
      <c r="AJ13" s="118"/>
      <c r="AK13" s="116">
        <v>9</v>
      </c>
      <c r="AL13" s="117"/>
      <c r="AM13" s="117"/>
      <c r="AN13" s="117"/>
      <c r="AO13" s="117"/>
      <c r="AP13" s="117"/>
      <c r="AQ13" s="118"/>
      <c r="AR13" s="113">
        <v>9</v>
      </c>
      <c r="AS13" s="114"/>
      <c r="AT13" s="114"/>
      <c r="AU13" s="114"/>
      <c r="AV13" s="114"/>
      <c r="AW13" s="114"/>
      <c r="AX13" s="404"/>
    </row>
    <row r="14" spans="1:50" ht="21" customHeight="1" x14ac:dyDescent="0.15">
      <c r="A14" s="146"/>
      <c r="B14" s="147"/>
      <c r="C14" s="147"/>
      <c r="D14" s="147"/>
      <c r="E14" s="147"/>
      <c r="F14" s="148"/>
      <c r="G14" s="754"/>
      <c r="H14" s="755"/>
      <c r="I14" s="582" t="s">
        <v>8</v>
      </c>
      <c r="J14" s="636"/>
      <c r="K14" s="636"/>
      <c r="L14" s="636"/>
      <c r="M14" s="636"/>
      <c r="N14" s="636"/>
      <c r="O14" s="637"/>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569</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570</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571</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571</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6"/>
      <c r="H18" s="757"/>
      <c r="I18" s="744" t="s">
        <v>20</v>
      </c>
      <c r="J18" s="745"/>
      <c r="K18" s="745"/>
      <c r="L18" s="745"/>
      <c r="M18" s="745"/>
      <c r="N18" s="745"/>
      <c r="O18" s="746"/>
      <c r="P18" s="122">
        <f>SUM(P13:V17)</f>
        <v>10</v>
      </c>
      <c r="Q18" s="123"/>
      <c r="R18" s="123"/>
      <c r="S18" s="123"/>
      <c r="T18" s="123"/>
      <c r="U18" s="123"/>
      <c r="V18" s="124"/>
      <c r="W18" s="122">
        <f>SUM(W13:AC17)</f>
        <v>10</v>
      </c>
      <c r="X18" s="123"/>
      <c r="Y18" s="123"/>
      <c r="Z18" s="123"/>
      <c r="AA18" s="123"/>
      <c r="AB18" s="123"/>
      <c r="AC18" s="124"/>
      <c r="AD18" s="122">
        <f>SUM(AD13:AJ17)</f>
        <v>10</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10</v>
      </c>
      <c r="Q19" s="117"/>
      <c r="R19" s="117"/>
      <c r="S19" s="117"/>
      <c r="T19" s="117"/>
      <c r="U19" s="117"/>
      <c r="V19" s="118"/>
      <c r="W19" s="116">
        <v>8</v>
      </c>
      <c r="X19" s="117"/>
      <c r="Y19" s="117"/>
      <c r="Z19" s="117"/>
      <c r="AA19" s="117"/>
      <c r="AB19" s="117"/>
      <c r="AC19" s="118"/>
      <c r="AD19" s="116">
        <v>8</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0.8</v>
      </c>
      <c r="X20" s="546"/>
      <c r="Y20" s="546"/>
      <c r="Z20" s="546"/>
      <c r="AA20" s="546"/>
      <c r="AB20" s="546"/>
      <c r="AC20" s="546"/>
      <c r="AD20" s="546">
        <f t="shared" ref="AD20" si="1">IF(AD18=0, "-", SUM(AD19)/AD18)</f>
        <v>0.8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7" t="s">
        <v>355</v>
      </c>
      <c r="H21" s="938"/>
      <c r="I21" s="938"/>
      <c r="J21" s="938"/>
      <c r="K21" s="938"/>
      <c r="L21" s="938"/>
      <c r="M21" s="938"/>
      <c r="N21" s="938"/>
      <c r="O21" s="938"/>
      <c r="P21" s="546">
        <f>IF(P19=0, "-", SUM(P19)/SUM(P13,P14))</f>
        <v>1</v>
      </c>
      <c r="Q21" s="546"/>
      <c r="R21" s="546"/>
      <c r="S21" s="546"/>
      <c r="T21" s="546"/>
      <c r="U21" s="546"/>
      <c r="V21" s="546"/>
      <c r="W21" s="546">
        <f t="shared" ref="W21" si="2">IF(W19=0, "-", SUM(W19)/SUM(W13,W14))</f>
        <v>0.8</v>
      </c>
      <c r="X21" s="546"/>
      <c r="Y21" s="546"/>
      <c r="Z21" s="546"/>
      <c r="AA21" s="546"/>
      <c r="AB21" s="546"/>
      <c r="AC21" s="546"/>
      <c r="AD21" s="546">
        <f t="shared" ref="AD21" si="3">IF(AD19=0, "-", SUM(AD19)/SUM(AD13,AD14))</f>
        <v>0.8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8</v>
      </c>
      <c r="Q23" s="114"/>
      <c r="R23" s="114"/>
      <c r="S23" s="114"/>
      <c r="T23" s="114"/>
      <c r="U23" s="114"/>
      <c r="V23" s="115"/>
      <c r="W23" s="113">
        <v>8</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666</v>
      </c>
      <c r="H24" s="194"/>
      <c r="I24" s="194"/>
      <c r="J24" s="194"/>
      <c r="K24" s="194"/>
      <c r="L24" s="194"/>
      <c r="M24" s="194"/>
      <c r="N24" s="194"/>
      <c r="O24" s="195"/>
      <c r="P24" s="116">
        <v>0.7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667</v>
      </c>
      <c r="H25" s="194"/>
      <c r="I25" s="194"/>
      <c r="J25" s="194"/>
      <c r="K25" s="194"/>
      <c r="L25" s="194"/>
      <c r="M25" s="194"/>
      <c r="N25" s="194"/>
      <c r="O25" s="195"/>
      <c r="P25" s="116">
        <v>0.2</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668</v>
      </c>
      <c r="H26" s="194"/>
      <c r="I26" s="194"/>
      <c r="J26" s="194"/>
      <c r="K26" s="194"/>
      <c r="L26" s="194"/>
      <c r="M26" s="194"/>
      <c r="N26" s="194"/>
      <c r="O26" s="195"/>
      <c r="P26" s="229">
        <v>9.1999999999999998E-2</v>
      </c>
      <c r="Q26" s="230"/>
      <c r="R26" s="230"/>
      <c r="S26" s="230"/>
      <c r="T26" s="230"/>
      <c r="U26" s="230"/>
      <c r="V26" s="231"/>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338</v>
      </c>
      <c r="H28" s="233"/>
      <c r="I28" s="233"/>
      <c r="J28" s="233"/>
      <c r="K28" s="233"/>
      <c r="L28" s="233"/>
      <c r="M28" s="233"/>
      <c r="N28" s="233"/>
      <c r="O28" s="234"/>
      <c r="P28" s="122">
        <f>P29-SUM(P23:P27)</f>
        <v>8.0000000000008953E-3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335</v>
      </c>
      <c r="H29" s="236"/>
      <c r="I29" s="236"/>
      <c r="J29" s="236"/>
      <c r="K29" s="236"/>
      <c r="L29" s="236"/>
      <c r="M29" s="236"/>
      <c r="N29" s="236"/>
      <c r="O29" s="237"/>
      <c r="P29" s="116">
        <f>AK13</f>
        <v>9</v>
      </c>
      <c r="Q29" s="117"/>
      <c r="R29" s="117"/>
      <c r="S29" s="117"/>
      <c r="T29" s="117"/>
      <c r="U29" s="117"/>
      <c r="V29" s="118"/>
      <c r="W29" s="222">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350</v>
      </c>
      <c r="B30" s="517"/>
      <c r="C30" s="517"/>
      <c r="D30" s="517"/>
      <c r="E30" s="517"/>
      <c r="F30" s="518"/>
      <c r="G30" s="657" t="s">
        <v>146</v>
      </c>
      <c r="H30" s="400"/>
      <c r="I30" s="400"/>
      <c r="J30" s="400"/>
      <c r="K30" s="400"/>
      <c r="L30" s="400"/>
      <c r="M30" s="400"/>
      <c r="N30" s="400"/>
      <c r="O30" s="586"/>
      <c r="P30" s="585" t="s">
        <v>59</v>
      </c>
      <c r="Q30" s="400"/>
      <c r="R30" s="400"/>
      <c r="S30" s="400"/>
      <c r="T30" s="400"/>
      <c r="U30" s="400"/>
      <c r="V30" s="400"/>
      <c r="W30" s="400"/>
      <c r="X30" s="586"/>
      <c r="Y30" s="472"/>
      <c r="Z30" s="473"/>
      <c r="AA30" s="474"/>
      <c r="AB30" s="396" t="s">
        <v>11</v>
      </c>
      <c r="AC30" s="397"/>
      <c r="AD30" s="398"/>
      <c r="AE30" s="396" t="s">
        <v>394</v>
      </c>
      <c r="AF30" s="397"/>
      <c r="AG30" s="397"/>
      <c r="AH30" s="398"/>
      <c r="AI30" s="396" t="s">
        <v>416</v>
      </c>
      <c r="AJ30" s="397"/>
      <c r="AK30" s="397"/>
      <c r="AL30" s="398"/>
      <c r="AM30" s="399" t="s">
        <v>421</v>
      </c>
      <c r="AN30" s="399"/>
      <c r="AO30" s="399"/>
      <c r="AP30" s="396"/>
      <c r="AQ30" s="648" t="s">
        <v>235</v>
      </c>
      <c r="AR30" s="649"/>
      <c r="AS30" s="649"/>
      <c r="AT30" s="650"/>
      <c r="AU30" s="400" t="s">
        <v>134</v>
      </c>
      <c r="AV30" s="400"/>
      <c r="AW30" s="400"/>
      <c r="AX30" s="401"/>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475"/>
      <c r="Z31" s="476"/>
      <c r="AA31" s="477"/>
      <c r="AB31" s="339"/>
      <c r="AC31" s="340"/>
      <c r="AD31" s="341"/>
      <c r="AE31" s="339"/>
      <c r="AF31" s="340"/>
      <c r="AG31" s="340"/>
      <c r="AH31" s="341"/>
      <c r="AI31" s="339"/>
      <c r="AJ31" s="340"/>
      <c r="AK31" s="340"/>
      <c r="AL31" s="341"/>
      <c r="AM31" s="386"/>
      <c r="AN31" s="386"/>
      <c r="AO31" s="386"/>
      <c r="AP31" s="339"/>
      <c r="AQ31" s="215" t="s">
        <v>575</v>
      </c>
      <c r="AR31" s="140"/>
      <c r="AS31" s="141" t="s">
        <v>236</v>
      </c>
      <c r="AT31" s="176"/>
      <c r="AU31" s="278"/>
      <c r="AV31" s="278"/>
      <c r="AW31" s="389" t="s">
        <v>181</v>
      </c>
      <c r="AX31" s="390"/>
    </row>
    <row r="32" spans="1:50" ht="23.25" customHeight="1" x14ac:dyDescent="0.15">
      <c r="A32" s="522"/>
      <c r="B32" s="520"/>
      <c r="C32" s="520"/>
      <c r="D32" s="520"/>
      <c r="E32" s="520"/>
      <c r="F32" s="521"/>
      <c r="G32" s="547" t="s">
        <v>573</v>
      </c>
      <c r="H32" s="548"/>
      <c r="I32" s="548"/>
      <c r="J32" s="548"/>
      <c r="K32" s="548"/>
      <c r="L32" s="548"/>
      <c r="M32" s="548"/>
      <c r="N32" s="548"/>
      <c r="O32" s="549"/>
      <c r="P32" s="165" t="s">
        <v>574</v>
      </c>
      <c r="Q32" s="165"/>
      <c r="R32" s="165"/>
      <c r="S32" s="165"/>
      <c r="T32" s="165"/>
      <c r="U32" s="165"/>
      <c r="V32" s="165"/>
      <c r="W32" s="165"/>
      <c r="X32" s="239"/>
      <c r="Y32" s="345" t="s">
        <v>12</v>
      </c>
      <c r="Z32" s="556"/>
      <c r="AA32" s="557"/>
      <c r="AB32" s="558" t="s">
        <v>373</v>
      </c>
      <c r="AC32" s="558"/>
      <c r="AD32" s="558"/>
      <c r="AE32" s="374">
        <v>100</v>
      </c>
      <c r="AF32" s="375"/>
      <c r="AG32" s="375"/>
      <c r="AH32" s="375"/>
      <c r="AI32" s="374"/>
      <c r="AJ32" s="375"/>
      <c r="AK32" s="375"/>
      <c r="AL32" s="375"/>
      <c r="AM32" s="374"/>
      <c r="AN32" s="375"/>
      <c r="AO32" s="375"/>
      <c r="AP32" s="375"/>
      <c r="AQ32" s="119" t="s">
        <v>571</v>
      </c>
      <c r="AR32" s="120"/>
      <c r="AS32" s="120"/>
      <c r="AT32" s="121"/>
      <c r="AU32" s="375" t="s">
        <v>571</v>
      </c>
      <c r="AV32" s="375"/>
      <c r="AW32" s="375"/>
      <c r="AX32" s="377"/>
    </row>
    <row r="33" spans="1:50" ht="23.25" customHeight="1" x14ac:dyDescent="0.15">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54</v>
      </c>
      <c r="Z33" s="305"/>
      <c r="AA33" s="306"/>
      <c r="AB33" s="529" t="s">
        <v>373</v>
      </c>
      <c r="AC33" s="529"/>
      <c r="AD33" s="529"/>
      <c r="AE33" s="374">
        <v>100</v>
      </c>
      <c r="AF33" s="375"/>
      <c r="AG33" s="375"/>
      <c r="AH33" s="375"/>
      <c r="AI33" s="374">
        <v>100</v>
      </c>
      <c r="AJ33" s="375"/>
      <c r="AK33" s="375"/>
      <c r="AL33" s="375"/>
      <c r="AM33" s="374">
        <v>100</v>
      </c>
      <c r="AN33" s="375"/>
      <c r="AO33" s="375"/>
      <c r="AP33" s="375"/>
      <c r="AQ33" s="119" t="s">
        <v>575</v>
      </c>
      <c r="AR33" s="120"/>
      <c r="AS33" s="120"/>
      <c r="AT33" s="121"/>
      <c r="AU33" s="375">
        <v>100</v>
      </c>
      <c r="AV33" s="375"/>
      <c r="AW33" s="375"/>
      <c r="AX33" s="377"/>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4"/>
      <c r="Y34" s="310" t="s">
        <v>13</v>
      </c>
      <c r="Z34" s="305"/>
      <c r="AA34" s="306"/>
      <c r="AB34" s="504" t="s">
        <v>182</v>
      </c>
      <c r="AC34" s="504"/>
      <c r="AD34" s="504"/>
      <c r="AE34" s="374">
        <v>100</v>
      </c>
      <c r="AF34" s="375"/>
      <c r="AG34" s="375"/>
      <c r="AH34" s="375"/>
      <c r="AI34" s="374"/>
      <c r="AJ34" s="375"/>
      <c r="AK34" s="375"/>
      <c r="AL34" s="375"/>
      <c r="AM34" s="374"/>
      <c r="AN34" s="375"/>
      <c r="AO34" s="375"/>
      <c r="AP34" s="375"/>
      <c r="AQ34" s="119" t="s">
        <v>571</v>
      </c>
      <c r="AR34" s="120"/>
      <c r="AS34" s="120"/>
      <c r="AT34" s="121"/>
      <c r="AU34" s="375" t="s">
        <v>576</v>
      </c>
      <c r="AV34" s="375"/>
      <c r="AW34" s="375"/>
      <c r="AX34" s="377"/>
    </row>
    <row r="35" spans="1:50" ht="23.25" customHeight="1" x14ac:dyDescent="0.15">
      <c r="A35" s="907" t="s">
        <v>382</v>
      </c>
      <c r="B35" s="908"/>
      <c r="C35" s="908"/>
      <c r="D35" s="908"/>
      <c r="E35" s="908"/>
      <c r="F35" s="909"/>
      <c r="G35" s="913" t="s">
        <v>577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51" t="s">
        <v>350</v>
      </c>
      <c r="B37" s="652"/>
      <c r="C37" s="652"/>
      <c r="D37" s="652"/>
      <c r="E37" s="652"/>
      <c r="F37" s="653"/>
      <c r="G37" s="572" t="s">
        <v>146</v>
      </c>
      <c r="H37" s="391"/>
      <c r="I37" s="391"/>
      <c r="J37" s="391"/>
      <c r="K37" s="391"/>
      <c r="L37" s="391"/>
      <c r="M37" s="391"/>
      <c r="N37" s="391"/>
      <c r="O37" s="573"/>
      <c r="P37" s="638" t="s">
        <v>59</v>
      </c>
      <c r="Q37" s="391"/>
      <c r="R37" s="391"/>
      <c r="S37" s="391"/>
      <c r="T37" s="391"/>
      <c r="U37" s="391"/>
      <c r="V37" s="391"/>
      <c r="W37" s="391"/>
      <c r="X37" s="573"/>
      <c r="Y37" s="639"/>
      <c r="Z37" s="640"/>
      <c r="AA37" s="641"/>
      <c r="AB37" s="642" t="s">
        <v>11</v>
      </c>
      <c r="AC37" s="643"/>
      <c r="AD37" s="644"/>
      <c r="AE37" s="378" t="s">
        <v>394</v>
      </c>
      <c r="AF37" s="379"/>
      <c r="AG37" s="379"/>
      <c r="AH37" s="380"/>
      <c r="AI37" s="378" t="s">
        <v>392</v>
      </c>
      <c r="AJ37" s="379"/>
      <c r="AK37" s="379"/>
      <c r="AL37" s="380"/>
      <c r="AM37" s="385" t="s">
        <v>421</v>
      </c>
      <c r="AN37" s="385"/>
      <c r="AO37" s="385"/>
      <c r="AP37" s="385"/>
      <c r="AQ37" s="274" t="s">
        <v>235</v>
      </c>
      <c r="AR37" s="275"/>
      <c r="AS37" s="275"/>
      <c r="AT37" s="276"/>
      <c r="AU37" s="391" t="s">
        <v>134</v>
      </c>
      <c r="AV37" s="391"/>
      <c r="AW37" s="391"/>
      <c r="AX37" s="392"/>
    </row>
    <row r="38" spans="1:50" ht="18.75" hidden="1"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475"/>
      <c r="Z38" s="476"/>
      <c r="AA38" s="477"/>
      <c r="AB38" s="339"/>
      <c r="AC38" s="340"/>
      <c r="AD38" s="341"/>
      <c r="AE38" s="339"/>
      <c r="AF38" s="340"/>
      <c r="AG38" s="340"/>
      <c r="AH38" s="341"/>
      <c r="AI38" s="339"/>
      <c r="AJ38" s="340"/>
      <c r="AK38" s="340"/>
      <c r="AL38" s="341"/>
      <c r="AM38" s="386"/>
      <c r="AN38" s="386"/>
      <c r="AO38" s="386"/>
      <c r="AP38" s="386"/>
      <c r="AQ38" s="215"/>
      <c r="AR38" s="140"/>
      <c r="AS38" s="141" t="s">
        <v>236</v>
      </c>
      <c r="AT38" s="176"/>
      <c r="AU38" s="278"/>
      <c r="AV38" s="278"/>
      <c r="AW38" s="389" t="s">
        <v>181</v>
      </c>
      <c r="AX38" s="390"/>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9"/>
      <c r="Y39" s="345" t="s">
        <v>12</v>
      </c>
      <c r="Z39" s="556"/>
      <c r="AA39" s="557"/>
      <c r="AB39" s="558"/>
      <c r="AC39" s="558"/>
      <c r="AD39" s="558"/>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54</v>
      </c>
      <c r="Z40" s="305"/>
      <c r="AA40" s="306"/>
      <c r="AB40" s="529"/>
      <c r="AC40" s="529"/>
      <c r="AD40" s="52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4"/>
      <c r="Y41" s="310" t="s">
        <v>13</v>
      </c>
      <c r="Z41" s="305"/>
      <c r="AA41" s="306"/>
      <c r="AB41" s="504" t="s">
        <v>182</v>
      </c>
      <c r="AC41" s="504"/>
      <c r="AD41" s="504"/>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07" t="s">
        <v>382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51" t="s">
        <v>350</v>
      </c>
      <c r="B44" s="652"/>
      <c r="C44" s="652"/>
      <c r="D44" s="652"/>
      <c r="E44" s="652"/>
      <c r="F44" s="653"/>
      <c r="G44" s="572" t="s">
        <v>146</v>
      </c>
      <c r="H44" s="391"/>
      <c r="I44" s="391"/>
      <c r="J44" s="391"/>
      <c r="K44" s="391"/>
      <c r="L44" s="391"/>
      <c r="M44" s="391"/>
      <c r="N44" s="391"/>
      <c r="O44" s="573"/>
      <c r="P44" s="638" t="s">
        <v>59</v>
      </c>
      <c r="Q44" s="391"/>
      <c r="R44" s="391"/>
      <c r="S44" s="391"/>
      <c r="T44" s="391"/>
      <c r="U44" s="391"/>
      <c r="V44" s="391"/>
      <c r="W44" s="391"/>
      <c r="X44" s="573"/>
      <c r="Y44" s="639"/>
      <c r="Z44" s="640"/>
      <c r="AA44" s="641"/>
      <c r="AB44" s="642" t="s">
        <v>11</v>
      </c>
      <c r="AC44" s="643"/>
      <c r="AD44" s="644"/>
      <c r="AE44" s="378" t="s">
        <v>394</v>
      </c>
      <c r="AF44" s="379"/>
      <c r="AG44" s="379"/>
      <c r="AH44" s="380"/>
      <c r="AI44" s="378" t="s">
        <v>392</v>
      </c>
      <c r="AJ44" s="379"/>
      <c r="AK44" s="379"/>
      <c r="AL44" s="380"/>
      <c r="AM44" s="385" t="s">
        <v>421</v>
      </c>
      <c r="AN44" s="385"/>
      <c r="AO44" s="385"/>
      <c r="AP44" s="385"/>
      <c r="AQ44" s="274" t="s">
        <v>235</v>
      </c>
      <c r="AR44" s="275"/>
      <c r="AS44" s="275"/>
      <c r="AT44" s="276"/>
      <c r="AU44" s="391" t="s">
        <v>134</v>
      </c>
      <c r="AV44" s="391"/>
      <c r="AW44" s="391"/>
      <c r="AX44" s="392"/>
    </row>
    <row r="45" spans="1:50" ht="18.75" hidden="1"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475"/>
      <c r="Z45" s="476"/>
      <c r="AA45" s="477"/>
      <c r="AB45" s="339"/>
      <c r="AC45" s="340"/>
      <c r="AD45" s="341"/>
      <c r="AE45" s="339"/>
      <c r="AF45" s="340"/>
      <c r="AG45" s="340"/>
      <c r="AH45" s="341"/>
      <c r="AI45" s="339"/>
      <c r="AJ45" s="340"/>
      <c r="AK45" s="340"/>
      <c r="AL45" s="341"/>
      <c r="AM45" s="386"/>
      <c r="AN45" s="386"/>
      <c r="AO45" s="386"/>
      <c r="AP45" s="386"/>
      <c r="AQ45" s="215"/>
      <c r="AR45" s="140"/>
      <c r="AS45" s="141" t="s">
        <v>236</v>
      </c>
      <c r="AT45" s="176"/>
      <c r="AU45" s="278"/>
      <c r="AV45" s="278"/>
      <c r="AW45" s="389" t="s">
        <v>181</v>
      </c>
      <c r="AX45" s="390"/>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9"/>
      <c r="Y46" s="345"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54</v>
      </c>
      <c r="Z47" s="305"/>
      <c r="AA47" s="306"/>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4"/>
      <c r="Y48" s="310" t="s">
        <v>13</v>
      </c>
      <c r="Z48" s="305"/>
      <c r="AA48" s="306"/>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7" t="s">
        <v>382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9" t="s">
        <v>350</v>
      </c>
      <c r="B51" s="520"/>
      <c r="C51" s="520"/>
      <c r="D51" s="520"/>
      <c r="E51" s="520"/>
      <c r="F51" s="521"/>
      <c r="G51" s="572" t="s">
        <v>146</v>
      </c>
      <c r="H51" s="391"/>
      <c r="I51" s="391"/>
      <c r="J51" s="391"/>
      <c r="K51" s="391"/>
      <c r="L51" s="391"/>
      <c r="M51" s="391"/>
      <c r="N51" s="391"/>
      <c r="O51" s="573"/>
      <c r="P51" s="638" t="s">
        <v>59</v>
      </c>
      <c r="Q51" s="391"/>
      <c r="R51" s="391"/>
      <c r="S51" s="391"/>
      <c r="T51" s="391"/>
      <c r="U51" s="391"/>
      <c r="V51" s="391"/>
      <c r="W51" s="391"/>
      <c r="X51" s="573"/>
      <c r="Y51" s="639"/>
      <c r="Z51" s="640"/>
      <c r="AA51" s="641"/>
      <c r="AB51" s="642" t="s">
        <v>11</v>
      </c>
      <c r="AC51" s="643"/>
      <c r="AD51" s="644"/>
      <c r="AE51" s="378" t="s">
        <v>394</v>
      </c>
      <c r="AF51" s="379"/>
      <c r="AG51" s="379"/>
      <c r="AH51" s="380"/>
      <c r="AI51" s="378" t="s">
        <v>392</v>
      </c>
      <c r="AJ51" s="379"/>
      <c r="AK51" s="379"/>
      <c r="AL51" s="380"/>
      <c r="AM51" s="385" t="s">
        <v>421</v>
      </c>
      <c r="AN51" s="385"/>
      <c r="AO51" s="385"/>
      <c r="AP51" s="385"/>
      <c r="AQ51" s="274" t="s">
        <v>235</v>
      </c>
      <c r="AR51" s="275"/>
      <c r="AS51" s="275"/>
      <c r="AT51" s="276"/>
      <c r="AU51" s="387" t="s">
        <v>134</v>
      </c>
      <c r="AV51" s="387"/>
      <c r="AW51" s="387"/>
      <c r="AX51" s="388"/>
    </row>
    <row r="52" spans="1:50" ht="18.75" hidden="1"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475"/>
      <c r="Z52" s="476"/>
      <c r="AA52" s="477"/>
      <c r="AB52" s="339"/>
      <c r="AC52" s="340"/>
      <c r="AD52" s="341"/>
      <c r="AE52" s="339"/>
      <c r="AF52" s="340"/>
      <c r="AG52" s="340"/>
      <c r="AH52" s="341"/>
      <c r="AI52" s="339"/>
      <c r="AJ52" s="340"/>
      <c r="AK52" s="340"/>
      <c r="AL52" s="341"/>
      <c r="AM52" s="386"/>
      <c r="AN52" s="386"/>
      <c r="AO52" s="386"/>
      <c r="AP52" s="386"/>
      <c r="AQ52" s="215"/>
      <c r="AR52" s="140"/>
      <c r="AS52" s="141" t="s">
        <v>236</v>
      </c>
      <c r="AT52" s="176"/>
      <c r="AU52" s="278"/>
      <c r="AV52" s="278"/>
      <c r="AW52" s="389" t="s">
        <v>181</v>
      </c>
      <c r="AX52" s="390"/>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9"/>
      <c r="Y53" s="345"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54</v>
      </c>
      <c r="Z54" s="305"/>
      <c r="AA54" s="306"/>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4"/>
      <c r="Y55" s="310" t="s">
        <v>13</v>
      </c>
      <c r="Z55" s="305"/>
      <c r="AA55" s="306"/>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7" t="s">
        <v>382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9" t="s">
        <v>350</v>
      </c>
      <c r="B58" s="520"/>
      <c r="C58" s="520"/>
      <c r="D58" s="520"/>
      <c r="E58" s="520"/>
      <c r="F58" s="521"/>
      <c r="G58" s="572" t="s">
        <v>146</v>
      </c>
      <c r="H58" s="391"/>
      <c r="I58" s="391"/>
      <c r="J58" s="391"/>
      <c r="K58" s="391"/>
      <c r="L58" s="391"/>
      <c r="M58" s="391"/>
      <c r="N58" s="391"/>
      <c r="O58" s="573"/>
      <c r="P58" s="638" t="s">
        <v>59</v>
      </c>
      <c r="Q58" s="391"/>
      <c r="R58" s="391"/>
      <c r="S58" s="391"/>
      <c r="T58" s="391"/>
      <c r="U58" s="391"/>
      <c r="V58" s="391"/>
      <c r="W58" s="391"/>
      <c r="X58" s="573"/>
      <c r="Y58" s="639"/>
      <c r="Z58" s="640"/>
      <c r="AA58" s="641"/>
      <c r="AB58" s="642" t="s">
        <v>11</v>
      </c>
      <c r="AC58" s="643"/>
      <c r="AD58" s="644"/>
      <c r="AE58" s="378" t="s">
        <v>394</v>
      </c>
      <c r="AF58" s="379"/>
      <c r="AG58" s="379"/>
      <c r="AH58" s="380"/>
      <c r="AI58" s="378" t="s">
        <v>392</v>
      </c>
      <c r="AJ58" s="379"/>
      <c r="AK58" s="379"/>
      <c r="AL58" s="380"/>
      <c r="AM58" s="385" t="s">
        <v>421</v>
      </c>
      <c r="AN58" s="385"/>
      <c r="AO58" s="385"/>
      <c r="AP58" s="385"/>
      <c r="AQ58" s="274" t="s">
        <v>235</v>
      </c>
      <c r="AR58" s="275"/>
      <c r="AS58" s="275"/>
      <c r="AT58" s="276"/>
      <c r="AU58" s="387" t="s">
        <v>134</v>
      </c>
      <c r="AV58" s="387"/>
      <c r="AW58" s="387"/>
      <c r="AX58" s="388"/>
    </row>
    <row r="59" spans="1:50" ht="18.75" hidden="1"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475"/>
      <c r="Z59" s="476"/>
      <c r="AA59" s="477"/>
      <c r="AB59" s="339"/>
      <c r="AC59" s="340"/>
      <c r="AD59" s="341"/>
      <c r="AE59" s="339"/>
      <c r="AF59" s="340"/>
      <c r="AG59" s="340"/>
      <c r="AH59" s="341"/>
      <c r="AI59" s="339"/>
      <c r="AJ59" s="340"/>
      <c r="AK59" s="340"/>
      <c r="AL59" s="341"/>
      <c r="AM59" s="386"/>
      <c r="AN59" s="386"/>
      <c r="AO59" s="386"/>
      <c r="AP59" s="386"/>
      <c r="AQ59" s="215"/>
      <c r="AR59" s="140"/>
      <c r="AS59" s="141" t="s">
        <v>236</v>
      </c>
      <c r="AT59" s="176"/>
      <c r="AU59" s="278"/>
      <c r="AV59" s="278"/>
      <c r="AW59" s="389" t="s">
        <v>181</v>
      </c>
      <c r="AX59" s="390"/>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9"/>
      <c r="Y60" s="345"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54</v>
      </c>
      <c r="Z61" s="305"/>
      <c r="AA61" s="306"/>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4"/>
      <c r="Y62" s="310" t="s">
        <v>13</v>
      </c>
      <c r="Z62" s="305"/>
      <c r="AA62" s="306"/>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7" t="s">
        <v>382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351</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346</v>
      </c>
      <c r="X65" s="880"/>
      <c r="Y65" s="883"/>
      <c r="Z65" s="883"/>
      <c r="AA65" s="884"/>
      <c r="AB65" s="877" t="s">
        <v>11</v>
      </c>
      <c r="AC65" s="873"/>
      <c r="AD65" s="874"/>
      <c r="AE65" s="378" t="s">
        <v>394</v>
      </c>
      <c r="AF65" s="379"/>
      <c r="AG65" s="379"/>
      <c r="AH65" s="380"/>
      <c r="AI65" s="378" t="s">
        <v>392</v>
      </c>
      <c r="AJ65" s="379"/>
      <c r="AK65" s="379"/>
      <c r="AL65" s="380"/>
      <c r="AM65" s="385" t="s">
        <v>421</v>
      </c>
      <c r="AN65" s="385"/>
      <c r="AO65" s="385"/>
      <c r="AP65" s="385"/>
      <c r="AQ65" s="877" t="s">
        <v>235</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9"/>
      <c r="AF66" s="340"/>
      <c r="AG66" s="340"/>
      <c r="AH66" s="341"/>
      <c r="AI66" s="339"/>
      <c r="AJ66" s="340"/>
      <c r="AK66" s="340"/>
      <c r="AL66" s="341"/>
      <c r="AM66" s="386"/>
      <c r="AN66" s="386"/>
      <c r="AO66" s="386"/>
      <c r="AP66" s="386"/>
      <c r="AQ66" s="277"/>
      <c r="AR66" s="278"/>
      <c r="AS66" s="875" t="s">
        <v>236</v>
      </c>
      <c r="AT66" s="876"/>
      <c r="AU66" s="278"/>
      <c r="AV66" s="278"/>
      <c r="AW66" s="875" t="s">
        <v>349</v>
      </c>
      <c r="AX66" s="989"/>
    </row>
    <row r="67" spans="1:50" ht="23.25"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372</v>
      </c>
      <c r="AC67" s="962"/>
      <c r="AD67" s="96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372</v>
      </c>
      <c r="AC68" s="985"/>
      <c r="AD68" s="98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373</v>
      </c>
      <c r="AC69" s="986"/>
      <c r="AD69" s="986"/>
      <c r="AE69" s="824"/>
      <c r="AF69" s="825"/>
      <c r="AG69" s="825"/>
      <c r="AH69" s="825"/>
      <c r="AI69" s="824"/>
      <c r="AJ69" s="825"/>
      <c r="AK69" s="825"/>
      <c r="AL69" s="825"/>
      <c r="AM69" s="824"/>
      <c r="AN69" s="825"/>
      <c r="AO69" s="825"/>
      <c r="AP69" s="825"/>
      <c r="AQ69" s="374"/>
      <c r="AR69" s="375"/>
      <c r="AS69" s="375"/>
      <c r="AT69" s="376"/>
      <c r="AU69" s="375"/>
      <c r="AV69" s="375"/>
      <c r="AW69" s="375"/>
      <c r="AX69" s="377"/>
    </row>
    <row r="70" spans="1:50" ht="23.25" hidden="1" customHeight="1" x14ac:dyDescent="0.15">
      <c r="A70" s="861" t="s">
        <v>356</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371</v>
      </c>
      <c r="X70" s="955"/>
      <c r="Y70" s="960" t="s">
        <v>12</v>
      </c>
      <c r="Z70" s="960"/>
      <c r="AA70" s="961"/>
      <c r="AB70" s="962" t="s">
        <v>372</v>
      </c>
      <c r="AC70" s="962"/>
      <c r="AD70" s="96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372</v>
      </c>
      <c r="AC71" s="985"/>
      <c r="AD71" s="98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373</v>
      </c>
      <c r="AC72" s="986"/>
      <c r="AD72" s="98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7" t="s">
        <v>351</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8" t="s">
        <v>394</v>
      </c>
      <c r="AF73" s="379"/>
      <c r="AG73" s="379"/>
      <c r="AH73" s="380"/>
      <c r="AI73" s="378" t="s">
        <v>392</v>
      </c>
      <c r="AJ73" s="379"/>
      <c r="AK73" s="379"/>
      <c r="AL73" s="380"/>
      <c r="AM73" s="385" t="s">
        <v>421</v>
      </c>
      <c r="AN73" s="385"/>
      <c r="AO73" s="385"/>
      <c r="AP73" s="385"/>
      <c r="AQ73" s="180" t="s">
        <v>235</v>
      </c>
      <c r="AR73" s="173"/>
      <c r="AS73" s="173"/>
      <c r="AT73" s="174"/>
      <c r="AU73" s="280"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6"/>
      <c r="AN74" s="386"/>
      <c r="AO74" s="386"/>
      <c r="AP74" s="386"/>
      <c r="AQ74" s="215"/>
      <c r="AR74" s="140"/>
      <c r="AS74" s="141" t="s">
        <v>236</v>
      </c>
      <c r="AT74" s="176"/>
      <c r="AU74" s="215"/>
      <c r="AV74" s="140"/>
      <c r="AW74" s="141" t="s">
        <v>181</v>
      </c>
      <c r="AX74" s="142"/>
    </row>
    <row r="75" spans="1:50" ht="23.25" hidden="1" customHeight="1" x14ac:dyDescent="0.15">
      <c r="A75" s="850"/>
      <c r="B75" s="851"/>
      <c r="C75" s="851"/>
      <c r="D75" s="851"/>
      <c r="E75" s="851"/>
      <c r="F75" s="852"/>
      <c r="G75" s="79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0"/>
      <c r="B76" s="851"/>
      <c r="C76" s="851"/>
      <c r="D76" s="851"/>
      <c r="E76" s="851"/>
      <c r="F76" s="852"/>
      <c r="G76" s="792"/>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0"/>
      <c r="B77" s="851"/>
      <c r="C77" s="851"/>
      <c r="D77" s="851"/>
      <c r="E77" s="851"/>
      <c r="F77" s="852"/>
      <c r="G77" s="793"/>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2" t="s">
        <v>385</v>
      </c>
      <c r="B78" s="923"/>
      <c r="C78" s="923"/>
      <c r="D78" s="923"/>
      <c r="E78" s="920" t="s">
        <v>329</v>
      </c>
      <c r="F78" s="921"/>
      <c r="G78" s="56" t="s">
        <v>238</v>
      </c>
      <c r="H78" s="802"/>
      <c r="I78" s="251"/>
      <c r="J78" s="251"/>
      <c r="K78" s="251"/>
      <c r="L78" s="251"/>
      <c r="M78" s="251"/>
      <c r="N78" s="251"/>
      <c r="O78" s="803"/>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345</v>
      </c>
      <c r="AP79" s="153"/>
      <c r="AQ79" s="153"/>
      <c r="AR79" s="80" t="s">
        <v>343</v>
      </c>
      <c r="AS79" s="152"/>
      <c r="AT79" s="153"/>
      <c r="AU79" s="153"/>
      <c r="AV79" s="153"/>
      <c r="AW79" s="153"/>
      <c r="AX79" s="154"/>
    </row>
    <row r="80" spans="1:50" ht="18.75" hidden="1" customHeight="1" x14ac:dyDescent="0.15">
      <c r="A80" s="526" t="s">
        <v>147</v>
      </c>
      <c r="B80" s="856" t="s">
        <v>342</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7"/>
      <c r="B81" s="859"/>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8" t="s">
        <v>11</v>
      </c>
      <c r="AC85" s="379"/>
      <c r="AD85" s="380"/>
      <c r="AE85" s="378" t="s">
        <v>394</v>
      </c>
      <c r="AF85" s="379"/>
      <c r="AG85" s="379"/>
      <c r="AH85" s="380"/>
      <c r="AI85" s="378" t="s">
        <v>392</v>
      </c>
      <c r="AJ85" s="379"/>
      <c r="AK85" s="379"/>
      <c r="AL85" s="380"/>
      <c r="AM85" s="385" t="s">
        <v>421</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27"/>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7"/>
      <c r="Z86" s="178"/>
      <c r="AA86" s="179"/>
      <c r="AB86" s="339"/>
      <c r="AC86" s="340"/>
      <c r="AD86" s="341"/>
      <c r="AE86" s="339"/>
      <c r="AF86" s="340"/>
      <c r="AG86" s="340"/>
      <c r="AH86" s="341"/>
      <c r="AI86" s="339"/>
      <c r="AJ86" s="340"/>
      <c r="AK86" s="340"/>
      <c r="AL86" s="341"/>
      <c r="AM86" s="386"/>
      <c r="AN86" s="386"/>
      <c r="AO86" s="386"/>
      <c r="AP86" s="386"/>
      <c r="AQ86" s="277"/>
      <c r="AR86" s="278"/>
      <c r="AS86" s="141" t="s">
        <v>236</v>
      </c>
      <c r="AT86" s="176"/>
      <c r="AU86" s="278"/>
      <c r="AV86" s="278"/>
      <c r="AW86" s="389" t="s">
        <v>181</v>
      </c>
      <c r="AX86" s="390"/>
      <c r="AY86" s="10"/>
      <c r="AZ86" s="10"/>
      <c r="BA86" s="10"/>
      <c r="BB86" s="10"/>
      <c r="BC86" s="10"/>
      <c r="BD86" s="10"/>
      <c r="BE86" s="10"/>
      <c r="BF86" s="10"/>
      <c r="BG86" s="10"/>
      <c r="BH86" s="10"/>
    </row>
    <row r="87" spans="1:60" ht="23.25" hidden="1" customHeight="1" x14ac:dyDescent="0.15">
      <c r="A87" s="527"/>
      <c r="B87" s="559"/>
      <c r="C87" s="559"/>
      <c r="D87" s="559"/>
      <c r="E87" s="559"/>
      <c r="F87" s="560"/>
      <c r="G87" s="238"/>
      <c r="H87" s="165"/>
      <c r="I87" s="165"/>
      <c r="J87" s="165"/>
      <c r="K87" s="165"/>
      <c r="L87" s="165"/>
      <c r="M87" s="165"/>
      <c r="N87" s="165"/>
      <c r="O87" s="239"/>
      <c r="P87" s="165"/>
      <c r="Q87" s="809"/>
      <c r="R87" s="809"/>
      <c r="S87" s="809"/>
      <c r="T87" s="809"/>
      <c r="U87" s="809"/>
      <c r="V87" s="809"/>
      <c r="W87" s="809"/>
      <c r="X87" s="810"/>
      <c r="Y87" s="765" t="s">
        <v>62</v>
      </c>
      <c r="Z87" s="766"/>
      <c r="AA87" s="767"/>
      <c r="AB87" s="558"/>
      <c r="AC87" s="558"/>
      <c r="AD87" s="558"/>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27"/>
      <c r="B88" s="559"/>
      <c r="C88" s="559"/>
      <c r="D88" s="559"/>
      <c r="E88" s="559"/>
      <c r="F88" s="560"/>
      <c r="G88" s="240"/>
      <c r="H88" s="241"/>
      <c r="I88" s="241"/>
      <c r="J88" s="241"/>
      <c r="K88" s="241"/>
      <c r="L88" s="241"/>
      <c r="M88" s="241"/>
      <c r="N88" s="241"/>
      <c r="O88" s="242"/>
      <c r="P88" s="811"/>
      <c r="Q88" s="811"/>
      <c r="R88" s="811"/>
      <c r="S88" s="811"/>
      <c r="T88" s="811"/>
      <c r="U88" s="811"/>
      <c r="V88" s="811"/>
      <c r="W88" s="811"/>
      <c r="X88" s="812"/>
      <c r="Y88" s="739" t="s">
        <v>54</v>
      </c>
      <c r="Z88" s="740"/>
      <c r="AA88" s="741"/>
      <c r="AB88" s="529"/>
      <c r="AC88" s="529"/>
      <c r="AD88" s="529"/>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x14ac:dyDescent="0.15">
      <c r="A89" s="527"/>
      <c r="B89" s="561"/>
      <c r="C89" s="561"/>
      <c r="D89" s="561"/>
      <c r="E89" s="561"/>
      <c r="F89" s="562"/>
      <c r="G89" s="243"/>
      <c r="H89" s="168"/>
      <c r="I89" s="168"/>
      <c r="J89" s="168"/>
      <c r="K89" s="168"/>
      <c r="L89" s="168"/>
      <c r="M89" s="168"/>
      <c r="N89" s="168"/>
      <c r="O89" s="244"/>
      <c r="P89" s="311"/>
      <c r="Q89" s="311"/>
      <c r="R89" s="311"/>
      <c r="S89" s="311"/>
      <c r="T89" s="311"/>
      <c r="U89" s="311"/>
      <c r="V89" s="311"/>
      <c r="W89" s="311"/>
      <c r="X89" s="813"/>
      <c r="Y89" s="739" t="s">
        <v>13</v>
      </c>
      <c r="Z89" s="740"/>
      <c r="AA89" s="741"/>
      <c r="AB89" s="468" t="s">
        <v>14</v>
      </c>
      <c r="AC89" s="468"/>
      <c r="AD89" s="468"/>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8" t="s">
        <v>11</v>
      </c>
      <c r="AC90" s="379"/>
      <c r="AD90" s="380"/>
      <c r="AE90" s="378" t="s">
        <v>394</v>
      </c>
      <c r="AF90" s="379"/>
      <c r="AG90" s="379"/>
      <c r="AH90" s="380"/>
      <c r="AI90" s="378" t="s">
        <v>392</v>
      </c>
      <c r="AJ90" s="379"/>
      <c r="AK90" s="379"/>
      <c r="AL90" s="380"/>
      <c r="AM90" s="385" t="s">
        <v>421</v>
      </c>
      <c r="AN90" s="385"/>
      <c r="AO90" s="385"/>
      <c r="AP90" s="385"/>
      <c r="AQ90" s="180" t="s">
        <v>235</v>
      </c>
      <c r="AR90" s="173"/>
      <c r="AS90" s="173"/>
      <c r="AT90" s="174"/>
      <c r="AU90" s="383" t="s">
        <v>134</v>
      </c>
      <c r="AV90" s="383"/>
      <c r="AW90" s="383"/>
      <c r="AX90" s="384"/>
    </row>
    <row r="91" spans="1:60" ht="18.75" hidden="1" customHeight="1" x14ac:dyDescent="0.15">
      <c r="A91" s="527"/>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7"/>
      <c r="Z91" s="178"/>
      <c r="AA91" s="179"/>
      <c r="AB91" s="339"/>
      <c r="AC91" s="340"/>
      <c r="AD91" s="341"/>
      <c r="AE91" s="339"/>
      <c r="AF91" s="340"/>
      <c r="AG91" s="340"/>
      <c r="AH91" s="341"/>
      <c r="AI91" s="339"/>
      <c r="AJ91" s="340"/>
      <c r="AK91" s="340"/>
      <c r="AL91" s="341"/>
      <c r="AM91" s="386"/>
      <c r="AN91" s="386"/>
      <c r="AO91" s="386"/>
      <c r="AP91" s="386"/>
      <c r="AQ91" s="277"/>
      <c r="AR91" s="278"/>
      <c r="AS91" s="141" t="s">
        <v>236</v>
      </c>
      <c r="AT91" s="176"/>
      <c r="AU91" s="278"/>
      <c r="AV91" s="278"/>
      <c r="AW91" s="389" t="s">
        <v>181</v>
      </c>
      <c r="AX91" s="390"/>
      <c r="AY91" s="10"/>
      <c r="AZ91" s="10"/>
      <c r="BA91" s="10"/>
      <c r="BB91" s="10"/>
      <c r="BC91" s="10"/>
    </row>
    <row r="92" spans="1:60" ht="23.25" hidden="1" customHeight="1" x14ac:dyDescent="0.15">
      <c r="A92" s="527"/>
      <c r="B92" s="559"/>
      <c r="C92" s="559"/>
      <c r="D92" s="559"/>
      <c r="E92" s="559"/>
      <c r="F92" s="560"/>
      <c r="G92" s="238"/>
      <c r="H92" s="165"/>
      <c r="I92" s="165"/>
      <c r="J92" s="165"/>
      <c r="K92" s="165"/>
      <c r="L92" s="165"/>
      <c r="M92" s="165"/>
      <c r="N92" s="165"/>
      <c r="O92" s="239"/>
      <c r="P92" s="165"/>
      <c r="Q92" s="809"/>
      <c r="R92" s="809"/>
      <c r="S92" s="809"/>
      <c r="T92" s="809"/>
      <c r="U92" s="809"/>
      <c r="V92" s="809"/>
      <c r="W92" s="809"/>
      <c r="X92" s="810"/>
      <c r="Y92" s="765" t="s">
        <v>62</v>
      </c>
      <c r="Z92" s="766"/>
      <c r="AA92" s="767"/>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27"/>
      <c r="B93" s="559"/>
      <c r="C93" s="559"/>
      <c r="D93" s="559"/>
      <c r="E93" s="559"/>
      <c r="F93" s="560"/>
      <c r="G93" s="240"/>
      <c r="H93" s="241"/>
      <c r="I93" s="241"/>
      <c r="J93" s="241"/>
      <c r="K93" s="241"/>
      <c r="L93" s="241"/>
      <c r="M93" s="241"/>
      <c r="N93" s="241"/>
      <c r="O93" s="242"/>
      <c r="P93" s="811"/>
      <c r="Q93" s="811"/>
      <c r="R93" s="811"/>
      <c r="S93" s="811"/>
      <c r="T93" s="811"/>
      <c r="U93" s="811"/>
      <c r="V93" s="811"/>
      <c r="W93" s="811"/>
      <c r="X93" s="812"/>
      <c r="Y93" s="739" t="s">
        <v>54</v>
      </c>
      <c r="Z93" s="740"/>
      <c r="AA93" s="741"/>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27"/>
      <c r="B94" s="561"/>
      <c r="C94" s="561"/>
      <c r="D94" s="561"/>
      <c r="E94" s="561"/>
      <c r="F94" s="562"/>
      <c r="G94" s="243"/>
      <c r="H94" s="168"/>
      <c r="I94" s="168"/>
      <c r="J94" s="168"/>
      <c r="K94" s="168"/>
      <c r="L94" s="168"/>
      <c r="M94" s="168"/>
      <c r="N94" s="168"/>
      <c r="O94" s="244"/>
      <c r="P94" s="311"/>
      <c r="Q94" s="311"/>
      <c r="R94" s="311"/>
      <c r="S94" s="311"/>
      <c r="T94" s="311"/>
      <c r="U94" s="311"/>
      <c r="V94" s="311"/>
      <c r="W94" s="311"/>
      <c r="X94" s="813"/>
      <c r="Y94" s="739" t="s">
        <v>13</v>
      </c>
      <c r="Z94" s="740"/>
      <c r="AA94" s="741"/>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8" t="s">
        <v>11</v>
      </c>
      <c r="AC95" s="379"/>
      <c r="AD95" s="380"/>
      <c r="AE95" s="378" t="s">
        <v>394</v>
      </c>
      <c r="AF95" s="379"/>
      <c r="AG95" s="379"/>
      <c r="AH95" s="380"/>
      <c r="AI95" s="378" t="s">
        <v>392</v>
      </c>
      <c r="AJ95" s="379"/>
      <c r="AK95" s="379"/>
      <c r="AL95" s="380"/>
      <c r="AM95" s="385" t="s">
        <v>421</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7"/>
      <c r="Z96" s="178"/>
      <c r="AA96" s="179"/>
      <c r="AB96" s="339"/>
      <c r="AC96" s="340"/>
      <c r="AD96" s="341"/>
      <c r="AE96" s="339"/>
      <c r="AF96" s="340"/>
      <c r="AG96" s="340"/>
      <c r="AH96" s="341"/>
      <c r="AI96" s="339"/>
      <c r="AJ96" s="340"/>
      <c r="AK96" s="340"/>
      <c r="AL96" s="341"/>
      <c r="AM96" s="386"/>
      <c r="AN96" s="386"/>
      <c r="AO96" s="386"/>
      <c r="AP96" s="386"/>
      <c r="AQ96" s="277"/>
      <c r="AR96" s="278"/>
      <c r="AS96" s="141" t="s">
        <v>236</v>
      </c>
      <c r="AT96" s="176"/>
      <c r="AU96" s="278"/>
      <c r="AV96" s="278"/>
      <c r="AW96" s="389" t="s">
        <v>181</v>
      </c>
      <c r="AX96" s="390"/>
    </row>
    <row r="97" spans="1:60" ht="23.25" hidden="1" customHeight="1" x14ac:dyDescent="0.15">
      <c r="A97" s="527"/>
      <c r="B97" s="559"/>
      <c r="C97" s="559"/>
      <c r="D97" s="559"/>
      <c r="E97" s="559"/>
      <c r="F97" s="560"/>
      <c r="G97" s="238"/>
      <c r="H97" s="165"/>
      <c r="I97" s="165"/>
      <c r="J97" s="165"/>
      <c r="K97" s="165"/>
      <c r="L97" s="165"/>
      <c r="M97" s="165"/>
      <c r="N97" s="165"/>
      <c r="O97" s="239"/>
      <c r="P97" s="165"/>
      <c r="Q97" s="809"/>
      <c r="R97" s="809"/>
      <c r="S97" s="809"/>
      <c r="T97" s="809"/>
      <c r="U97" s="809"/>
      <c r="V97" s="809"/>
      <c r="W97" s="809"/>
      <c r="X97" s="810"/>
      <c r="Y97" s="765" t="s">
        <v>62</v>
      </c>
      <c r="Z97" s="766"/>
      <c r="AA97" s="767"/>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27"/>
      <c r="B98" s="559"/>
      <c r="C98" s="559"/>
      <c r="D98" s="559"/>
      <c r="E98" s="559"/>
      <c r="F98" s="560"/>
      <c r="G98" s="240"/>
      <c r="H98" s="241"/>
      <c r="I98" s="241"/>
      <c r="J98" s="241"/>
      <c r="K98" s="241"/>
      <c r="L98" s="241"/>
      <c r="M98" s="241"/>
      <c r="N98" s="241"/>
      <c r="O98" s="242"/>
      <c r="P98" s="811"/>
      <c r="Q98" s="811"/>
      <c r="R98" s="811"/>
      <c r="S98" s="811"/>
      <c r="T98" s="811"/>
      <c r="U98" s="811"/>
      <c r="V98" s="811"/>
      <c r="W98" s="811"/>
      <c r="X98" s="812"/>
      <c r="Y98" s="739" t="s">
        <v>54</v>
      </c>
      <c r="Z98" s="740"/>
      <c r="AA98" s="741"/>
      <c r="AB98" s="307"/>
      <c r="AC98" s="308"/>
      <c r="AD98" s="309"/>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4"/>
      <c r="I99" s="254"/>
      <c r="J99" s="254"/>
      <c r="K99" s="254"/>
      <c r="L99" s="254"/>
      <c r="M99" s="254"/>
      <c r="N99" s="254"/>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394</v>
      </c>
      <c r="AF100" s="834"/>
      <c r="AG100" s="834"/>
      <c r="AH100" s="835"/>
      <c r="AI100" s="833" t="s">
        <v>414</v>
      </c>
      <c r="AJ100" s="834"/>
      <c r="AK100" s="834"/>
      <c r="AL100" s="835"/>
      <c r="AM100" s="833" t="s">
        <v>421</v>
      </c>
      <c r="AN100" s="834"/>
      <c r="AO100" s="834"/>
      <c r="AP100" s="835"/>
      <c r="AQ100" s="939" t="s">
        <v>434</v>
      </c>
      <c r="AR100" s="940"/>
      <c r="AS100" s="940"/>
      <c r="AT100" s="941"/>
      <c r="AU100" s="939" t="s">
        <v>435</v>
      </c>
      <c r="AV100" s="940"/>
      <c r="AW100" s="940"/>
      <c r="AX100" s="942"/>
    </row>
    <row r="101" spans="1:60" ht="23.25" customHeight="1" x14ac:dyDescent="0.15">
      <c r="A101" s="498"/>
      <c r="B101" s="499"/>
      <c r="C101" s="499"/>
      <c r="D101" s="499"/>
      <c r="E101" s="499"/>
      <c r="F101" s="500"/>
      <c r="G101" s="165" t="s">
        <v>578</v>
      </c>
      <c r="H101" s="165"/>
      <c r="I101" s="165"/>
      <c r="J101" s="165"/>
      <c r="K101" s="165"/>
      <c r="L101" s="165"/>
      <c r="M101" s="165"/>
      <c r="N101" s="165"/>
      <c r="O101" s="165"/>
      <c r="P101" s="165"/>
      <c r="Q101" s="165"/>
      <c r="R101" s="165"/>
      <c r="S101" s="165"/>
      <c r="T101" s="165"/>
      <c r="U101" s="165"/>
      <c r="V101" s="165"/>
      <c r="W101" s="165"/>
      <c r="X101" s="239"/>
      <c r="Y101" s="823" t="s">
        <v>55</v>
      </c>
      <c r="Z101" s="725"/>
      <c r="AA101" s="726"/>
      <c r="AB101" s="558" t="s">
        <v>579</v>
      </c>
      <c r="AC101" s="558"/>
      <c r="AD101" s="558"/>
      <c r="AE101" s="374">
        <v>358</v>
      </c>
      <c r="AF101" s="375"/>
      <c r="AG101" s="375"/>
      <c r="AH101" s="376"/>
      <c r="AI101" s="374">
        <v>358</v>
      </c>
      <c r="AJ101" s="375"/>
      <c r="AK101" s="375"/>
      <c r="AL101" s="376"/>
      <c r="AM101" s="374">
        <v>357</v>
      </c>
      <c r="AN101" s="375"/>
      <c r="AO101" s="375"/>
      <c r="AP101" s="376"/>
      <c r="AQ101" s="374" t="s">
        <v>580</v>
      </c>
      <c r="AR101" s="375"/>
      <c r="AS101" s="375"/>
      <c r="AT101" s="376"/>
      <c r="AU101" s="375"/>
      <c r="AV101" s="375"/>
      <c r="AW101" s="375"/>
      <c r="AX101" s="377"/>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4"/>
      <c r="Y102" s="481" t="s">
        <v>56</v>
      </c>
      <c r="Z102" s="346"/>
      <c r="AA102" s="347"/>
      <c r="AB102" s="558" t="s">
        <v>579</v>
      </c>
      <c r="AC102" s="558"/>
      <c r="AD102" s="558"/>
      <c r="AE102" s="368">
        <v>358</v>
      </c>
      <c r="AF102" s="368"/>
      <c r="AG102" s="368"/>
      <c r="AH102" s="368"/>
      <c r="AI102" s="368">
        <v>358</v>
      </c>
      <c r="AJ102" s="368"/>
      <c r="AK102" s="368"/>
      <c r="AL102" s="368"/>
      <c r="AM102" s="368">
        <v>358</v>
      </c>
      <c r="AN102" s="368"/>
      <c r="AO102" s="368"/>
      <c r="AP102" s="368"/>
      <c r="AQ102" s="824">
        <v>356</v>
      </c>
      <c r="AR102" s="825"/>
      <c r="AS102" s="825"/>
      <c r="AT102" s="826"/>
      <c r="AU102" s="375"/>
      <c r="AV102" s="375"/>
      <c r="AW102" s="375"/>
      <c r="AX102" s="377"/>
    </row>
    <row r="103" spans="1:60" ht="31.5" hidden="1" customHeight="1" x14ac:dyDescent="0.15">
      <c r="A103" s="495" t="s">
        <v>352</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0" t="s">
        <v>11</v>
      </c>
      <c r="AC103" s="305"/>
      <c r="AD103" s="306"/>
      <c r="AE103" s="310" t="s">
        <v>394</v>
      </c>
      <c r="AF103" s="305"/>
      <c r="AG103" s="305"/>
      <c r="AH103" s="306"/>
      <c r="AI103" s="310" t="s">
        <v>392</v>
      </c>
      <c r="AJ103" s="305"/>
      <c r="AK103" s="305"/>
      <c r="AL103" s="306"/>
      <c r="AM103" s="310" t="s">
        <v>421</v>
      </c>
      <c r="AN103" s="305"/>
      <c r="AO103" s="305"/>
      <c r="AP103" s="306"/>
      <c r="AQ103" s="370" t="s">
        <v>434</v>
      </c>
      <c r="AR103" s="371"/>
      <c r="AS103" s="371"/>
      <c r="AT103" s="372"/>
      <c r="AU103" s="370" t="s">
        <v>435</v>
      </c>
      <c r="AV103" s="371"/>
      <c r="AW103" s="371"/>
      <c r="AX103" s="373"/>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9"/>
      <c r="Y104" s="484" t="s">
        <v>55</v>
      </c>
      <c r="Z104" s="485"/>
      <c r="AA104" s="486"/>
      <c r="AB104" s="478"/>
      <c r="AC104" s="479"/>
      <c r="AD104" s="480"/>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4"/>
      <c r="Y105" s="481" t="s">
        <v>56</v>
      </c>
      <c r="Z105" s="482"/>
      <c r="AA105" s="483"/>
      <c r="AB105" s="416"/>
      <c r="AC105" s="417"/>
      <c r="AD105" s="418"/>
      <c r="AE105" s="368"/>
      <c r="AF105" s="368"/>
      <c r="AG105" s="368"/>
      <c r="AH105" s="368"/>
      <c r="AI105" s="368"/>
      <c r="AJ105" s="368"/>
      <c r="AK105" s="368"/>
      <c r="AL105" s="368"/>
      <c r="AM105" s="368"/>
      <c r="AN105" s="368"/>
      <c r="AO105" s="368"/>
      <c r="AP105" s="368"/>
      <c r="AQ105" s="374"/>
      <c r="AR105" s="375"/>
      <c r="AS105" s="375"/>
      <c r="AT105" s="376"/>
      <c r="AU105" s="824"/>
      <c r="AV105" s="825"/>
      <c r="AW105" s="825"/>
      <c r="AX105" s="826"/>
    </row>
    <row r="106" spans="1:60" ht="31.5" hidden="1" customHeight="1" x14ac:dyDescent="0.15">
      <c r="A106" s="495" t="s">
        <v>352</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0" t="s">
        <v>11</v>
      </c>
      <c r="AC106" s="305"/>
      <c r="AD106" s="306"/>
      <c r="AE106" s="310" t="s">
        <v>394</v>
      </c>
      <c r="AF106" s="305"/>
      <c r="AG106" s="305"/>
      <c r="AH106" s="306"/>
      <c r="AI106" s="310" t="s">
        <v>392</v>
      </c>
      <c r="AJ106" s="305"/>
      <c r="AK106" s="305"/>
      <c r="AL106" s="306"/>
      <c r="AM106" s="310" t="s">
        <v>421</v>
      </c>
      <c r="AN106" s="305"/>
      <c r="AO106" s="305"/>
      <c r="AP106" s="306"/>
      <c r="AQ106" s="370" t="s">
        <v>434</v>
      </c>
      <c r="AR106" s="371"/>
      <c r="AS106" s="371"/>
      <c r="AT106" s="372"/>
      <c r="AU106" s="370" t="s">
        <v>435</v>
      </c>
      <c r="AV106" s="371"/>
      <c r="AW106" s="371"/>
      <c r="AX106" s="373"/>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9"/>
      <c r="Y107" s="484" t="s">
        <v>55</v>
      </c>
      <c r="Z107" s="485"/>
      <c r="AA107" s="486"/>
      <c r="AB107" s="478"/>
      <c r="AC107" s="479"/>
      <c r="AD107" s="48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4"/>
      <c r="Y108" s="481" t="s">
        <v>56</v>
      </c>
      <c r="Z108" s="482"/>
      <c r="AA108" s="483"/>
      <c r="AB108" s="416"/>
      <c r="AC108" s="417"/>
      <c r="AD108" s="418"/>
      <c r="AE108" s="368"/>
      <c r="AF108" s="368"/>
      <c r="AG108" s="368"/>
      <c r="AH108" s="368"/>
      <c r="AI108" s="368"/>
      <c r="AJ108" s="368"/>
      <c r="AK108" s="368"/>
      <c r="AL108" s="368"/>
      <c r="AM108" s="368"/>
      <c r="AN108" s="368"/>
      <c r="AO108" s="368"/>
      <c r="AP108" s="368"/>
      <c r="AQ108" s="374"/>
      <c r="AR108" s="375"/>
      <c r="AS108" s="375"/>
      <c r="AT108" s="376"/>
      <c r="AU108" s="824"/>
      <c r="AV108" s="825"/>
      <c r="AW108" s="825"/>
      <c r="AX108" s="826"/>
    </row>
    <row r="109" spans="1:60" ht="31.5" hidden="1" customHeight="1" x14ac:dyDescent="0.15">
      <c r="A109" s="495" t="s">
        <v>352</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0" t="s">
        <v>11</v>
      </c>
      <c r="AC109" s="305"/>
      <c r="AD109" s="306"/>
      <c r="AE109" s="310" t="s">
        <v>394</v>
      </c>
      <c r="AF109" s="305"/>
      <c r="AG109" s="305"/>
      <c r="AH109" s="306"/>
      <c r="AI109" s="310" t="s">
        <v>392</v>
      </c>
      <c r="AJ109" s="305"/>
      <c r="AK109" s="305"/>
      <c r="AL109" s="306"/>
      <c r="AM109" s="310" t="s">
        <v>421</v>
      </c>
      <c r="AN109" s="305"/>
      <c r="AO109" s="305"/>
      <c r="AP109" s="306"/>
      <c r="AQ109" s="370" t="s">
        <v>434</v>
      </c>
      <c r="AR109" s="371"/>
      <c r="AS109" s="371"/>
      <c r="AT109" s="372"/>
      <c r="AU109" s="370" t="s">
        <v>435</v>
      </c>
      <c r="AV109" s="371"/>
      <c r="AW109" s="371"/>
      <c r="AX109" s="373"/>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9"/>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4"/>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24"/>
      <c r="AV111" s="825"/>
      <c r="AW111" s="825"/>
      <c r="AX111" s="826"/>
    </row>
    <row r="112" spans="1:60" ht="31.5" hidden="1" customHeight="1" x14ac:dyDescent="0.15">
      <c r="A112" s="495" t="s">
        <v>352</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0" t="s">
        <v>11</v>
      </c>
      <c r="AC112" s="305"/>
      <c r="AD112" s="306"/>
      <c r="AE112" s="310" t="s">
        <v>394</v>
      </c>
      <c r="AF112" s="305"/>
      <c r="AG112" s="305"/>
      <c r="AH112" s="306"/>
      <c r="AI112" s="310" t="s">
        <v>392</v>
      </c>
      <c r="AJ112" s="305"/>
      <c r="AK112" s="305"/>
      <c r="AL112" s="306"/>
      <c r="AM112" s="310" t="s">
        <v>421</v>
      </c>
      <c r="AN112" s="305"/>
      <c r="AO112" s="305"/>
      <c r="AP112" s="306"/>
      <c r="AQ112" s="370" t="s">
        <v>434</v>
      </c>
      <c r="AR112" s="371"/>
      <c r="AS112" s="371"/>
      <c r="AT112" s="372"/>
      <c r="AU112" s="370" t="s">
        <v>435</v>
      </c>
      <c r="AV112" s="371"/>
      <c r="AW112" s="371"/>
      <c r="AX112" s="373"/>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9"/>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4"/>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394</v>
      </c>
      <c r="AF115" s="305"/>
      <c r="AG115" s="305"/>
      <c r="AH115" s="306"/>
      <c r="AI115" s="310" t="s">
        <v>392</v>
      </c>
      <c r="AJ115" s="305"/>
      <c r="AK115" s="305"/>
      <c r="AL115" s="306"/>
      <c r="AM115" s="310" t="s">
        <v>421</v>
      </c>
      <c r="AN115" s="305"/>
      <c r="AO115" s="305"/>
      <c r="AP115" s="306"/>
      <c r="AQ115" s="342" t="s">
        <v>436</v>
      </c>
      <c r="AR115" s="343"/>
      <c r="AS115" s="343"/>
      <c r="AT115" s="343"/>
      <c r="AU115" s="343"/>
      <c r="AV115" s="343"/>
      <c r="AW115" s="343"/>
      <c r="AX115" s="344"/>
    </row>
    <row r="116" spans="1:50" ht="23.25" customHeight="1" x14ac:dyDescent="0.15">
      <c r="A116" s="299"/>
      <c r="B116" s="300"/>
      <c r="C116" s="300"/>
      <c r="D116" s="300"/>
      <c r="E116" s="300"/>
      <c r="F116" s="301"/>
      <c r="G116" s="361" t="s">
        <v>581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7" t="s">
        <v>582</v>
      </c>
      <c r="AC116" s="308"/>
      <c r="AD116" s="309"/>
      <c r="AE116" s="368">
        <v>27933</v>
      </c>
      <c r="AF116" s="368"/>
      <c r="AG116" s="368"/>
      <c r="AH116" s="368"/>
      <c r="AI116" s="368">
        <v>22067</v>
      </c>
      <c r="AJ116" s="368"/>
      <c r="AK116" s="368"/>
      <c r="AL116" s="368"/>
      <c r="AM116" s="368">
        <v>23529</v>
      </c>
      <c r="AN116" s="368"/>
      <c r="AO116" s="368"/>
      <c r="AP116" s="368"/>
      <c r="AQ116" s="374">
        <v>25280</v>
      </c>
      <c r="AR116" s="375"/>
      <c r="AS116" s="375"/>
      <c r="AT116" s="375"/>
      <c r="AU116" s="375"/>
      <c r="AV116" s="375"/>
      <c r="AW116" s="375"/>
      <c r="AX116" s="377"/>
    </row>
    <row r="117" spans="1:50" ht="46.5" customHeight="1" thickBot="1" x14ac:dyDescent="0.2">
      <c r="A117" s="302"/>
      <c r="B117" s="303"/>
      <c r="C117" s="303"/>
      <c r="D117" s="303"/>
      <c r="E117" s="303"/>
      <c r="F117" s="304"/>
      <c r="G117" s="363"/>
      <c r="H117" s="363"/>
      <c r="I117" s="363"/>
      <c r="J117" s="363"/>
      <c r="K117" s="363"/>
      <c r="L117" s="363"/>
      <c r="M117" s="363"/>
      <c r="N117" s="363"/>
      <c r="O117" s="363"/>
      <c r="P117" s="363"/>
      <c r="Q117" s="363"/>
      <c r="R117" s="363"/>
      <c r="S117" s="363"/>
      <c r="T117" s="363"/>
      <c r="U117" s="363"/>
      <c r="V117" s="363"/>
      <c r="W117" s="363"/>
      <c r="X117" s="363"/>
      <c r="Y117" s="345" t="s">
        <v>49</v>
      </c>
      <c r="Z117" s="346"/>
      <c r="AA117" s="347"/>
      <c r="AB117" s="348" t="s">
        <v>583</v>
      </c>
      <c r="AC117" s="349"/>
      <c r="AD117" s="350"/>
      <c r="AE117" s="313" t="s">
        <v>584</v>
      </c>
      <c r="AF117" s="313"/>
      <c r="AG117" s="313"/>
      <c r="AH117" s="313"/>
      <c r="AI117" s="313" t="s">
        <v>585</v>
      </c>
      <c r="AJ117" s="313"/>
      <c r="AK117" s="313"/>
      <c r="AL117" s="313"/>
      <c r="AM117" s="313" t="s">
        <v>695</v>
      </c>
      <c r="AN117" s="313"/>
      <c r="AO117" s="313"/>
      <c r="AP117" s="313"/>
      <c r="AQ117" s="313" t="s">
        <v>694</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394</v>
      </c>
      <c r="AF118" s="305"/>
      <c r="AG118" s="305"/>
      <c r="AH118" s="306"/>
      <c r="AI118" s="310" t="s">
        <v>392</v>
      </c>
      <c r="AJ118" s="305"/>
      <c r="AK118" s="305"/>
      <c r="AL118" s="306"/>
      <c r="AM118" s="310" t="s">
        <v>421</v>
      </c>
      <c r="AN118" s="305"/>
      <c r="AO118" s="305"/>
      <c r="AP118" s="306"/>
      <c r="AQ118" s="342" t="s">
        <v>436</v>
      </c>
      <c r="AR118" s="343"/>
      <c r="AS118" s="343"/>
      <c r="AT118" s="343"/>
      <c r="AU118" s="343"/>
      <c r="AV118" s="343"/>
      <c r="AW118" s="343"/>
      <c r="AX118" s="344"/>
    </row>
    <row r="119" spans="1:50" ht="23.25" hidden="1" customHeight="1" x14ac:dyDescent="0.15">
      <c r="A119" s="299"/>
      <c r="B119" s="300"/>
      <c r="C119" s="300"/>
      <c r="D119" s="300"/>
      <c r="E119" s="300"/>
      <c r="F119" s="301"/>
      <c r="G119" s="361" t="s">
        <v>360</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7"/>
      <c r="AC119" s="308"/>
      <c r="AD119" s="309"/>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2"/>
      <c r="B120" s="303"/>
      <c r="C120" s="303"/>
      <c r="D120" s="303"/>
      <c r="E120" s="303"/>
      <c r="F120" s="304"/>
      <c r="G120" s="363"/>
      <c r="H120" s="363"/>
      <c r="I120" s="363"/>
      <c r="J120" s="363"/>
      <c r="K120" s="363"/>
      <c r="L120" s="363"/>
      <c r="M120" s="363"/>
      <c r="N120" s="363"/>
      <c r="O120" s="363"/>
      <c r="P120" s="363"/>
      <c r="Q120" s="363"/>
      <c r="R120" s="363"/>
      <c r="S120" s="363"/>
      <c r="T120" s="363"/>
      <c r="U120" s="363"/>
      <c r="V120" s="363"/>
      <c r="W120" s="363"/>
      <c r="X120" s="363"/>
      <c r="Y120" s="345" t="s">
        <v>49</v>
      </c>
      <c r="Z120" s="346"/>
      <c r="AA120" s="347"/>
      <c r="AB120" s="348" t="s">
        <v>359</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394</v>
      </c>
      <c r="AF121" s="305"/>
      <c r="AG121" s="305"/>
      <c r="AH121" s="306"/>
      <c r="AI121" s="310" t="s">
        <v>392</v>
      </c>
      <c r="AJ121" s="305"/>
      <c r="AK121" s="305"/>
      <c r="AL121" s="306"/>
      <c r="AM121" s="310" t="s">
        <v>421</v>
      </c>
      <c r="AN121" s="305"/>
      <c r="AO121" s="305"/>
      <c r="AP121" s="306"/>
      <c r="AQ121" s="342" t="s">
        <v>436</v>
      </c>
      <c r="AR121" s="343"/>
      <c r="AS121" s="343"/>
      <c r="AT121" s="343"/>
      <c r="AU121" s="343"/>
      <c r="AV121" s="343"/>
      <c r="AW121" s="343"/>
      <c r="AX121" s="344"/>
    </row>
    <row r="122" spans="1:50" ht="23.25" hidden="1" customHeight="1" x14ac:dyDescent="0.15">
      <c r="A122" s="299"/>
      <c r="B122" s="300"/>
      <c r="C122" s="300"/>
      <c r="D122" s="300"/>
      <c r="E122" s="300"/>
      <c r="F122" s="301"/>
      <c r="G122" s="361" t="s">
        <v>361</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7"/>
      <c r="AC122" s="308"/>
      <c r="AD122" s="309"/>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2"/>
      <c r="B123" s="303"/>
      <c r="C123" s="303"/>
      <c r="D123" s="303"/>
      <c r="E123" s="303"/>
      <c r="F123" s="304"/>
      <c r="G123" s="363"/>
      <c r="H123" s="363"/>
      <c r="I123" s="363"/>
      <c r="J123" s="363"/>
      <c r="K123" s="363"/>
      <c r="L123" s="363"/>
      <c r="M123" s="363"/>
      <c r="N123" s="363"/>
      <c r="O123" s="363"/>
      <c r="P123" s="363"/>
      <c r="Q123" s="363"/>
      <c r="R123" s="363"/>
      <c r="S123" s="363"/>
      <c r="T123" s="363"/>
      <c r="U123" s="363"/>
      <c r="V123" s="363"/>
      <c r="W123" s="363"/>
      <c r="X123" s="363"/>
      <c r="Y123" s="345" t="s">
        <v>49</v>
      </c>
      <c r="Z123" s="346"/>
      <c r="AA123" s="347"/>
      <c r="AB123" s="348" t="s">
        <v>362</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394</v>
      </c>
      <c r="AF124" s="305"/>
      <c r="AG124" s="305"/>
      <c r="AH124" s="306"/>
      <c r="AI124" s="310" t="s">
        <v>392</v>
      </c>
      <c r="AJ124" s="305"/>
      <c r="AK124" s="305"/>
      <c r="AL124" s="306"/>
      <c r="AM124" s="310" t="s">
        <v>421</v>
      </c>
      <c r="AN124" s="305"/>
      <c r="AO124" s="305"/>
      <c r="AP124" s="306"/>
      <c r="AQ124" s="342" t="s">
        <v>436</v>
      </c>
      <c r="AR124" s="343"/>
      <c r="AS124" s="343"/>
      <c r="AT124" s="343"/>
      <c r="AU124" s="343"/>
      <c r="AV124" s="343"/>
      <c r="AW124" s="343"/>
      <c r="AX124" s="344"/>
    </row>
    <row r="125" spans="1:50" ht="23.25" hidden="1" customHeight="1" x14ac:dyDescent="0.15">
      <c r="A125" s="299"/>
      <c r="B125" s="300"/>
      <c r="C125" s="300"/>
      <c r="D125" s="300"/>
      <c r="E125" s="300"/>
      <c r="F125" s="301"/>
      <c r="G125" s="361" t="s">
        <v>361</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7"/>
      <c r="AC125" s="308"/>
      <c r="AD125" s="309"/>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2"/>
      <c r="B126" s="303"/>
      <c r="C126" s="303"/>
      <c r="D126" s="303"/>
      <c r="E126" s="303"/>
      <c r="F126" s="304"/>
      <c r="G126" s="363"/>
      <c r="H126" s="363"/>
      <c r="I126" s="363"/>
      <c r="J126" s="363"/>
      <c r="K126" s="363"/>
      <c r="L126" s="363"/>
      <c r="M126" s="363"/>
      <c r="N126" s="363"/>
      <c r="O126" s="363"/>
      <c r="P126" s="363"/>
      <c r="Q126" s="363"/>
      <c r="R126" s="363"/>
      <c r="S126" s="363"/>
      <c r="T126" s="363"/>
      <c r="U126" s="363"/>
      <c r="V126" s="363"/>
      <c r="W126" s="363"/>
      <c r="X126" s="364"/>
      <c r="Y126" s="345" t="s">
        <v>49</v>
      </c>
      <c r="Z126" s="346"/>
      <c r="AA126" s="347"/>
      <c r="AB126" s="348" t="s">
        <v>359</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394</v>
      </c>
      <c r="AF127" s="305"/>
      <c r="AG127" s="305"/>
      <c r="AH127" s="306"/>
      <c r="AI127" s="310" t="s">
        <v>392</v>
      </c>
      <c r="AJ127" s="305"/>
      <c r="AK127" s="305"/>
      <c r="AL127" s="306"/>
      <c r="AM127" s="310" t="s">
        <v>421</v>
      </c>
      <c r="AN127" s="305"/>
      <c r="AO127" s="305"/>
      <c r="AP127" s="306"/>
      <c r="AQ127" s="342" t="s">
        <v>436</v>
      </c>
      <c r="AR127" s="343"/>
      <c r="AS127" s="343"/>
      <c r="AT127" s="343"/>
      <c r="AU127" s="343"/>
      <c r="AV127" s="343"/>
      <c r="AW127" s="343"/>
      <c r="AX127" s="344"/>
    </row>
    <row r="128" spans="1:50" ht="23.25" hidden="1" customHeight="1" x14ac:dyDescent="0.15">
      <c r="A128" s="299"/>
      <c r="B128" s="300"/>
      <c r="C128" s="300"/>
      <c r="D128" s="300"/>
      <c r="E128" s="300"/>
      <c r="F128" s="301"/>
      <c r="G128" s="361" t="s">
        <v>361</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7"/>
      <c r="AC128" s="308"/>
      <c r="AD128" s="309"/>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2"/>
      <c r="B129" s="303"/>
      <c r="C129" s="303"/>
      <c r="D129" s="303"/>
      <c r="E129" s="303"/>
      <c r="F129" s="304"/>
      <c r="G129" s="363"/>
      <c r="H129" s="363"/>
      <c r="I129" s="363"/>
      <c r="J129" s="363"/>
      <c r="K129" s="363"/>
      <c r="L129" s="363"/>
      <c r="M129" s="363"/>
      <c r="N129" s="363"/>
      <c r="O129" s="363"/>
      <c r="P129" s="363"/>
      <c r="Q129" s="363"/>
      <c r="R129" s="363"/>
      <c r="S129" s="363"/>
      <c r="T129" s="363"/>
      <c r="U129" s="363"/>
      <c r="V129" s="363"/>
      <c r="W129" s="363"/>
      <c r="X129" s="363"/>
      <c r="Y129" s="345" t="s">
        <v>49</v>
      </c>
      <c r="Z129" s="346"/>
      <c r="AA129" s="347"/>
      <c r="AB129" s="348" t="s">
        <v>359</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4" t="s">
        <v>409</v>
      </c>
      <c r="B130" s="1002"/>
      <c r="C130" s="1001" t="s">
        <v>239</v>
      </c>
      <c r="D130" s="1002"/>
      <c r="E130" s="315" t="s">
        <v>268</v>
      </c>
      <c r="F130" s="316"/>
      <c r="G130" s="317" t="s">
        <v>586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5"/>
      <c r="B131" s="259"/>
      <c r="C131" s="258"/>
      <c r="D131" s="259"/>
      <c r="E131" s="245" t="s">
        <v>267</v>
      </c>
      <c r="F131" s="246"/>
      <c r="G131" s="243" t="s">
        <v>587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5"/>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394</v>
      </c>
      <c r="AF132" s="272"/>
      <c r="AG132" s="272"/>
      <c r="AH132" s="272"/>
      <c r="AI132" s="272" t="s">
        <v>414</v>
      </c>
      <c r="AJ132" s="272"/>
      <c r="AK132" s="272"/>
      <c r="AL132" s="272"/>
      <c r="AM132" s="272" t="s">
        <v>421</v>
      </c>
      <c r="AN132" s="272"/>
      <c r="AO132" s="272"/>
      <c r="AP132" s="274"/>
      <c r="AQ132" s="274" t="s">
        <v>235</v>
      </c>
      <c r="AR132" s="275"/>
      <c r="AS132" s="275"/>
      <c r="AT132" s="276"/>
      <c r="AU132" s="286" t="s">
        <v>251</v>
      </c>
      <c r="AV132" s="286"/>
      <c r="AW132" s="286"/>
      <c r="AX132" s="287"/>
    </row>
    <row r="133" spans="1:50" ht="18.75" customHeight="1" x14ac:dyDescent="0.15">
      <c r="A133" s="1005"/>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571</v>
      </c>
      <c r="AR133" s="278"/>
      <c r="AS133" s="141" t="s">
        <v>236</v>
      </c>
      <c r="AT133" s="176"/>
      <c r="AU133" s="140"/>
      <c r="AV133" s="140"/>
      <c r="AW133" s="141" t="s">
        <v>181</v>
      </c>
      <c r="AX133" s="142"/>
    </row>
    <row r="134" spans="1:50" ht="39.75" customHeight="1" x14ac:dyDescent="0.15">
      <c r="A134" s="1005"/>
      <c r="B134" s="259"/>
      <c r="C134" s="258"/>
      <c r="D134" s="259"/>
      <c r="E134" s="258"/>
      <c r="F134" s="321"/>
      <c r="G134" s="238" t="s">
        <v>588</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358" t="s">
        <v>373</v>
      </c>
      <c r="AC134" s="359"/>
      <c r="AD134" s="360"/>
      <c r="AE134" s="273">
        <v>100</v>
      </c>
      <c r="AF134" s="120"/>
      <c r="AG134" s="120"/>
      <c r="AH134" s="120"/>
      <c r="AI134" s="273"/>
      <c r="AJ134" s="120"/>
      <c r="AK134" s="120"/>
      <c r="AL134" s="120"/>
      <c r="AM134" s="273"/>
      <c r="AN134" s="120"/>
      <c r="AO134" s="120"/>
      <c r="AP134" s="120"/>
      <c r="AQ134" s="273" t="s">
        <v>589</v>
      </c>
      <c r="AR134" s="120"/>
      <c r="AS134" s="120"/>
      <c r="AT134" s="120"/>
      <c r="AU134" s="273" t="s">
        <v>575</v>
      </c>
      <c r="AV134" s="120"/>
      <c r="AW134" s="120"/>
      <c r="AX134" s="219"/>
    </row>
    <row r="135" spans="1:50" ht="39.75" customHeight="1" x14ac:dyDescent="0.15">
      <c r="A135" s="1005"/>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358" t="s">
        <v>373</v>
      </c>
      <c r="AC135" s="359"/>
      <c r="AD135" s="360"/>
      <c r="AE135" s="273">
        <v>100</v>
      </c>
      <c r="AF135" s="120"/>
      <c r="AG135" s="120"/>
      <c r="AH135" s="120"/>
      <c r="AI135" s="273">
        <v>100</v>
      </c>
      <c r="AJ135" s="120"/>
      <c r="AK135" s="120"/>
      <c r="AL135" s="120"/>
      <c r="AM135" s="273">
        <v>100</v>
      </c>
      <c r="AN135" s="120"/>
      <c r="AO135" s="120"/>
      <c r="AP135" s="120"/>
      <c r="AQ135" s="273" t="s">
        <v>571</v>
      </c>
      <c r="AR135" s="120"/>
      <c r="AS135" s="120"/>
      <c r="AT135" s="120"/>
      <c r="AU135" s="273">
        <v>100</v>
      </c>
      <c r="AV135" s="120"/>
      <c r="AW135" s="120"/>
      <c r="AX135" s="219"/>
    </row>
    <row r="136" spans="1:50" ht="18.75" hidden="1" customHeight="1" x14ac:dyDescent="0.15">
      <c r="A136" s="1005"/>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394</v>
      </c>
      <c r="AF136" s="272"/>
      <c r="AG136" s="272"/>
      <c r="AH136" s="272"/>
      <c r="AI136" s="272" t="s">
        <v>392</v>
      </c>
      <c r="AJ136" s="272"/>
      <c r="AK136" s="272"/>
      <c r="AL136" s="272"/>
      <c r="AM136" s="272" t="s">
        <v>421</v>
      </c>
      <c r="AN136" s="272"/>
      <c r="AO136" s="272"/>
      <c r="AP136" s="274"/>
      <c r="AQ136" s="274" t="s">
        <v>235</v>
      </c>
      <c r="AR136" s="275"/>
      <c r="AS136" s="275"/>
      <c r="AT136" s="276"/>
      <c r="AU136" s="286" t="s">
        <v>251</v>
      </c>
      <c r="AV136" s="286"/>
      <c r="AW136" s="286"/>
      <c r="AX136" s="287"/>
    </row>
    <row r="137" spans="1:50" ht="18.75" hidden="1" customHeight="1" x14ac:dyDescent="0.15">
      <c r="A137" s="1005"/>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5"/>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5"/>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5"/>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394</v>
      </c>
      <c r="AF140" s="272"/>
      <c r="AG140" s="272"/>
      <c r="AH140" s="272"/>
      <c r="AI140" s="272" t="s">
        <v>392</v>
      </c>
      <c r="AJ140" s="272"/>
      <c r="AK140" s="272"/>
      <c r="AL140" s="272"/>
      <c r="AM140" s="272" t="s">
        <v>421</v>
      </c>
      <c r="AN140" s="272"/>
      <c r="AO140" s="272"/>
      <c r="AP140" s="274"/>
      <c r="AQ140" s="274" t="s">
        <v>235</v>
      </c>
      <c r="AR140" s="275"/>
      <c r="AS140" s="275"/>
      <c r="AT140" s="276"/>
      <c r="AU140" s="286" t="s">
        <v>251</v>
      </c>
      <c r="AV140" s="286"/>
      <c r="AW140" s="286"/>
      <c r="AX140" s="287"/>
    </row>
    <row r="141" spans="1:50" ht="18.75" hidden="1" customHeight="1" x14ac:dyDescent="0.15">
      <c r="A141" s="1005"/>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5"/>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5"/>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5"/>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394</v>
      </c>
      <c r="AF144" s="272"/>
      <c r="AG144" s="272"/>
      <c r="AH144" s="272"/>
      <c r="AI144" s="272" t="s">
        <v>392</v>
      </c>
      <c r="AJ144" s="272"/>
      <c r="AK144" s="272"/>
      <c r="AL144" s="272"/>
      <c r="AM144" s="272" t="s">
        <v>421</v>
      </c>
      <c r="AN144" s="272"/>
      <c r="AO144" s="272"/>
      <c r="AP144" s="274"/>
      <c r="AQ144" s="274" t="s">
        <v>235</v>
      </c>
      <c r="AR144" s="275"/>
      <c r="AS144" s="275"/>
      <c r="AT144" s="276"/>
      <c r="AU144" s="286" t="s">
        <v>251</v>
      </c>
      <c r="AV144" s="286"/>
      <c r="AW144" s="286"/>
      <c r="AX144" s="287"/>
    </row>
    <row r="145" spans="1:50" ht="18.75" hidden="1" customHeight="1" x14ac:dyDescent="0.15">
      <c r="A145" s="1005"/>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5"/>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5"/>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5"/>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394</v>
      </c>
      <c r="AF148" s="272"/>
      <c r="AG148" s="272"/>
      <c r="AH148" s="272"/>
      <c r="AI148" s="272" t="s">
        <v>392</v>
      </c>
      <c r="AJ148" s="272"/>
      <c r="AK148" s="272"/>
      <c r="AL148" s="272"/>
      <c r="AM148" s="272" t="s">
        <v>421</v>
      </c>
      <c r="AN148" s="272"/>
      <c r="AO148" s="272"/>
      <c r="AP148" s="274"/>
      <c r="AQ148" s="274" t="s">
        <v>235</v>
      </c>
      <c r="AR148" s="275"/>
      <c r="AS148" s="275"/>
      <c r="AT148" s="276"/>
      <c r="AU148" s="286" t="s">
        <v>251</v>
      </c>
      <c r="AV148" s="286"/>
      <c r="AW148" s="286"/>
      <c r="AX148" s="287"/>
    </row>
    <row r="149" spans="1:50" ht="18.75" hidden="1" customHeight="1" x14ac:dyDescent="0.15">
      <c r="A149" s="1005"/>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5"/>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5"/>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x14ac:dyDescent="0.15">
      <c r="A152" s="1005"/>
      <c r="B152" s="259"/>
      <c r="C152" s="258"/>
      <c r="D152" s="259"/>
      <c r="E152" s="258"/>
      <c r="F152" s="321"/>
      <c r="G152" s="279"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4"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5"/>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9"/>
      <c r="C154" s="258"/>
      <c r="D154" s="259"/>
      <c r="E154" s="258"/>
      <c r="F154" s="321"/>
      <c r="G154" s="238" t="s">
        <v>693</v>
      </c>
      <c r="H154" s="165"/>
      <c r="I154" s="165"/>
      <c r="J154" s="165"/>
      <c r="K154" s="165"/>
      <c r="L154" s="165"/>
      <c r="M154" s="165"/>
      <c r="N154" s="165"/>
      <c r="O154" s="165"/>
      <c r="P154" s="239"/>
      <c r="Q154" s="164" t="s">
        <v>693</v>
      </c>
      <c r="R154" s="165"/>
      <c r="S154" s="165"/>
      <c r="T154" s="165"/>
      <c r="U154" s="165"/>
      <c r="V154" s="165"/>
      <c r="W154" s="165"/>
      <c r="X154" s="165"/>
      <c r="Y154" s="165"/>
      <c r="Z154" s="165"/>
      <c r="AA154" s="934"/>
      <c r="AB154" s="262" t="s">
        <v>693</v>
      </c>
      <c r="AC154" s="263"/>
      <c r="AD154" s="263"/>
      <c r="AE154" s="268" t="s">
        <v>693</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5"/>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5"/>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5"/>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5"/>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5"/>
      <c r="AB157" s="264"/>
      <c r="AC157" s="265"/>
      <c r="AD157" s="265"/>
      <c r="AE157" s="164" t="s">
        <v>693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5"/>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6"/>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9"/>
      <c r="C159" s="258"/>
      <c r="D159" s="259"/>
      <c r="E159" s="258"/>
      <c r="F159" s="321"/>
      <c r="G159" s="279"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4" t="s">
        <v>337</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5"/>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5"/>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5"/>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5"/>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5"/>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5"/>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6"/>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9"/>
      <c r="C166" s="258"/>
      <c r="D166" s="259"/>
      <c r="E166" s="258"/>
      <c r="F166" s="321"/>
      <c r="G166" s="279"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4" t="s">
        <v>337</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5"/>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5"/>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5"/>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5"/>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5"/>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5"/>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6"/>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9"/>
      <c r="C173" s="258"/>
      <c r="D173" s="259"/>
      <c r="E173" s="258"/>
      <c r="F173" s="321"/>
      <c r="G173" s="279"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4" t="s">
        <v>337</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5"/>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5"/>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5"/>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5"/>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5"/>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5"/>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6"/>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9"/>
      <c r="C180" s="258"/>
      <c r="D180" s="259"/>
      <c r="E180" s="258"/>
      <c r="F180" s="321"/>
      <c r="G180" s="279"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4" t="s">
        <v>337</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5"/>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5"/>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5"/>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5"/>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5"/>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5"/>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6"/>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9"/>
      <c r="C188" s="258"/>
      <c r="D188" s="259"/>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x14ac:dyDescent="0.15">
      <c r="A190" s="1005"/>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5"/>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5"/>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394</v>
      </c>
      <c r="AF192" s="272"/>
      <c r="AG192" s="272"/>
      <c r="AH192" s="272"/>
      <c r="AI192" s="272" t="s">
        <v>392</v>
      </c>
      <c r="AJ192" s="272"/>
      <c r="AK192" s="272"/>
      <c r="AL192" s="272"/>
      <c r="AM192" s="272" t="s">
        <v>421</v>
      </c>
      <c r="AN192" s="272"/>
      <c r="AO192" s="272"/>
      <c r="AP192" s="274"/>
      <c r="AQ192" s="274" t="s">
        <v>235</v>
      </c>
      <c r="AR192" s="275"/>
      <c r="AS192" s="275"/>
      <c r="AT192" s="276"/>
      <c r="AU192" s="286" t="s">
        <v>251</v>
      </c>
      <c r="AV192" s="286"/>
      <c r="AW192" s="286"/>
      <c r="AX192" s="287"/>
    </row>
    <row r="193" spans="1:50" ht="18.75" hidden="1" customHeight="1" x14ac:dyDescent="0.15">
      <c r="A193" s="1005"/>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5"/>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5"/>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5"/>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394</v>
      </c>
      <c r="AF196" s="272"/>
      <c r="AG196" s="272"/>
      <c r="AH196" s="272"/>
      <c r="AI196" s="272" t="s">
        <v>392</v>
      </c>
      <c r="AJ196" s="272"/>
      <c r="AK196" s="272"/>
      <c r="AL196" s="272"/>
      <c r="AM196" s="272" t="s">
        <v>421</v>
      </c>
      <c r="AN196" s="272"/>
      <c r="AO196" s="272"/>
      <c r="AP196" s="274"/>
      <c r="AQ196" s="274" t="s">
        <v>235</v>
      </c>
      <c r="AR196" s="275"/>
      <c r="AS196" s="275"/>
      <c r="AT196" s="276"/>
      <c r="AU196" s="286" t="s">
        <v>251</v>
      </c>
      <c r="AV196" s="286"/>
      <c r="AW196" s="286"/>
      <c r="AX196" s="287"/>
    </row>
    <row r="197" spans="1:50" ht="18.75" hidden="1" customHeight="1" x14ac:dyDescent="0.15">
      <c r="A197" s="1005"/>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5"/>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5"/>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5"/>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394</v>
      </c>
      <c r="AF200" s="272"/>
      <c r="AG200" s="272"/>
      <c r="AH200" s="272"/>
      <c r="AI200" s="272" t="s">
        <v>392</v>
      </c>
      <c r="AJ200" s="272"/>
      <c r="AK200" s="272"/>
      <c r="AL200" s="272"/>
      <c r="AM200" s="272" t="s">
        <v>421</v>
      </c>
      <c r="AN200" s="272"/>
      <c r="AO200" s="272"/>
      <c r="AP200" s="274"/>
      <c r="AQ200" s="274" t="s">
        <v>235</v>
      </c>
      <c r="AR200" s="275"/>
      <c r="AS200" s="275"/>
      <c r="AT200" s="276"/>
      <c r="AU200" s="286" t="s">
        <v>251</v>
      </c>
      <c r="AV200" s="286"/>
      <c r="AW200" s="286"/>
      <c r="AX200" s="287"/>
    </row>
    <row r="201" spans="1:50" ht="18.75" hidden="1" customHeight="1" x14ac:dyDescent="0.15">
      <c r="A201" s="1005"/>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5"/>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5"/>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5"/>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394</v>
      </c>
      <c r="AF204" s="272"/>
      <c r="AG204" s="272"/>
      <c r="AH204" s="272"/>
      <c r="AI204" s="272" t="s">
        <v>392</v>
      </c>
      <c r="AJ204" s="272"/>
      <c r="AK204" s="272"/>
      <c r="AL204" s="272"/>
      <c r="AM204" s="272" t="s">
        <v>421</v>
      </c>
      <c r="AN204" s="272"/>
      <c r="AO204" s="272"/>
      <c r="AP204" s="274"/>
      <c r="AQ204" s="274" t="s">
        <v>235</v>
      </c>
      <c r="AR204" s="275"/>
      <c r="AS204" s="275"/>
      <c r="AT204" s="276"/>
      <c r="AU204" s="286" t="s">
        <v>251</v>
      </c>
      <c r="AV204" s="286"/>
      <c r="AW204" s="286"/>
      <c r="AX204" s="287"/>
    </row>
    <row r="205" spans="1:50" ht="18.75" hidden="1" customHeight="1" x14ac:dyDescent="0.15">
      <c r="A205" s="1005"/>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5"/>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5"/>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5"/>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394</v>
      </c>
      <c r="AF208" s="272"/>
      <c r="AG208" s="272"/>
      <c r="AH208" s="272"/>
      <c r="AI208" s="272" t="s">
        <v>392</v>
      </c>
      <c r="AJ208" s="272"/>
      <c r="AK208" s="272"/>
      <c r="AL208" s="272"/>
      <c r="AM208" s="272" t="s">
        <v>421</v>
      </c>
      <c r="AN208" s="272"/>
      <c r="AO208" s="272"/>
      <c r="AP208" s="274"/>
      <c r="AQ208" s="274" t="s">
        <v>235</v>
      </c>
      <c r="AR208" s="275"/>
      <c r="AS208" s="275"/>
      <c r="AT208" s="276"/>
      <c r="AU208" s="286" t="s">
        <v>251</v>
      </c>
      <c r="AV208" s="286"/>
      <c r="AW208" s="286"/>
      <c r="AX208" s="287"/>
    </row>
    <row r="209" spans="1:50" ht="18.75" hidden="1" customHeight="1" x14ac:dyDescent="0.15">
      <c r="A209" s="1005"/>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5"/>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5"/>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5"/>
      <c r="B212" s="259"/>
      <c r="C212" s="258"/>
      <c r="D212" s="259"/>
      <c r="E212" s="258"/>
      <c r="F212" s="321"/>
      <c r="G212" s="279"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4"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5"/>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9"/>
      <c r="C214" s="258"/>
      <c r="D214" s="259"/>
      <c r="E214" s="258"/>
      <c r="F214" s="321"/>
      <c r="G214" s="238"/>
      <c r="H214" s="165"/>
      <c r="I214" s="165"/>
      <c r="J214" s="165"/>
      <c r="K214" s="165"/>
      <c r="L214" s="165"/>
      <c r="M214" s="165"/>
      <c r="N214" s="165"/>
      <c r="O214" s="165"/>
      <c r="P214" s="239"/>
      <c r="Q214" s="992"/>
      <c r="R214" s="993"/>
      <c r="S214" s="993"/>
      <c r="T214" s="993"/>
      <c r="U214" s="993"/>
      <c r="V214" s="993"/>
      <c r="W214" s="993"/>
      <c r="X214" s="993"/>
      <c r="Y214" s="993"/>
      <c r="Z214" s="993"/>
      <c r="AA214" s="994"/>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5"/>
      <c r="B215" s="259"/>
      <c r="C215" s="258"/>
      <c r="D215" s="259"/>
      <c r="E215" s="258"/>
      <c r="F215" s="321"/>
      <c r="G215" s="240"/>
      <c r="H215" s="241"/>
      <c r="I215" s="241"/>
      <c r="J215" s="241"/>
      <c r="K215" s="241"/>
      <c r="L215" s="241"/>
      <c r="M215" s="241"/>
      <c r="N215" s="241"/>
      <c r="O215" s="241"/>
      <c r="P215" s="242"/>
      <c r="Q215" s="995"/>
      <c r="R215" s="996"/>
      <c r="S215" s="996"/>
      <c r="T215" s="996"/>
      <c r="U215" s="996"/>
      <c r="V215" s="996"/>
      <c r="W215" s="996"/>
      <c r="X215" s="996"/>
      <c r="Y215" s="996"/>
      <c r="Z215" s="996"/>
      <c r="AA215" s="997"/>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5"/>
      <c r="B216" s="259"/>
      <c r="C216" s="258"/>
      <c r="D216" s="259"/>
      <c r="E216" s="258"/>
      <c r="F216" s="321"/>
      <c r="G216" s="240"/>
      <c r="H216" s="241"/>
      <c r="I216" s="241"/>
      <c r="J216" s="241"/>
      <c r="K216" s="241"/>
      <c r="L216" s="241"/>
      <c r="M216" s="241"/>
      <c r="N216" s="241"/>
      <c r="O216" s="241"/>
      <c r="P216" s="242"/>
      <c r="Q216" s="995"/>
      <c r="R216" s="996"/>
      <c r="S216" s="996"/>
      <c r="T216" s="996"/>
      <c r="U216" s="996"/>
      <c r="V216" s="996"/>
      <c r="W216" s="996"/>
      <c r="X216" s="996"/>
      <c r="Y216" s="996"/>
      <c r="Z216" s="996"/>
      <c r="AA216" s="997"/>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5"/>
      <c r="B217" s="259"/>
      <c r="C217" s="258"/>
      <c r="D217" s="259"/>
      <c r="E217" s="258"/>
      <c r="F217" s="321"/>
      <c r="G217" s="240"/>
      <c r="H217" s="241"/>
      <c r="I217" s="241"/>
      <c r="J217" s="241"/>
      <c r="K217" s="241"/>
      <c r="L217" s="241"/>
      <c r="M217" s="241"/>
      <c r="N217" s="241"/>
      <c r="O217" s="241"/>
      <c r="P217" s="242"/>
      <c r="Q217" s="995"/>
      <c r="R217" s="996"/>
      <c r="S217" s="996"/>
      <c r="T217" s="996"/>
      <c r="U217" s="996"/>
      <c r="V217" s="996"/>
      <c r="W217" s="996"/>
      <c r="X217" s="996"/>
      <c r="Y217" s="996"/>
      <c r="Z217" s="996"/>
      <c r="AA217" s="997"/>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9"/>
      <c r="C218" s="258"/>
      <c r="D218" s="259"/>
      <c r="E218" s="258"/>
      <c r="F218" s="321"/>
      <c r="G218" s="243"/>
      <c r="H218" s="168"/>
      <c r="I218" s="168"/>
      <c r="J218" s="168"/>
      <c r="K218" s="168"/>
      <c r="L218" s="168"/>
      <c r="M218" s="168"/>
      <c r="N218" s="168"/>
      <c r="O218" s="168"/>
      <c r="P218" s="244"/>
      <c r="Q218" s="998"/>
      <c r="R218" s="999"/>
      <c r="S218" s="999"/>
      <c r="T218" s="999"/>
      <c r="U218" s="999"/>
      <c r="V218" s="999"/>
      <c r="W218" s="999"/>
      <c r="X218" s="999"/>
      <c r="Y218" s="999"/>
      <c r="Z218" s="999"/>
      <c r="AA218" s="1000"/>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9"/>
      <c r="C219" s="258"/>
      <c r="D219" s="259"/>
      <c r="E219" s="258"/>
      <c r="F219" s="321"/>
      <c r="G219" s="279"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4" t="s">
        <v>337</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5"/>
      <c r="B221" s="259"/>
      <c r="C221" s="258"/>
      <c r="D221" s="259"/>
      <c r="E221" s="258"/>
      <c r="F221" s="321"/>
      <c r="G221" s="238"/>
      <c r="H221" s="165"/>
      <c r="I221" s="165"/>
      <c r="J221" s="165"/>
      <c r="K221" s="165"/>
      <c r="L221" s="165"/>
      <c r="M221" s="165"/>
      <c r="N221" s="165"/>
      <c r="O221" s="165"/>
      <c r="P221" s="239"/>
      <c r="Q221" s="992"/>
      <c r="R221" s="993"/>
      <c r="S221" s="993"/>
      <c r="T221" s="993"/>
      <c r="U221" s="993"/>
      <c r="V221" s="993"/>
      <c r="W221" s="993"/>
      <c r="X221" s="993"/>
      <c r="Y221" s="993"/>
      <c r="Z221" s="993"/>
      <c r="AA221" s="994"/>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5"/>
      <c r="B222" s="259"/>
      <c r="C222" s="258"/>
      <c r="D222" s="259"/>
      <c r="E222" s="258"/>
      <c r="F222" s="321"/>
      <c r="G222" s="240"/>
      <c r="H222" s="241"/>
      <c r="I222" s="241"/>
      <c r="J222" s="241"/>
      <c r="K222" s="241"/>
      <c r="L222" s="241"/>
      <c r="M222" s="241"/>
      <c r="N222" s="241"/>
      <c r="O222" s="241"/>
      <c r="P222" s="242"/>
      <c r="Q222" s="995"/>
      <c r="R222" s="996"/>
      <c r="S222" s="996"/>
      <c r="T222" s="996"/>
      <c r="U222" s="996"/>
      <c r="V222" s="996"/>
      <c r="W222" s="996"/>
      <c r="X222" s="996"/>
      <c r="Y222" s="996"/>
      <c r="Z222" s="996"/>
      <c r="AA222" s="997"/>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5"/>
      <c r="B223" s="259"/>
      <c r="C223" s="258"/>
      <c r="D223" s="259"/>
      <c r="E223" s="258"/>
      <c r="F223" s="321"/>
      <c r="G223" s="240"/>
      <c r="H223" s="241"/>
      <c r="I223" s="241"/>
      <c r="J223" s="241"/>
      <c r="K223" s="241"/>
      <c r="L223" s="241"/>
      <c r="M223" s="241"/>
      <c r="N223" s="241"/>
      <c r="O223" s="241"/>
      <c r="P223" s="242"/>
      <c r="Q223" s="995"/>
      <c r="R223" s="996"/>
      <c r="S223" s="996"/>
      <c r="T223" s="996"/>
      <c r="U223" s="996"/>
      <c r="V223" s="996"/>
      <c r="W223" s="996"/>
      <c r="X223" s="996"/>
      <c r="Y223" s="996"/>
      <c r="Z223" s="996"/>
      <c r="AA223" s="997"/>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5"/>
      <c r="B224" s="259"/>
      <c r="C224" s="258"/>
      <c r="D224" s="259"/>
      <c r="E224" s="258"/>
      <c r="F224" s="321"/>
      <c r="G224" s="240"/>
      <c r="H224" s="241"/>
      <c r="I224" s="241"/>
      <c r="J224" s="241"/>
      <c r="K224" s="241"/>
      <c r="L224" s="241"/>
      <c r="M224" s="241"/>
      <c r="N224" s="241"/>
      <c r="O224" s="241"/>
      <c r="P224" s="242"/>
      <c r="Q224" s="995"/>
      <c r="R224" s="996"/>
      <c r="S224" s="996"/>
      <c r="T224" s="996"/>
      <c r="U224" s="996"/>
      <c r="V224" s="996"/>
      <c r="W224" s="996"/>
      <c r="X224" s="996"/>
      <c r="Y224" s="996"/>
      <c r="Z224" s="996"/>
      <c r="AA224" s="997"/>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9"/>
      <c r="C225" s="258"/>
      <c r="D225" s="259"/>
      <c r="E225" s="258"/>
      <c r="F225" s="321"/>
      <c r="G225" s="243"/>
      <c r="H225" s="168"/>
      <c r="I225" s="168"/>
      <c r="J225" s="168"/>
      <c r="K225" s="168"/>
      <c r="L225" s="168"/>
      <c r="M225" s="168"/>
      <c r="N225" s="168"/>
      <c r="O225" s="168"/>
      <c r="P225" s="244"/>
      <c r="Q225" s="998"/>
      <c r="R225" s="999"/>
      <c r="S225" s="999"/>
      <c r="T225" s="999"/>
      <c r="U225" s="999"/>
      <c r="V225" s="999"/>
      <c r="W225" s="999"/>
      <c r="X225" s="999"/>
      <c r="Y225" s="999"/>
      <c r="Z225" s="999"/>
      <c r="AA225" s="1000"/>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9"/>
      <c r="C226" s="258"/>
      <c r="D226" s="259"/>
      <c r="E226" s="258"/>
      <c r="F226" s="321"/>
      <c r="G226" s="279"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4" t="s">
        <v>337</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5"/>
      <c r="B228" s="259"/>
      <c r="C228" s="258"/>
      <c r="D228" s="259"/>
      <c r="E228" s="258"/>
      <c r="F228" s="321"/>
      <c r="G228" s="238"/>
      <c r="H228" s="165"/>
      <c r="I228" s="165"/>
      <c r="J228" s="165"/>
      <c r="K228" s="165"/>
      <c r="L228" s="165"/>
      <c r="M228" s="165"/>
      <c r="N228" s="165"/>
      <c r="O228" s="165"/>
      <c r="P228" s="239"/>
      <c r="Q228" s="992"/>
      <c r="R228" s="993"/>
      <c r="S228" s="993"/>
      <c r="T228" s="993"/>
      <c r="U228" s="993"/>
      <c r="V228" s="993"/>
      <c r="W228" s="993"/>
      <c r="X228" s="993"/>
      <c r="Y228" s="993"/>
      <c r="Z228" s="993"/>
      <c r="AA228" s="994"/>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5"/>
      <c r="B229" s="259"/>
      <c r="C229" s="258"/>
      <c r="D229" s="259"/>
      <c r="E229" s="258"/>
      <c r="F229" s="321"/>
      <c r="G229" s="240"/>
      <c r="H229" s="241"/>
      <c r="I229" s="241"/>
      <c r="J229" s="241"/>
      <c r="K229" s="241"/>
      <c r="L229" s="241"/>
      <c r="M229" s="241"/>
      <c r="N229" s="241"/>
      <c r="O229" s="241"/>
      <c r="P229" s="242"/>
      <c r="Q229" s="995"/>
      <c r="R229" s="996"/>
      <c r="S229" s="996"/>
      <c r="T229" s="996"/>
      <c r="U229" s="996"/>
      <c r="V229" s="996"/>
      <c r="W229" s="996"/>
      <c r="X229" s="996"/>
      <c r="Y229" s="996"/>
      <c r="Z229" s="996"/>
      <c r="AA229" s="997"/>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5"/>
      <c r="B230" s="259"/>
      <c r="C230" s="258"/>
      <c r="D230" s="259"/>
      <c r="E230" s="258"/>
      <c r="F230" s="321"/>
      <c r="G230" s="240"/>
      <c r="H230" s="241"/>
      <c r="I230" s="241"/>
      <c r="J230" s="241"/>
      <c r="K230" s="241"/>
      <c r="L230" s="241"/>
      <c r="M230" s="241"/>
      <c r="N230" s="241"/>
      <c r="O230" s="241"/>
      <c r="P230" s="242"/>
      <c r="Q230" s="995"/>
      <c r="R230" s="996"/>
      <c r="S230" s="996"/>
      <c r="T230" s="996"/>
      <c r="U230" s="996"/>
      <c r="V230" s="996"/>
      <c r="W230" s="996"/>
      <c r="X230" s="996"/>
      <c r="Y230" s="996"/>
      <c r="Z230" s="996"/>
      <c r="AA230" s="997"/>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5"/>
      <c r="B231" s="259"/>
      <c r="C231" s="258"/>
      <c r="D231" s="259"/>
      <c r="E231" s="258"/>
      <c r="F231" s="321"/>
      <c r="G231" s="240"/>
      <c r="H231" s="241"/>
      <c r="I231" s="241"/>
      <c r="J231" s="241"/>
      <c r="K231" s="241"/>
      <c r="L231" s="241"/>
      <c r="M231" s="241"/>
      <c r="N231" s="241"/>
      <c r="O231" s="241"/>
      <c r="P231" s="242"/>
      <c r="Q231" s="995"/>
      <c r="R231" s="996"/>
      <c r="S231" s="996"/>
      <c r="T231" s="996"/>
      <c r="U231" s="996"/>
      <c r="V231" s="996"/>
      <c r="W231" s="996"/>
      <c r="X231" s="996"/>
      <c r="Y231" s="996"/>
      <c r="Z231" s="996"/>
      <c r="AA231" s="997"/>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9"/>
      <c r="C232" s="258"/>
      <c r="D232" s="259"/>
      <c r="E232" s="258"/>
      <c r="F232" s="321"/>
      <c r="G232" s="243"/>
      <c r="H232" s="168"/>
      <c r="I232" s="168"/>
      <c r="J232" s="168"/>
      <c r="K232" s="168"/>
      <c r="L232" s="168"/>
      <c r="M232" s="168"/>
      <c r="N232" s="168"/>
      <c r="O232" s="168"/>
      <c r="P232" s="244"/>
      <c r="Q232" s="998"/>
      <c r="R232" s="999"/>
      <c r="S232" s="999"/>
      <c r="T232" s="999"/>
      <c r="U232" s="999"/>
      <c r="V232" s="999"/>
      <c r="W232" s="999"/>
      <c r="X232" s="999"/>
      <c r="Y232" s="999"/>
      <c r="Z232" s="999"/>
      <c r="AA232" s="1000"/>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9"/>
      <c r="C233" s="258"/>
      <c r="D233" s="259"/>
      <c r="E233" s="258"/>
      <c r="F233" s="321"/>
      <c r="G233" s="279"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4" t="s">
        <v>337</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5"/>
      <c r="B235" s="259"/>
      <c r="C235" s="258"/>
      <c r="D235" s="259"/>
      <c r="E235" s="258"/>
      <c r="F235" s="321"/>
      <c r="G235" s="238"/>
      <c r="H235" s="165"/>
      <c r="I235" s="165"/>
      <c r="J235" s="165"/>
      <c r="K235" s="165"/>
      <c r="L235" s="165"/>
      <c r="M235" s="165"/>
      <c r="N235" s="165"/>
      <c r="O235" s="165"/>
      <c r="P235" s="239"/>
      <c r="Q235" s="992"/>
      <c r="R235" s="993"/>
      <c r="S235" s="993"/>
      <c r="T235" s="993"/>
      <c r="U235" s="993"/>
      <c r="V235" s="993"/>
      <c r="W235" s="993"/>
      <c r="X235" s="993"/>
      <c r="Y235" s="993"/>
      <c r="Z235" s="993"/>
      <c r="AA235" s="994"/>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5"/>
      <c r="B236" s="259"/>
      <c r="C236" s="258"/>
      <c r="D236" s="259"/>
      <c r="E236" s="258"/>
      <c r="F236" s="321"/>
      <c r="G236" s="240"/>
      <c r="H236" s="241"/>
      <c r="I236" s="241"/>
      <c r="J236" s="241"/>
      <c r="K236" s="241"/>
      <c r="L236" s="241"/>
      <c r="M236" s="241"/>
      <c r="N236" s="241"/>
      <c r="O236" s="241"/>
      <c r="P236" s="242"/>
      <c r="Q236" s="995"/>
      <c r="R236" s="996"/>
      <c r="S236" s="996"/>
      <c r="T236" s="996"/>
      <c r="U236" s="996"/>
      <c r="V236" s="996"/>
      <c r="W236" s="996"/>
      <c r="X236" s="996"/>
      <c r="Y236" s="996"/>
      <c r="Z236" s="996"/>
      <c r="AA236" s="997"/>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5"/>
      <c r="B237" s="259"/>
      <c r="C237" s="258"/>
      <c r="D237" s="259"/>
      <c r="E237" s="258"/>
      <c r="F237" s="321"/>
      <c r="G237" s="240"/>
      <c r="H237" s="241"/>
      <c r="I237" s="241"/>
      <c r="J237" s="241"/>
      <c r="K237" s="241"/>
      <c r="L237" s="241"/>
      <c r="M237" s="241"/>
      <c r="N237" s="241"/>
      <c r="O237" s="241"/>
      <c r="P237" s="242"/>
      <c r="Q237" s="995"/>
      <c r="R237" s="996"/>
      <c r="S237" s="996"/>
      <c r="T237" s="996"/>
      <c r="U237" s="996"/>
      <c r="V237" s="996"/>
      <c r="W237" s="996"/>
      <c r="X237" s="996"/>
      <c r="Y237" s="996"/>
      <c r="Z237" s="996"/>
      <c r="AA237" s="997"/>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5"/>
      <c r="B238" s="259"/>
      <c r="C238" s="258"/>
      <c r="D238" s="259"/>
      <c r="E238" s="258"/>
      <c r="F238" s="321"/>
      <c r="G238" s="240"/>
      <c r="H238" s="241"/>
      <c r="I238" s="241"/>
      <c r="J238" s="241"/>
      <c r="K238" s="241"/>
      <c r="L238" s="241"/>
      <c r="M238" s="241"/>
      <c r="N238" s="241"/>
      <c r="O238" s="241"/>
      <c r="P238" s="242"/>
      <c r="Q238" s="995"/>
      <c r="R238" s="996"/>
      <c r="S238" s="996"/>
      <c r="T238" s="996"/>
      <c r="U238" s="996"/>
      <c r="V238" s="996"/>
      <c r="W238" s="996"/>
      <c r="X238" s="996"/>
      <c r="Y238" s="996"/>
      <c r="Z238" s="996"/>
      <c r="AA238" s="997"/>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9"/>
      <c r="C239" s="258"/>
      <c r="D239" s="259"/>
      <c r="E239" s="258"/>
      <c r="F239" s="321"/>
      <c r="G239" s="243"/>
      <c r="H239" s="168"/>
      <c r="I239" s="168"/>
      <c r="J239" s="168"/>
      <c r="K239" s="168"/>
      <c r="L239" s="168"/>
      <c r="M239" s="168"/>
      <c r="N239" s="168"/>
      <c r="O239" s="168"/>
      <c r="P239" s="244"/>
      <c r="Q239" s="998"/>
      <c r="R239" s="999"/>
      <c r="S239" s="999"/>
      <c r="T239" s="999"/>
      <c r="U239" s="999"/>
      <c r="V239" s="999"/>
      <c r="W239" s="999"/>
      <c r="X239" s="999"/>
      <c r="Y239" s="999"/>
      <c r="Z239" s="999"/>
      <c r="AA239" s="1000"/>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9"/>
      <c r="C240" s="258"/>
      <c r="D240" s="259"/>
      <c r="E240" s="258"/>
      <c r="F240" s="321"/>
      <c r="G240" s="279"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4" t="s">
        <v>337</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5"/>
      <c r="B242" s="259"/>
      <c r="C242" s="258"/>
      <c r="D242" s="259"/>
      <c r="E242" s="258"/>
      <c r="F242" s="321"/>
      <c r="G242" s="238"/>
      <c r="H242" s="165"/>
      <c r="I242" s="165"/>
      <c r="J242" s="165"/>
      <c r="K242" s="165"/>
      <c r="L242" s="165"/>
      <c r="M242" s="165"/>
      <c r="N242" s="165"/>
      <c r="O242" s="165"/>
      <c r="P242" s="239"/>
      <c r="Q242" s="992"/>
      <c r="R242" s="993"/>
      <c r="S242" s="993"/>
      <c r="T242" s="993"/>
      <c r="U242" s="993"/>
      <c r="V242" s="993"/>
      <c r="W242" s="993"/>
      <c r="X242" s="993"/>
      <c r="Y242" s="993"/>
      <c r="Z242" s="993"/>
      <c r="AA242" s="994"/>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5"/>
      <c r="B243" s="259"/>
      <c r="C243" s="258"/>
      <c r="D243" s="259"/>
      <c r="E243" s="258"/>
      <c r="F243" s="321"/>
      <c r="G243" s="240"/>
      <c r="H243" s="241"/>
      <c r="I243" s="241"/>
      <c r="J243" s="241"/>
      <c r="K243" s="241"/>
      <c r="L243" s="241"/>
      <c r="M243" s="241"/>
      <c r="N243" s="241"/>
      <c r="O243" s="241"/>
      <c r="P243" s="242"/>
      <c r="Q243" s="995"/>
      <c r="R243" s="996"/>
      <c r="S243" s="996"/>
      <c r="T243" s="996"/>
      <c r="U243" s="996"/>
      <c r="V243" s="996"/>
      <c r="W243" s="996"/>
      <c r="X243" s="996"/>
      <c r="Y243" s="996"/>
      <c r="Z243" s="996"/>
      <c r="AA243" s="997"/>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5"/>
      <c r="B244" s="259"/>
      <c r="C244" s="258"/>
      <c r="D244" s="259"/>
      <c r="E244" s="258"/>
      <c r="F244" s="321"/>
      <c r="G244" s="240"/>
      <c r="H244" s="241"/>
      <c r="I244" s="241"/>
      <c r="J244" s="241"/>
      <c r="K244" s="241"/>
      <c r="L244" s="241"/>
      <c r="M244" s="241"/>
      <c r="N244" s="241"/>
      <c r="O244" s="241"/>
      <c r="P244" s="242"/>
      <c r="Q244" s="995"/>
      <c r="R244" s="996"/>
      <c r="S244" s="996"/>
      <c r="T244" s="996"/>
      <c r="U244" s="996"/>
      <c r="V244" s="996"/>
      <c r="W244" s="996"/>
      <c r="X244" s="996"/>
      <c r="Y244" s="996"/>
      <c r="Z244" s="996"/>
      <c r="AA244" s="997"/>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5"/>
      <c r="B245" s="259"/>
      <c r="C245" s="258"/>
      <c r="D245" s="259"/>
      <c r="E245" s="258"/>
      <c r="F245" s="321"/>
      <c r="G245" s="240"/>
      <c r="H245" s="241"/>
      <c r="I245" s="241"/>
      <c r="J245" s="241"/>
      <c r="K245" s="241"/>
      <c r="L245" s="241"/>
      <c r="M245" s="241"/>
      <c r="N245" s="241"/>
      <c r="O245" s="241"/>
      <c r="P245" s="242"/>
      <c r="Q245" s="995"/>
      <c r="R245" s="996"/>
      <c r="S245" s="996"/>
      <c r="T245" s="996"/>
      <c r="U245" s="996"/>
      <c r="V245" s="996"/>
      <c r="W245" s="996"/>
      <c r="X245" s="996"/>
      <c r="Y245" s="996"/>
      <c r="Z245" s="996"/>
      <c r="AA245" s="997"/>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9"/>
      <c r="C246" s="258"/>
      <c r="D246" s="259"/>
      <c r="E246" s="322"/>
      <c r="F246" s="323"/>
      <c r="G246" s="243"/>
      <c r="H246" s="168"/>
      <c r="I246" s="168"/>
      <c r="J246" s="168"/>
      <c r="K246" s="168"/>
      <c r="L246" s="168"/>
      <c r="M246" s="168"/>
      <c r="N246" s="168"/>
      <c r="O246" s="168"/>
      <c r="P246" s="244"/>
      <c r="Q246" s="998"/>
      <c r="R246" s="999"/>
      <c r="S246" s="999"/>
      <c r="T246" s="999"/>
      <c r="U246" s="999"/>
      <c r="V246" s="999"/>
      <c r="W246" s="999"/>
      <c r="X246" s="999"/>
      <c r="Y246" s="999"/>
      <c r="Z246" s="999"/>
      <c r="AA246" s="1000"/>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x14ac:dyDescent="0.15">
      <c r="A250" s="1005"/>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5"/>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5"/>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394</v>
      </c>
      <c r="AF252" s="272"/>
      <c r="AG252" s="272"/>
      <c r="AH252" s="272"/>
      <c r="AI252" s="272" t="s">
        <v>392</v>
      </c>
      <c r="AJ252" s="272"/>
      <c r="AK252" s="272"/>
      <c r="AL252" s="272"/>
      <c r="AM252" s="272" t="s">
        <v>421</v>
      </c>
      <c r="AN252" s="272"/>
      <c r="AO252" s="272"/>
      <c r="AP252" s="274"/>
      <c r="AQ252" s="274" t="s">
        <v>235</v>
      </c>
      <c r="AR252" s="275"/>
      <c r="AS252" s="275"/>
      <c r="AT252" s="276"/>
      <c r="AU252" s="286" t="s">
        <v>251</v>
      </c>
      <c r="AV252" s="286"/>
      <c r="AW252" s="286"/>
      <c r="AX252" s="287"/>
    </row>
    <row r="253" spans="1:50" ht="18.75" hidden="1" customHeight="1" x14ac:dyDescent="0.15">
      <c r="A253" s="1005"/>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5"/>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5"/>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5"/>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394</v>
      </c>
      <c r="AF256" s="272"/>
      <c r="AG256" s="272"/>
      <c r="AH256" s="272"/>
      <c r="AI256" s="272" t="s">
        <v>392</v>
      </c>
      <c r="AJ256" s="272"/>
      <c r="AK256" s="272"/>
      <c r="AL256" s="272"/>
      <c r="AM256" s="272" t="s">
        <v>421</v>
      </c>
      <c r="AN256" s="272"/>
      <c r="AO256" s="272"/>
      <c r="AP256" s="274"/>
      <c r="AQ256" s="274" t="s">
        <v>235</v>
      </c>
      <c r="AR256" s="275"/>
      <c r="AS256" s="275"/>
      <c r="AT256" s="276"/>
      <c r="AU256" s="286" t="s">
        <v>251</v>
      </c>
      <c r="AV256" s="286"/>
      <c r="AW256" s="286"/>
      <c r="AX256" s="287"/>
    </row>
    <row r="257" spans="1:50" ht="18.75" hidden="1" customHeight="1" x14ac:dyDescent="0.15">
      <c r="A257" s="1005"/>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5"/>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5"/>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5"/>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394</v>
      </c>
      <c r="AF260" s="272"/>
      <c r="AG260" s="272"/>
      <c r="AH260" s="272"/>
      <c r="AI260" s="272" t="s">
        <v>392</v>
      </c>
      <c r="AJ260" s="272"/>
      <c r="AK260" s="272"/>
      <c r="AL260" s="272"/>
      <c r="AM260" s="272" t="s">
        <v>421</v>
      </c>
      <c r="AN260" s="272"/>
      <c r="AO260" s="272"/>
      <c r="AP260" s="274"/>
      <c r="AQ260" s="274" t="s">
        <v>235</v>
      </c>
      <c r="AR260" s="275"/>
      <c r="AS260" s="275"/>
      <c r="AT260" s="276"/>
      <c r="AU260" s="286" t="s">
        <v>251</v>
      </c>
      <c r="AV260" s="286"/>
      <c r="AW260" s="286"/>
      <c r="AX260" s="287"/>
    </row>
    <row r="261" spans="1:50" ht="18.75" hidden="1" customHeight="1" x14ac:dyDescent="0.15">
      <c r="A261" s="1005"/>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5"/>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5"/>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5"/>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394</v>
      </c>
      <c r="AF264" s="272"/>
      <c r="AG264" s="272"/>
      <c r="AH264" s="272"/>
      <c r="AI264" s="272" t="s">
        <v>392</v>
      </c>
      <c r="AJ264" s="272"/>
      <c r="AK264" s="272"/>
      <c r="AL264" s="272"/>
      <c r="AM264" s="272" t="s">
        <v>421</v>
      </c>
      <c r="AN264" s="272"/>
      <c r="AO264" s="272"/>
      <c r="AP264" s="274"/>
      <c r="AQ264" s="180" t="s">
        <v>235</v>
      </c>
      <c r="AR264" s="173"/>
      <c r="AS264" s="173"/>
      <c r="AT264" s="174"/>
      <c r="AU264" s="138" t="s">
        <v>251</v>
      </c>
      <c r="AV264" s="138"/>
      <c r="AW264" s="138"/>
      <c r="AX264" s="139"/>
    </row>
    <row r="265" spans="1:50" ht="18.75" hidden="1" customHeight="1" x14ac:dyDescent="0.15">
      <c r="A265" s="1005"/>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5"/>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5"/>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5"/>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394</v>
      </c>
      <c r="AF268" s="272"/>
      <c r="AG268" s="272"/>
      <c r="AH268" s="272"/>
      <c r="AI268" s="272" t="s">
        <v>392</v>
      </c>
      <c r="AJ268" s="272"/>
      <c r="AK268" s="272"/>
      <c r="AL268" s="272"/>
      <c r="AM268" s="272" t="s">
        <v>421</v>
      </c>
      <c r="AN268" s="272"/>
      <c r="AO268" s="272"/>
      <c r="AP268" s="274"/>
      <c r="AQ268" s="274" t="s">
        <v>235</v>
      </c>
      <c r="AR268" s="275"/>
      <c r="AS268" s="275"/>
      <c r="AT268" s="276"/>
      <c r="AU268" s="286" t="s">
        <v>251</v>
      </c>
      <c r="AV268" s="286"/>
      <c r="AW268" s="286"/>
      <c r="AX268" s="287"/>
    </row>
    <row r="269" spans="1:50" ht="18.75" hidden="1" customHeight="1" x14ac:dyDescent="0.15">
      <c r="A269" s="1005"/>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5"/>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5"/>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5"/>
      <c r="B272" s="259"/>
      <c r="C272" s="258"/>
      <c r="D272" s="259"/>
      <c r="E272" s="258"/>
      <c r="F272" s="321"/>
      <c r="G272" s="279"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4"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5"/>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9"/>
      <c r="C274" s="258"/>
      <c r="D274" s="259"/>
      <c r="E274" s="258"/>
      <c r="F274" s="321"/>
      <c r="G274" s="238"/>
      <c r="H274" s="165"/>
      <c r="I274" s="165"/>
      <c r="J274" s="165"/>
      <c r="K274" s="165"/>
      <c r="L274" s="165"/>
      <c r="M274" s="165"/>
      <c r="N274" s="165"/>
      <c r="O274" s="165"/>
      <c r="P274" s="239"/>
      <c r="Q274" s="992"/>
      <c r="R274" s="993"/>
      <c r="S274" s="993"/>
      <c r="T274" s="993"/>
      <c r="U274" s="993"/>
      <c r="V274" s="993"/>
      <c r="W274" s="993"/>
      <c r="X274" s="993"/>
      <c r="Y274" s="993"/>
      <c r="Z274" s="993"/>
      <c r="AA274" s="994"/>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5"/>
      <c r="B275" s="259"/>
      <c r="C275" s="258"/>
      <c r="D275" s="259"/>
      <c r="E275" s="258"/>
      <c r="F275" s="321"/>
      <c r="G275" s="240"/>
      <c r="H275" s="241"/>
      <c r="I275" s="241"/>
      <c r="J275" s="241"/>
      <c r="K275" s="241"/>
      <c r="L275" s="241"/>
      <c r="M275" s="241"/>
      <c r="N275" s="241"/>
      <c r="O275" s="241"/>
      <c r="P275" s="242"/>
      <c r="Q275" s="995"/>
      <c r="R275" s="996"/>
      <c r="S275" s="996"/>
      <c r="T275" s="996"/>
      <c r="U275" s="996"/>
      <c r="V275" s="996"/>
      <c r="W275" s="996"/>
      <c r="X275" s="996"/>
      <c r="Y275" s="996"/>
      <c r="Z275" s="996"/>
      <c r="AA275" s="997"/>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5"/>
      <c r="B276" s="259"/>
      <c r="C276" s="258"/>
      <c r="D276" s="259"/>
      <c r="E276" s="258"/>
      <c r="F276" s="321"/>
      <c r="G276" s="240"/>
      <c r="H276" s="241"/>
      <c r="I276" s="241"/>
      <c r="J276" s="241"/>
      <c r="K276" s="241"/>
      <c r="L276" s="241"/>
      <c r="M276" s="241"/>
      <c r="N276" s="241"/>
      <c r="O276" s="241"/>
      <c r="P276" s="242"/>
      <c r="Q276" s="995"/>
      <c r="R276" s="996"/>
      <c r="S276" s="996"/>
      <c r="T276" s="996"/>
      <c r="U276" s="996"/>
      <c r="V276" s="996"/>
      <c r="W276" s="996"/>
      <c r="X276" s="996"/>
      <c r="Y276" s="996"/>
      <c r="Z276" s="996"/>
      <c r="AA276" s="997"/>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5"/>
      <c r="B277" s="259"/>
      <c r="C277" s="258"/>
      <c r="D277" s="259"/>
      <c r="E277" s="258"/>
      <c r="F277" s="321"/>
      <c r="G277" s="240"/>
      <c r="H277" s="241"/>
      <c r="I277" s="241"/>
      <c r="J277" s="241"/>
      <c r="K277" s="241"/>
      <c r="L277" s="241"/>
      <c r="M277" s="241"/>
      <c r="N277" s="241"/>
      <c r="O277" s="241"/>
      <c r="P277" s="242"/>
      <c r="Q277" s="995"/>
      <c r="R277" s="996"/>
      <c r="S277" s="996"/>
      <c r="T277" s="996"/>
      <c r="U277" s="996"/>
      <c r="V277" s="996"/>
      <c r="W277" s="996"/>
      <c r="X277" s="996"/>
      <c r="Y277" s="996"/>
      <c r="Z277" s="996"/>
      <c r="AA277" s="997"/>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9"/>
      <c r="C278" s="258"/>
      <c r="D278" s="259"/>
      <c r="E278" s="258"/>
      <c r="F278" s="321"/>
      <c r="G278" s="243"/>
      <c r="H278" s="168"/>
      <c r="I278" s="168"/>
      <c r="J278" s="168"/>
      <c r="K278" s="168"/>
      <c r="L278" s="168"/>
      <c r="M278" s="168"/>
      <c r="N278" s="168"/>
      <c r="O278" s="168"/>
      <c r="P278" s="244"/>
      <c r="Q278" s="998"/>
      <c r="R278" s="999"/>
      <c r="S278" s="999"/>
      <c r="T278" s="999"/>
      <c r="U278" s="999"/>
      <c r="V278" s="999"/>
      <c r="W278" s="999"/>
      <c r="X278" s="999"/>
      <c r="Y278" s="999"/>
      <c r="Z278" s="999"/>
      <c r="AA278" s="1000"/>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9"/>
      <c r="C279" s="258"/>
      <c r="D279" s="259"/>
      <c r="E279" s="258"/>
      <c r="F279" s="321"/>
      <c r="G279" s="279"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4" t="s">
        <v>337</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5"/>
      <c r="B281" s="259"/>
      <c r="C281" s="258"/>
      <c r="D281" s="259"/>
      <c r="E281" s="258"/>
      <c r="F281" s="321"/>
      <c r="G281" s="238"/>
      <c r="H281" s="165"/>
      <c r="I281" s="165"/>
      <c r="J281" s="165"/>
      <c r="K281" s="165"/>
      <c r="L281" s="165"/>
      <c r="M281" s="165"/>
      <c r="N281" s="165"/>
      <c r="O281" s="165"/>
      <c r="P281" s="239"/>
      <c r="Q281" s="992"/>
      <c r="R281" s="993"/>
      <c r="S281" s="993"/>
      <c r="T281" s="993"/>
      <c r="U281" s="993"/>
      <c r="V281" s="993"/>
      <c r="W281" s="993"/>
      <c r="X281" s="993"/>
      <c r="Y281" s="993"/>
      <c r="Z281" s="993"/>
      <c r="AA281" s="994"/>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5"/>
      <c r="B282" s="259"/>
      <c r="C282" s="258"/>
      <c r="D282" s="259"/>
      <c r="E282" s="258"/>
      <c r="F282" s="321"/>
      <c r="G282" s="240"/>
      <c r="H282" s="241"/>
      <c r="I282" s="241"/>
      <c r="J282" s="241"/>
      <c r="K282" s="241"/>
      <c r="L282" s="241"/>
      <c r="M282" s="241"/>
      <c r="N282" s="241"/>
      <c r="O282" s="241"/>
      <c r="P282" s="242"/>
      <c r="Q282" s="995"/>
      <c r="R282" s="996"/>
      <c r="S282" s="996"/>
      <c r="T282" s="996"/>
      <c r="U282" s="996"/>
      <c r="V282" s="996"/>
      <c r="W282" s="996"/>
      <c r="X282" s="996"/>
      <c r="Y282" s="996"/>
      <c r="Z282" s="996"/>
      <c r="AA282" s="997"/>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5"/>
      <c r="B283" s="259"/>
      <c r="C283" s="258"/>
      <c r="D283" s="259"/>
      <c r="E283" s="258"/>
      <c r="F283" s="321"/>
      <c r="G283" s="240"/>
      <c r="H283" s="241"/>
      <c r="I283" s="241"/>
      <c r="J283" s="241"/>
      <c r="K283" s="241"/>
      <c r="L283" s="241"/>
      <c r="M283" s="241"/>
      <c r="N283" s="241"/>
      <c r="O283" s="241"/>
      <c r="P283" s="242"/>
      <c r="Q283" s="995"/>
      <c r="R283" s="996"/>
      <c r="S283" s="996"/>
      <c r="T283" s="996"/>
      <c r="U283" s="996"/>
      <c r="V283" s="996"/>
      <c r="W283" s="996"/>
      <c r="X283" s="996"/>
      <c r="Y283" s="996"/>
      <c r="Z283" s="996"/>
      <c r="AA283" s="997"/>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5"/>
      <c r="B284" s="259"/>
      <c r="C284" s="258"/>
      <c r="D284" s="259"/>
      <c r="E284" s="258"/>
      <c r="F284" s="321"/>
      <c r="G284" s="240"/>
      <c r="H284" s="241"/>
      <c r="I284" s="241"/>
      <c r="J284" s="241"/>
      <c r="K284" s="241"/>
      <c r="L284" s="241"/>
      <c r="M284" s="241"/>
      <c r="N284" s="241"/>
      <c r="O284" s="241"/>
      <c r="P284" s="242"/>
      <c r="Q284" s="995"/>
      <c r="R284" s="996"/>
      <c r="S284" s="996"/>
      <c r="T284" s="996"/>
      <c r="U284" s="996"/>
      <c r="V284" s="996"/>
      <c r="W284" s="996"/>
      <c r="X284" s="996"/>
      <c r="Y284" s="996"/>
      <c r="Z284" s="996"/>
      <c r="AA284" s="997"/>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9"/>
      <c r="C285" s="258"/>
      <c r="D285" s="259"/>
      <c r="E285" s="258"/>
      <c r="F285" s="321"/>
      <c r="G285" s="243"/>
      <c r="H285" s="168"/>
      <c r="I285" s="168"/>
      <c r="J285" s="168"/>
      <c r="K285" s="168"/>
      <c r="L285" s="168"/>
      <c r="M285" s="168"/>
      <c r="N285" s="168"/>
      <c r="O285" s="168"/>
      <c r="P285" s="244"/>
      <c r="Q285" s="998"/>
      <c r="R285" s="999"/>
      <c r="S285" s="999"/>
      <c r="T285" s="999"/>
      <c r="U285" s="999"/>
      <c r="V285" s="999"/>
      <c r="W285" s="999"/>
      <c r="X285" s="999"/>
      <c r="Y285" s="999"/>
      <c r="Z285" s="999"/>
      <c r="AA285" s="1000"/>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9"/>
      <c r="C286" s="258"/>
      <c r="D286" s="259"/>
      <c r="E286" s="258"/>
      <c r="F286" s="321"/>
      <c r="G286" s="279"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4" t="s">
        <v>337</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5"/>
      <c r="B288" s="259"/>
      <c r="C288" s="258"/>
      <c r="D288" s="259"/>
      <c r="E288" s="258"/>
      <c r="F288" s="321"/>
      <c r="G288" s="238"/>
      <c r="H288" s="165"/>
      <c r="I288" s="165"/>
      <c r="J288" s="165"/>
      <c r="K288" s="165"/>
      <c r="L288" s="165"/>
      <c r="M288" s="165"/>
      <c r="N288" s="165"/>
      <c r="O288" s="165"/>
      <c r="P288" s="239"/>
      <c r="Q288" s="992"/>
      <c r="R288" s="993"/>
      <c r="S288" s="993"/>
      <c r="T288" s="993"/>
      <c r="U288" s="993"/>
      <c r="V288" s="993"/>
      <c r="W288" s="993"/>
      <c r="X288" s="993"/>
      <c r="Y288" s="993"/>
      <c r="Z288" s="993"/>
      <c r="AA288" s="994"/>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5"/>
      <c r="B289" s="259"/>
      <c r="C289" s="258"/>
      <c r="D289" s="259"/>
      <c r="E289" s="258"/>
      <c r="F289" s="321"/>
      <c r="G289" s="240"/>
      <c r="H289" s="241"/>
      <c r="I289" s="241"/>
      <c r="J289" s="241"/>
      <c r="K289" s="241"/>
      <c r="L289" s="241"/>
      <c r="M289" s="241"/>
      <c r="N289" s="241"/>
      <c r="O289" s="241"/>
      <c r="P289" s="242"/>
      <c r="Q289" s="995"/>
      <c r="R289" s="996"/>
      <c r="S289" s="996"/>
      <c r="T289" s="996"/>
      <c r="U289" s="996"/>
      <c r="V289" s="996"/>
      <c r="W289" s="996"/>
      <c r="X289" s="996"/>
      <c r="Y289" s="996"/>
      <c r="Z289" s="996"/>
      <c r="AA289" s="997"/>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5"/>
      <c r="B290" s="259"/>
      <c r="C290" s="258"/>
      <c r="D290" s="259"/>
      <c r="E290" s="258"/>
      <c r="F290" s="321"/>
      <c r="G290" s="240"/>
      <c r="H290" s="241"/>
      <c r="I290" s="241"/>
      <c r="J290" s="241"/>
      <c r="K290" s="241"/>
      <c r="L290" s="241"/>
      <c r="M290" s="241"/>
      <c r="N290" s="241"/>
      <c r="O290" s="241"/>
      <c r="P290" s="242"/>
      <c r="Q290" s="995"/>
      <c r="R290" s="996"/>
      <c r="S290" s="996"/>
      <c r="T290" s="996"/>
      <c r="U290" s="996"/>
      <c r="V290" s="996"/>
      <c r="W290" s="996"/>
      <c r="X290" s="996"/>
      <c r="Y290" s="996"/>
      <c r="Z290" s="996"/>
      <c r="AA290" s="997"/>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5"/>
      <c r="B291" s="259"/>
      <c r="C291" s="258"/>
      <c r="D291" s="259"/>
      <c r="E291" s="258"/>
      <c r="F291" s="321"/>
      <c r="G291" s="240"/>
      <c r="H291" s="241"/>
      <c r="I291" s="241"/>
      <c r="J291" s="241"/>
      <c r="K291" s="241"/>
      <c r="L291" s="241"/>
      <c r="M291" s="241"/>
      <c r="N291" s="241"/>
      <c r="O291" s="241"/>
      <c r="P291" s="242"/>
      <c r="Q291" s="995"/>
      <c r="R291" s="996"/>
      <c r="S291" s="996"/>
      <c r="T291" s="996"/>
      <c r="U291" s="996"/>
      <c r="V291" s="996"/>
      <c r="W291" s="996"/>
      <c r="X291" s="996"/>
      <c r="Y291" s="996"/>
      <c r="Z291" s="996"/>
      <c r="AA291" s="997"/>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9"/>
      <c r="C292" s="258"/>
      <c r="D292" s="259"/>
      <c r="E292" s="258"/>
      <c r="F292" s="321"/>
      <c r="G292" s="243"/>
      <c r="H292" s="168"/>
      <c r="I292" s="168"/>
      <c r="J292" s="168"/>
      <c r="K292" s="168"/>
      <c r="L292" s="168"/>
      <c r="M292" s="168"/>
      <c r="N292" s="168"/>
      <c r="O292" s="168"/>
      <c r="P292" s="244"/>
      <c r="Q292" s="998"/>
      <c r="R292" s="999"/>
      <c r="S292" s="999"/>
      <c r="T292" s="999"/>
      <c r="U292" s="999"/>
      <c r="V292" s="999"/>
      <c r="W292" s="999"/>
      <c r="X292" s="999"/>
      <c r="Y292" s="999"/>
      <c r="Z292" s="999"/>
      <c r="AA292" s="1000"/>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9"/>
      <c r="C293" s="258"/>
      <c r="D293" s="259"/>
      <c r="E293" s="258"/>
      <c r="F293" s="321"/>
      <c r="G293" s="279"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4" t="s">
        <v>337</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5"/>
      <c r="B295" s="259"/>
      <c r="C295" s="258"/>
      <c r="D295" s="259"/>
      <c r="E295" s="258"/>
      <c r="F295" s="321"/>
      <c r="G295" s="238"/>
      <c r="H295" s="165"/>
      <c r="I295" s="165"/>
      <c r="J295" s="165"/>
      <c r="K295" s="165"/>
      <c r="L295" s="165"/>
      <c r="M295" s="165"/>
      <c r="N295" s="165"/>
      <c r="O295" s="165"/>
      <c r="P295" s="239"/>
      <c r="Q295" s="992"/>
      <c r="R295" s="993"/>
      <c r="S295" s="993"/>
      <c r="T295" s="993"/>
      <c r="U295" s="993"/>
      <c r="V295" s="993"/>
      <c r="W295" s="993"/>
      <c r="X295" s="993"/>
      <c r="Y295" s="993"/>
      <c r="Z295" s="993"/>
      <c r="AA295" s="994"/>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5"/>
      <c r="B296" s="259"/>
      <c r="C296" s="258"/>
      <c r="D296" s="259"/>
      <c r="E296" s="258"/>
      <c r="F296" s="321"/>
      <c r="G296" s="240"/>
      <c r="H296" s="241"/>
      <c r="I296" s="241"/>
      <c r="J296" s="241"/>
      <c r="K296" s="241"/>
      <c r="L296" s="241"/>
      <c r="M296" s="241"/>
      <c r="N296" s="241"/>
      <c r="O296" s="241"/>
      <c r="P296" s="242"/>
      <c r="Q296" s="995"/>
      <c r="R296" s="996"/>
      <c r="S296" s="996"/>
      <c r="T296" s="996"/>
      <c r="U296" s="996"/>
      <c r="V296" s="996"/>
      <c r="W296" s="996"/>
      <c r="X296" s="996"/>
      <c r="Y296" s="996"/>
      <c r="Z296" s="996"/>
      <c r="AA296" s="997"/>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5"/>
      <c r="B297" s="259"/>
      <c r="C297" s="258"/>
      <c r="D297" s="259"/>
      <c r="E297" s="258"/>
      <c r="F297" s="321"/>
      <c r="G297" s="240"/>
      <c r="H297" s="241"/>
      <c r="I297" s="241"/>
      <c r="J297" s="241"/>
      <c r="K297" s="241"/>
      <c r="L297" s="241"/>
      <c r="M297" s="241"/>
      <c r="N297" s="241"/>
      <c r="O297" s="241"/>
      <c r="P297" s="242"/>
      <c r="Q297" s="995"/>
      <c r="R297" s="996"/>
      <c r="S297" s="996"/>
      <c r="T297" s="996"/>
      <c r="U297" s="996"/>
      <c r="V297" s="996"/>
      <c r="W297" s="996"/>
      <c r="X297" s="996"/>
      <c r="Y297" s="996"/>
      <c r="Z297" s="996"/>
      <c r="AA297" s="997"/>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5"/>
      <c r="B298" s="259"/>
      <c r="C298" s="258"/>
      <c r="D298" s="259"/>
      <c r="E298" s="258"/>
      <c r="F298" s="321"/>
      <c r="G298" s="240"/>
      <c r="H298" s="241"/>
      <c r="I298" s="241"/>
      <c r="J298" s="241"/>
      <c r="K298" s="241"/>
      <c r="L298" s="241"/>
      <c r="M298" s="241"/>
      <c r="N298" s="241"/>
      <c r="O298" s="241"/>
      <c r="P298" s="242"/>
      <c r="Q298" s="995"/>
      <c r="R298" s="996"/>
      <c r="S298" s="996"/>
      <c r="T298" s="996"/>
      <c r="U298" s="996"/>
      <c r="V298" s="996"/>
      <c r="W298" s="996"/>
      <c r="X298" s="996"/>
      <c r="Y298" s="996"/>
      <c r="Z298" s="996"/>
      <c r="AA298" s="997"/>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9"/>
      <c r="C299" s="258"/>
      <c r="D299" s="259"/>
      <c r="E299" s="258"/>
      <c r="F299" s="321"/>
      <c r="G299" s="243"/>
      <c r="H299" s="168"/>
      <c r="I299" s="168"/>
      <c r="J299" s="168"/>
      <c r="K299" s="168"/>
      <c r="L299" s="168"/>
      <c r="M299" s="168"/>
      <c r="N299" s="168"/>
      <c r="O299" s="168"/>
      <c r="P299" s="244"/>
      <c r="Q299" s="998"/>
      <c r="R299" s="999"/>
      <c r="S299" s="999"/>
      <c r="T299" s="999"/>
      <c r="U299" s="999"/>
      <c r="V299" s="999"/>
      <c r="W299" s="999"/>
      <c r="X299" s="999"/>
      <c r="Y299" s="999"/>
      <c r="Z299" s="999"/>
      <c r="AA299" s="1000"/>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9"/>
      <c r="C300" s="258"/>
      <c r="D300" s="259"/>
      <c r="E300" s="258"/>
      <c r="F300" s="321"/>
      <c r="G300" s="279"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4" t="s">
        <v>337</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5"/>
      <c r="B302" s="259"/>
      <c r="C302" s="258"/>
      <c r="D302" s="259"/>
      <c r="E302" s="258"/>
      <c r="F302" s="321"/>
      <c r="G302" s="238"/>
      <c r="H302" s="165"/>
      <c r="I302" s="165"/>
      <c r="J302" s="165"/>
      <c r="K302" s="165"/>
      <c r="L302" s="165"/>
      <c r="M302" s="165"/>
      <c r="N302" s="165"/>
      <c r="O302" s="165"/>
      <c r="P302" s="239"/>
      <c r="Q302" s="992"/>
      <c r="R302" s="993"/>
      <c r="S302" s="993"/>
      <c r="T302" s="993"/>
      <c r="U302" s="993"/>
      <c r="V302" s="993"/>
      <c r="W302" s="993"/>
      <c r="X302" s="993"/>
      <c r="Y302" s="993"/>
      <c r="Z302" s="993"/>
      <c r="AA302" s="994"/>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5"/>
      <c r="B303" s="259"/>
      <c r="C303" s="258"/>
      <c r="D303" s="259"/>
      <c r="E303" s="258"/>
      <c r="F303" s="321"/>
      <c r="G303" s="240"/>
      <c r="H303" s="241"/>
      <c r="I303" s="241"/>
      <c r="J303" s="241"/>
      <c r="K303" s="241"/>
      <c r="L303" s="241"/>
      <c r="M303" s="241"/>
      <c r="N303" s="241"/>
      <c r="O303" s="241"/>
      <c r="P303" s="242"/>
      <c r="Q303" s="995"/>
      <c r="R303" s="996"/>
      <c r="S303" s="996"/>
      <c r="T303" s="996"/>
      <c r="U303" s="996"/>
      <c r="V303" s="996"/>
      <c r="W303" s="996"/>
      <c r="X303" s="996"/>
      <c r="Y303" s="996"/>
      <c r="Z303" s="996"/>
      <c r="AA303" s="997"/>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5"/>
      <c r="B304" s="259"/>
      <c r="C304" s="258"/>
      <c r="D304" s="259"/>
      <c r="E304" s="258"/>
      <c r="F304" s="321"/>
      <c r="G304" s="240"/>
      <c r="H304" s="241"/>
      <c r="I304" s="241"/>
      <c r="J304" s="241"/>
      <c r="K304" s="241"/>
      <c r="L304" s="241"/>
      <c r="M304" s="241"/>
      <c r="N304" s="241"/>
      <c r="O304" s="241"/>
      <c r="P304" s="242"/>
      <c r="Q304" s="995"/>
      <c r="R304" s="996"/>
      <c r="S304" s="996"/>
      <c r="T304" s="996"/>
      <c r="U304" s="996"/>
      <c r="V304" s="996"/>
      <c r="W304" s="996"/>
      <c r="X304" s="996"/>
      <c r="Y304" s="996"/>
      <c r="Z304" s="996"/>
      <c r="AA304" s="997"/>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5"/>
      <c r="B305" s="259"/>
      <c r="C305" s="258"/>
      <c r="D305" s="259"/>
      <c r="E305" s="258"/>
      <c r="F305" s="321"/>
      <c r="G305" s="240"/>
      <c r="H305" s="241"/>
      <c r="I305" s="241"/>
      <c r="J305" s="241"/>
      <c r="K305" s="241"/>
      <c r="L305" s="241"/>
      <c r="M305" s="241"/>
      <c r="N305" s="241"/>
      <c r="O305" s="241"/>
      <c r="P305" s="242"/>
      <c r="Q305" s="995"/>
      <c r="R305" s="996"/>
      <c r="S305" s="996"/>
      <c r="T305" s="996"/>
      <c r="U305" s="996"/>
      <c r="V305" s="996"/>
      <c r="W305" s="996"/>
      <c r="X305" s="996"/>
      <c r="Y305" s="996"/>
      <c r="Z305" s="996"/>
      <c r="AA305" s="997"/>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9"/>
      <c r="C306" s="258"/>
      <c r="D306" s="259"/>
      <c r="E306" s="322"/>
      <c r="F306" s="323"/>
      <c r="G306" s="243"/>
      <c r="H306" s="168"/>
      <c r="I306" s="168"/>
      <c r="J306" s="168"/>
      <c r="K306" s="168"/>
      <c r="L306" s="168"/>
      <c r="M306" s="168"/>
      <c r="N306" s="168"/>
      <c r="O306" s="168"/>
      <c r="P306" s="244"/>
      <c r="Q306" s="998"/>
      <c r="R306" s="999"/>
      <c r="S306" s="999"/>
      <c r="T306" s="999"/>
      <c r="U306" s="999"/>
      <c r="V306" s="999"/>
      <c r="W306" s="999"/>
      <c r="X306" s="999"/>
      <c r="Y306" s="999"/>
      <c r="Z306" s="999"/>
      <c r="AA306" s="1000"/>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5"/>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5"/>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5"/>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394</v>
      </c>
      <c r="AF312" s="272"/>
      <c r="AG312" s="272"/>
      <c r="AH312" s="272"/>
      <c r="AI312" s="272" t="s">
        <v>392</v>
      </c>
      <c r="AJ312" s="272"/>
      <c r="AK312" s="272"/>
      <c r="AL312" s="272"/>
      <c r="AM312" s="272" t="s">
        <v>421</v>
      </c>
      <c r="AN312" s="272"/>
      <c r="AO312" s="272"/>
      <c r="AP312" s="274"/>
      <c r="AQ312" s="274" t="s">
        <v>235</v>
      </c>
      <c r="AR312" s="275"/>
      <c r="AS312" s="275"/>
      <c r="AT312" s="276"/>
      <c r="AU312" s="286" t="s">
        <v>251</v>
      </c>
      <c r="AV312" s="286"/>
      <c r="AW312" s="286"/>
      <c r="AX312" s="287"/>
    </row>
    <row r="313" spans="1:50" ht="18.75" hidden="1" customHeight="1" x14ac:dyDescent="0.15">
      <c r="A313" s="1005"/>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5"/>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5"/>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5"/>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394</v>
      </c>
      <c r="AF316" s="272"/>
      <c r="AG316" s="272"/>
      <c r="AH316" s="272"/>
      <c r="AI316" s="272" t="s">
        <v>392</v>
      </c>
      <c r="AJ316" s="272"/>
      <c r="AK316" s="272"/>
      <c r="AL316" s="272"/>
      <c r="AM316" s="272" t="s">
        <v>421</v>
      </c>
      <c r="AN316" s="272"/>
      <c r="AO316" s="272"/>
      <c r="AP316" s="274"/>
      <c r="AQ316" s="274" t="s">
        <v>235</v>
      </c>
      <c r="AR316" s="275"/>
      <c r="AS316" s="275"/>
      <c r="AT316" s="276"/>
      <c r="AU316" s="286" t="s">
        <v>251</v>
      </c>
      <c r="AV316" s="286"/>
      <c r="AW316" s="286"/>
      <c r="AX316" s="287"/>
    </row>
    <row r="317" spans="1:50" ht="18.75" hidden="1" customHeight="1" x14ac:dyDescent="0.15">
      <c r="A317" s="1005"/>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5"/>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5"/>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5"/>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394</v>
      </c>
      <c r="AF320" s="272"/>
      <c r="AG320" s="272"/>
      <c r="AH320" s="272"/>
      <c r="AI320" s="272" t="s">
        <v>392</v>
      </c>
      <c r="AJ320" s="272"/>
      <c r="AK320" s="272"/>
      <c r="AL320" s="272"/>
      <c r="AM320" s="272" t="s">
        <v>421</v>
      </c>
      <c r="AN320" s="272"/>
      <c r="AO320" s="272"/>
      <c r="AP320" s="274"/>
      <c r="AQ320" s="274" t="s">
        <v>235</v>
      </c>
      <c r="AR320" s="275"/>
      <c r="AS320" s="275"/>
      <c r="AT320" s="276"/>
      <c r="AU320" s="286" t="s">
        <v>251</v>
      </c>
      <c r="AV320" s="286"/>
      <c r="AW320" s="286"/>
      <c r="AX320" s="287"/>
    </row>
    <row r="321" spans="1:50" ht="18.75" hidden="1" customHeight="1" x14ac:dyDescent="0.15">
      <c r="A321" s="1005"/>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5"/>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5"/>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5"/>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394</v>
      </c>
      <c r="AF324" s="272"/>
      <c r="AG324" s="272"/>
      <c r="AH324" s="272"/>
      <c r="AI324" s="272" t="s">
        <v>392</v>
      </c>
      <c r="AJ324" s="272"/>
      <c r="AK324" s="272"/>
      <c r="AL324" s="272"/>
      <c r="AM324" s="272" t="s">
        <v>421</v>
      </c>
      <c r="AN324" s="272"/>
      <c r="AO324" s="272"/>
      <c r="AP324" s="274"/>
      <c r="AQ324" s="274" t="s">
        <v>235</v>
      </c>
      <c r="AR324" s="275"/>
      <c r="AS324" s="275"/>
      <c r="AT324" s="276"/>
      <c r="AU324" s="286" t="s">
        <v>251</v>
      </c>
      <c r="AV324" s="286"/>
      <c r="AW324" s="286"/>
      <c r="AX324" s="287"/>
    </row>
    <row r="325" spans="1:50" ht="18.75" hidden="1" customHeight="1" x14ac:dyDescent="0.15">
      <c r="A325" s="1005"/>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5"/>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5"/>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5"/>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394</v>
      </c>
      <c r="AF328" s="272"/>
      <c r="AG328" s="272"/>
      <c r="AH328" s="272"/>
      <c r="AI328" s="272" t="s">
        <v>392</v>
      </c>
      <c r="AJ328" s="272"/>
      <c r="AK328" s="272"/>
      <c r="AL328" s="272"/>
      <c r="AM328" s="272" t="s">
        <v>421</v>
      </c>
      <c r="AN328" s="272"/>
      <c r="AO328" s="272"/>
      <c r="AP328" s="274"/>
      <c r="AQ328" s="274" t="s">
        <v>235</v>
      </c>
      <c r="AR328" s="275"/>
      <c r="AS328" s="275"/>
      <c r="AT328" s="276"/>
      <c r="AU328" s="286" t="s">
        <v>251</v>
      </c>
      <c r="AV328" s="286"/>
      <c r="AW328" s="286"/>
      <c r="AX328" s="287"/>
    </row>
    <row r="329" spans="1:50" ht="18.75" hidden="1" customHeight="1" x14ac:dyDescent="0.15">
      <c r="A329" s="1005"/>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5"/>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5"/>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5"/>
      <c r="B332" s="259"/>
      <c r="C332" s="258"/>
      <c r="D332" s="259"/>
      <c r="E332" s="258"/>
      <c r="F332" s="321"/>
      <c r="G332" s="279"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4"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5"/>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9"/>
      <c r="C334" s="258"/>
      <c r="D334" s="259"/>
      <c r="E334" s="258"/>
      <c r="F334" s="321"/>
      <c r="G334" s="238"/>
      <c r="H334" s="165"/>
      <c r="I334" s="165"/>
      <c r="J334" s="165"/>
      <c r="K334" s="165"/>
      <c r="L334" s="165"/>
      <c r="M334" s="165"/>
      <c r="N334" s="165"/>
      <c r="O334" s="165"/>
      <c r="P334" s="239"/>
      <c r="Q334" s="992"/>
      <c r="R334" s="993"/>
      <c r="S334" s="993"/>
      <c r="T334" s="993"/>
      <c r="U334" s="993"/>
      <c r="V334" s="993"/>
      <c r="W334" s="993"/>
      <c r="X334" s="993"/>
      <c r="Y334" s="993"/>
      <c r="Z334" s="993"/>
      <c r="AA334" s="994"/>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5"/>
      <c r="B335" s="259"/>
      <c r="C335" s="258"/>
      <c r="D335" s="259"/>
      <c r="E335" s="258"/>
      <c r="F335" s="321"/>
      <c r="G335" s="240"/>
      <c r="H335" s="241"/>
      <c r="I335" s="241"/>
      <c r="J335" s="241"/>
      <c r="K335" s="241"/>
      <c r="L335" s="241"/>
      <c r="M335" s="241"/>
      <c r="N335" s="241"/>
      <c r="O335" s="241"/>
      <c r="P335" s="242"/>
      <c r="Q335" s="995"/>
      <c r="R335" s="996"/>
      <c r="S335" s="996"/>
      <c r="T335" s="996"/>
      <c r="U335" s="996"/>
      <c r="V335" s="996"/>
      <c r="W335" s="996"/>
      <c r="X335" s="996"/>
      <c r="Y335" s="996"/>
      <c r="Z335" s="996"/>
      <c r="AA335" s="997"/>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5"/>
      <c r="B336" s="259"/>
      <c r="C336" s="258"/>
      <c r="D336" s="259"/>
      <c r="E336" s="258"/>
      <c r="F336" s="321"/>
      <c r="G336" s="240"/>
      <c r="H336" s="241"/>
      <c r="I336" s="241"/>
      <c r="J336" s="241"/>
      <c r="K336" s="241"/>
      <c r="L336" s="241"/>
      <c r="M336" s="241"/>
      <c r="N336" s="241"/>
      <c r="O336" s="241"/>
      <c r="P336" s="242"/>
      <c r="Q336" s="995"/>
      <c r="R336" s="996"/>
      <c r="S336" s="996"/>
      <c r="T336" s="996"/>
      <c r="U336" s="996"/>
      <c r="V336" s="996"/>
      <c r="W336" s="996"/>
      <c r="X336" s="996"/>
      <c r="Y336" s="996"/>
      <c r="Z336" s="996"/>
      <c r="AA336" s="997"/>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5"/>
      <c r="B337" s="259"/>
      <c r="C337" s="258"/>
      <c r="D337" s="259"/>
      <c r="E337" s="258"/>
      <c r="F337" s="321"/>
      <c r="G337" s="240"/>
      <c r="H337" s="241"/>
      <c r="I337" s="241"/>
      <c r="J337" s="241"/>
      <c r="K337" s="241"/>
      <c r="L337" s="241"/>
      <c r="M337" s="241"/>
      <c r="N337" s="241"/>
      <c r="O337" s="241"/>
      <c r="P337" s="242"/>
      <c r="Q337" s="995"/>
      <c r="R337" s="996"/>
      <c r="S337" s="996"/>
      <c r="T337" s="996"/>
      <c r="U337" s="996"/>
      <c r="V337" s="996"/>
      <c r="W337" s="996"/>
      <c r="X337" s="996"/>
      <c r="Y337" s="996"/>
      <c r="Z337" s="996"/>
      <c r="AA337" s="997"/>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9"/>
      <c r="C338" s="258"/>
      <c r="D338" s="259"/>
      <c r="E338" s="258"/>
      <c r="F338" s="321"/>
      <c r="G338" s="243"/>
      <c r="H338" s="168"/>
      <c r="I338" s="168"/>
      <c r="J338" s="168"/>
      <c r="K338" s="168"/>
      <c r="L338" s="168"/>
      <c r="M338" s="168"/>
      <c r="N338" s="168"/>
      <c r="O338" s="168"/>
      <c r="P338" s="244"/>
      <c r="Q338" s="998"/>
      <c r="R338" s="999"/>
      <c r="S338" s="999"/>
      <c r="T338" s="999"/>
      <c r="U338" s="999"/>
      <c r="V338" s="999"/>
      <c r="W338" s="999"/>
      <c r="X338" s="999"/>
      <c r="Y338" s="999"/>
      <c r="Z338" s="999"/>
      <c r="AA338" s="1000"/>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9"/>
      <c r="C339" s="258"/>
      <c r="D339" s="259"/>
      <c r="E339" s="258"/>
      <c r="F339" s="321"/>
      <c r="G339" s="279"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4" t="s">
        <v>337</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5"/>
      <c r="B341" s="259"/>
      <c r="C341" s="258"/>
      <c r="D341" s="259"/>
      <c r="E341" s="258"/>
      <c r="F341" s="321"/>
      <c r="G341" s="238"/>
      <c r="H341" s="165"/>
      <c r="I341" s="165"/>
      <c r="J341" s="165"/>
      <c r="K341" s="165"/>
      <c r="L341" s="165"/>
      <c r="M341" s="165"/>
      <c r="N341" s="165"/>
      <c r="O341" s="165"/>
      <c r="P341" s="239"/>
      <c r="Q341" s="992"/>
      <c r="R341" s="993"/>
      <c r="S341" s="993"/>
      <c r="T341" s="993"/>
      <c r="U341" s="993"/>
      <c r="V341" s="993"/>
      <c r="W341" s="993"/>
      <c r="X341" s="993"/>
      <c r="Y341" s="993"/>
      <c r="Z341" s="993"/>
      <c r="AA341" s="994"/>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5"/>
      <c r="B342" s="259"/>
      <c r="C342" s="258"/>
      <c r="D342" s="259"/>
      <c r="E342" s="258"/>
      <c r="F342" s="321"/>
      <c r="G342" s="240"/>
      <c r="H342" s="241"/>
      <c r="I342" s="241"/>
      <c r="J342" s="241"/>
      <c r="K342" s="241"/>
      <c r="L342" s="241"/>
      <c r="M342" s="241"/>
      <c r="N342" s="241"/>
      <c r="O342" s="241"/>
      <c r="P342" s="242"/>
      <c r="Q342" s="995"/>
      <c r="R342" s="996"/>
      <c r="S342" s="996"/>
      <c r="T342" s="996"/>
      <c r="U342" s="996"/>
      <c r="V342" s="996"/>
      <c r="W342" s="996"/>
      <c r="X342" s="996"/>
      <c r="Y342" s="996"/>
      <c r="Z342" s="996"/>
      <c r="AA342" s="997"/>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5"/>
      <c r="B343" s="259"/>
      <c r="C343" s="258"/>
      <c r="D343" s="259"/>
      <c r="E343" s="258"/>
      <c r="F343" s="321"/>
      <c r="G343" s="240"/>
      <c r="H343" s="241"/>
      <c r="I343" s="241"/>
      <c r="J343" s="241"/>
      <c r="K343" s="241"/>
      <c r="L343" s="241"/>
      <c r="M343" s="241"/>
      <c r="N343" s="241"/>
      <c r="O343" s="241"/>
      <c r="P343" s="242"/>
      <c r="Q343" s="995"/>
      <c r="R343" s="996"/>
      <c r="S343" s="996"/>
      <c r="T343" s="996"/>
      <c r="U343" s="996"/>
      <c r="V343" s="996"/>
      <c r="W343" s="996"/>
      <c r="X343" s="996"/>
      <c r="Y343" s="996"/>
      <c r="Z343" s="996"/>
      <c r="AA343" s="997"/>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5"/>
      <c r="B344" s="259"/>
      <c r="C344" s="258"/>
      <c r="D344" s="259"/>
      <c r="E344" s="258"/>
      <c r="F344" s="321"/>
      <c r="G344" s="240"/>
      <c r="H344" s="241"/>
      <c r="I344" s="241"/>
      <c r="J344" s="241"/>
      <c r="K344" s="241"/>
      <c r="L344" s="241"/>
      <c r="M344" s="241"/>
      <c r="N344" s="241"/>
      <c r="O344" s="241"/>
      <c r="P344" s="242"/>
      <c r="Q344" s="995"/>
      <c r="R344" s="996"/>
      <c r="S344" s="996"/>
      <c r="T344" s="996"/>
      <c r="U344" s="996"/>
      <c r="V344" s="996"/>
      <c r="W344" s="996"/>
      <c r="X344" s="996"/>
      <c r="Y344" s="996"/>
      <c r="Z344" s="996"/>
      <c r="AA344" s="997"/>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9"/>
      <c r="C345" s="258"/>
      <c r="D345" s="259"/>
      <c r="E345" s="258"/>
      <c r="F345" s="321"/>
      <c r="G345" s="243"/>
      <c r="H345" s="168"/>
      <c r="I345" s="168"/>
      <c r="J345" s="168"/>
      <c r="K345" s="168"/>
      <c r="L345" s="168"/>
      <c r="M345" s="168"/>
      <c r="N345" s="168"/>
      <c r="O345" s="168"/>
      <c r="P345" s="244"/>
      <c r="Q345" s="998"/>
      <c r="R345" s="999"/>
      <c r="S345" s="999"/>
      <c r="T345" s="999"/>
      <c r="U345" s="999"/>
      <c r="V345" s="999"/>
      <c r="W345" s="999"/>
      <c r="X345" s="999"/>
      <c r="Y345" s="999"/>
      <c r="Z345" s="999"/>
      <c r="AA345" s="1000"/>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9"/>
      <c r="C346" s="258"/>
      <c r="D346" s="259"/>
      <c r="E346" s="258"/>
      <c r="F346" s="321"/>
      <c r="G346" s="279"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4" t="s">
        <v>337</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5"/>
      <c r="B348" s="259"/>
      <c r="C348" s="258"/>
      <c r="D348" s="259"/>
      <c r="E348" s="258"/>
      <c r="F348" s="321"/>
      <c r="G348" s="238"/>
      <c r="H348" s="165"/>
      <c r="I348" s="165"/>
      <c r="J348" s="165"/>
      <c r="K348" s="165"/>
      <c r="L348" s="165"/>
      <c r="M348" s="165"/>
      <c r="N348" s="165"/>
      <c r="O348" s="165"/>
      <c r="P348" s="239"/>
      <c r="Q348" s="992"/>
      <c r="R348" s="993"/>
      <c r="S348" s="993"/>
      <c r="T348" s="993"/>
      <c r="U348" s="993"/>
      <c r="V348" s="993"/>
      <c r="W348" s="993"/>
      <c r="X348" s="993"/>
      <c r="Y348" s="993"/>
      <c r="Z348" s="993"/>
      <c r="AA348" s="994"/>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5"/>
      <c r="B349" s="259"/>
      <c r="C349" s="258"/>
      <c r="D349" s="259"/>
      <c r="E349" s="258"/>
      <c r="F349" s="321"/>
      <c r="G349" s="240"/>
      <c r="H349" s="241"/>
      <c r="I349" s="241"/>
      <c r="J349" s="241"/>
      <c r="K349" s="241"/>
      <c r="L349" s="241"/>
      <c r="M349" s="241"/>
      <c r="N349" s="241"/>
      <c r="O349" s="241"/>
      <c r="P349" s="242"/>
      <c r="Q349" s="995"/>
      <c r="R349" s="996"/>
      <c r="S349" s="996"/>
      <c r="T349" s="996"/>
      <c r="U349" s="996"/>
      <c r="V349" s="996"/>
      <c r="W349" s="996"/>
      <c r="X349" s="996"/>
      <c r="Y349" s="996"/>
      <c r="Z349" s="996"/>
      <c r="AA349" s="997"/>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5"/>
      <c r="B350" s="259"/>
      <c r="C350" s="258"/>
      <c r="D350" s="259"/>
      <c r="E350" s="258"/>
      <c r="F350" s="321"/>
      <c r="G350" s="240"/>
      <c r="H350" s="241"/>
      <c r="I350" s="241"/>
      <c r="J350" s="241"/>
      <c r="K350" s="241"/>
      <c r="L350" s="241"/>
      <c r="M350" s="241"/>
      <c r="N350" s="241"/>
      <c r="O350" s="241"/>
      <c r="P350" s="242"/>
      <c r="Q350" s="995"/>
      <c r="R350" s="996"/>
      <c r="S350" s="996"/>
      <c r="T350" s="996"/>
      <c r="U350" s="996"/>
      <c r="V350" s="996"/>
      <c r="W350" s="996"/>
      <c r="X350" s="996"/>
      <c r="Y350" s="996"/>
      <c r="Z350" s="996"/>
      <c r="AA350" s="997"/>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5"/>
      <c r="B351" s="259"/>
      <c r="C351" s="258"/>
      <c r="D351" s="259"/>
      <c r="E351" s="258"/>
      <c r="F351" s="321"/>
      <c r="G351" s="240"/>
      <c r="H351" s="241"/>
      <c r="I351" s="241"/>
      <c r="J351" s="241"/>
      <c r="K351" s="241"/>
      <c r="L351" s="241"/>
      <c r="M351" s="241"/>
      <c r="N351" s="241"/>
      <c r="O351" s="241"/>
      <c r="P351" s="242"/>
      <c r="Q351" s="995"/>
      <c r="R351" s="996"/>
      <c r="S351" s="996"/>
      <c r="T351" s="996"/>
      <c r="U351" s="996"/>
      <c r="V351" s="996"/>
      <c r="W351" s="996"/>
      <c r="X351" s="996"/>
      <c r="Y351" s="996"/>
      <c r="Z351" s="996"/>
      <c r="AA351" s="997"/>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9"/>
      <c r="C352" s="258"/>
      <c r="D352" s="259"/>
      <c r="E352" s="258"/>
      <c r="F352" s="321"/>
      <c r="G352" s="243"/>
      <c r="H352" s="168"/>
      <c r="I352" s="168"/>
      <c r="J352" s="168"/>
      <c r="K352" s="168"/>
      <c r="L352" s="168"/>
      <c r="M352" s="168"/>
      <c r="N352" s="168"/>
      <c r="O352" s="168"/>
      <c r="P352" s="244"/>
      <c r="Q352" s="998"/>
      <c r="R352" s="999"/>
      <c r="S352" s="999"/>
      <c r="T352" s="999"/>
      <c r="U352" s="999"/>
      <c r="V352" s="999"/>
      <c r="W352" s="999"/>
      <c r="X352" s="999"/>
      <c r="Y352" s="999"/>
      <c r="Z352" s="999"/>
      <c r="AA352" s="1000"/>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9"/>
      <c r="C353" s="258"/>
      <c r="D353" s="259"/>
      <c r="E353" s="258"/>
      <c r="F353" s="321"/>
      <c r="G353" s="279"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4" t="s">
        <v>337</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5"/>
      <c r="B355" s="259"/>
      <c r="C355" s="258"/>
      <c r="D355" s="259"/>
      <c r="E355" s="258"/>
      <c r="F355" s="321"/>
      <c r="G355" s="238"/>
      <c r="H355" s="165"/>
      <c r="I355" s="165"/>
      <c r="J355" s="165"/>
      <c r="K355" s="165"/>
      <c r="L355" s="165"/>
      <c r="M355" s="165"/>
      <c r="N355" s="165"/>
      <c r="O355" s="165"/>
      <c r="P355" s="239"/>
      <c r="Q355" s="992"/>
      <c r="R355" s="993"/>
      <c r="S355" s="993"/>
      <c r="T355" s="993"/>
      <c r="U355" s="993"/>
      <c r="V355" s="993"/>
      <c r="W355" s="993"/>
      <c r="X355" s="993"/>
      <c r="Y355" s="993"/>
      <c r="Z355" s="993"/>
      <c r="AA355" s="994"/>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5"/>
      <c r="B356" s="259"/>
      <c r="C356" s="258"/>
      <c r="D356" s="259"/>
      <c r="E356" s="258"/>
      <c r="F356" s="321"/>
      <c r="G356" s="240"/>
      <c r="H356" s="241"/>
      <c r="I356" s="241"/>
      <c r="J356" s="241"/>
      <c r="K356" s="241"/>
      <c r="L356" s="241"/>
      <c r="M356" s="241"/>
      <c r="N356" s="241"/>
      <c r="O356" s="241"/>
      <c r="P356" s="242"/>
      <c r="Q356" s="995"/>
      <c r="R356" s="996"/>
      <c r="S356" s="996"/>
      <c r="T356" s="996"/>
      <c r="U356" s="996"/>
      <c r="V356" s="996"/>
      <c r="W356" s="996"/>
      <c r="X356" s="996"/>
      <c r="Y356" s="996"/>
      <c r="Z356" s="996"/>
      <c r="AA356" s="997"/>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5"/>
      <c r="B357" s="259"/>
      <c r="C357" s="258"/>
      <c r="D357" s="259"/>
      <c r="E357" s="258"/>
      <c r="F357" s="321"/>
      <c r="G357" s="240"/>
      <c r="H357" s="241"/>
      <c r="I357" s="241"/>
      <c r="J357" s="241"/>
      <c r="K357" s="241"/>
      <c r="L357" s="241"/>
      <c r="M357" s="241"/>
      <c r="N357" s="241"/>
      <c r="O357" s="241"/>
      <c r="P357" s="242"/>
      <c r="Q357" s="995"/>
      <c r="R357" s="996"/>
      <c r="S357" s="996"/>
      <c r="T357" s="996"/>
      <c r="U357" s="996"/>
      <c r="V357" s="996"/>
      <c r="W357" s="996"/>
      <c r="X357" s="996"/>
      <c r="Y357" s="996"/>
      <c r="Z357" s="996"/>
      <c r="AA357" s="997"/>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5"/>
      <c r="B358" s="259"/>
      <c r="C358" s="258"/>
      <c r="D358" s="259"/>
      <c r="E358" s="258"/>
      <c r="F358" s="321"/>
      <c r="G358" s="240"/>
      <c r="H358" s="241"/>
      <c r="I358" s="241"/>
      <c r="J358" s="241"/>
      <c r="K358" s="241"/>
      <c r="L358" s="241"/>
      <c r="M358" s="241"/>
      <c r="N358" s="241"/>
      <c r="O358" s="241"/>
      <c r="P358" s="242"/>
      <c r="Q358" s="995"/>
      <c r="R358" s="996"/>
      <c r="S358" s="996"/>
      <c r="T358" s="996"/>
      <c r="U358" s="996"/>
      <c r="V358" s="996"/>
      <c r="W358" s="996"/>
      <c r="X358" s="996"/>
      <c r="Y358" s="996"/>
      <c r="Z358" s="996"/>
      <c r="AA358" s="997"/>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9"/>
      <c r="C359" s="258"/>
      <c r="D359" s="259"/>
      <c r="E359" s="258"/>
      <c r="F359" s="321"/>
      <c r="G359" s="243"/>
      <c r="H359" s="168"/>
      <c r="I359" s="168"/>
      <c r="J359" s="168"/>
      <c r="K359" s="168"/>
      <c r="L359" s="168"/>
      <c r="M359" s="168"/>
      <c r="N359" s="168"/>
      <c r="O359" s="168"/>
      <c r="P359" s="244"/>
      <c r="Q359" s="998"/>
      <c r="R359" s="999"/>
      <c r="S359" s="999"/>
      <c r="T359" s="999"/>
      <c r="U359" s="999"/>
      <c r="V359" s="999"/>
      <c r="W359" s="999"/>
      <c r="X359" s="999"/>
      <c r="Y359" s="999"/>
      <c r="Z359" s="999"/>
      <c r="AA359" s="1000"/>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9"/>
      <c r="C360" s="258"/>
      <c r="D360" s="259"/>
      <c r="E360" s="258"/>
      <c r="F360" s="321"/>
      <c r="G360" s="279"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4" t="s">
        <v>337</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5"/>
      <c r="B362" s="259"/>
      <c r="C362" s="258"/>
      <c r="D362" s="259"/>
      <c r="E362" s="258"/>
      <c r="F362" s="321"/>
      <c r="G362" s="238"/>
      <c r="H362" s="165"/>
      <c r="I362" s="165"/>
      <c r="J362" s="165"/>
      <c r="K362" s="165"/>
      <c r="L362" s="165"/>
      <c r="M362" s="165"/>
      <c r="N362" s="165"/>
      <c r="O362" s="165"/>
      <c r="P362" s="239"/>
      <c r="Q362" s="992"/>
      <c r="R362" s="993"/>
      <c r="S362" s="993"/>
      <c r="T362" s="993"/>
      <c r="U362" s="993"/>
      <c r="V362" s="993"/>
      <c r="W362" s="993"/>
      <c r="X362" s="993"/>
      <c r="Y362" s="993"/>
      <c r="Z362" s="993"/>
      <c r="AA362" s="994"/>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5"/>
      <c r="B363" s="259"/>
      <c r="C363" s="258"/>
      <c r="D363" s="259"/>
      <c r="E363" s="258"/>
      <c r="F363" s="321"/>
      <c r="G363" s="240"/>
      <c r="H363" s="241"/>
      <c r="I363" s="241"/>
      <c r="J363" s="241"/>
      <c r="K363" s="241"/>
      <c r="L363" s="241"/>
      <c r="M363" s="241"/>
      <c r="N363" s="241"/>
      <c r="O363" s="241"/>
      <c r="P363" s="242"/>
      <c r="Q363" s="995"/>
      <c r="R363" s="996"/>
      <c r="S363" s="996"/>
      <c r="T363" s="996"/>
      <c r="U363" s="996"/>
      <c r="V363" s="996"/>
      <c r="W363" s="996"/>
      <c r="X363" s="996"/>
      <c r="Y363" s="996"/>
      <c r="Z363" s="996"/>
      <c r="AA363" s="997"/>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5"/>
      <c r="B364" s="259"/>
      <c r="C364" s="258"/>
      <c r="D364" s="259"/>
      <c r="E364" s="258"/>
      <c r="F364" s="321"/>
      <c r="G364" s="240"/>
      <c r="H364" s="241"/>
      <c r="I364" s="241"/>
      <c r="J364" s="241"/>
      <c r="K364" s="241"/>
      <c r="L364" s="241"/>
      <c r="M364" s="241"/>
      <c r="N364" s="241"/>
      <c r="O364" s="241"/>
      <c r="P364" s="242"/>
      <c r="Q364" s="995"/>
      <c r="R364" s="996"/>
      <c r="S364" s="996"/>
      <c r="T364" s="996"/>
      <c r="U364" s="996"/>
      <c r="V364" s="996"/>
      <c r="W364" s="996"/>
      <c r="X364" s="996"/>
      <c r="Y364" s="996"/>
      <c r="Z364" s="996"/>
      <c r="AA364" s="997"/>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5"/>
      <c r="B365" s="259"/>
      <c r="C365" s="258"/>
      <c r="D365" s="259"/>
      <c r="E365" s="258"/>
      <c r="F365" s="321"/>
      <c r="G365" s="240"/>
      <c r="H365" s="241"/>
      <c r="I365" s="241"/>
      <c r="J365" s="241"/>
      <c r="K365" s="241"/>
      <c r="L365" s="241"/>
      <c r="M365" s="241"/>
      <c r="N365" s="241"/>
      <c r="O365" s="241"/>
      <c r="P365" s="242"/>
      <c r="Q365" s="995"/>
      <c r="R365" s="996"/>
      <c r="S365" s="996"/>
      <c r="T365" s="996"/>
      <c r="U365" s="996"/>
      <c r="V365" s="996"/>
      <c r="W365" s="996"/>
      <c r="X365" s="996"/>
      <c r="Y365" s="996"/>
      <c r="Z365" s="996"/>
      <c r="AA365" s="997"/>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9"/>
      <c r="C366" s="258"/>
      <c r="D366" s="259"/>
      <c r="E366" s="322"/>
      <c r="F366" s="323"/>
      <c r="G366" s="243"/>
      <c r="H366" s="168"/>
      <c r="I366" s="168"/>
      <c r="J366" s="168"/>
      <c r="K366" s="168"/>
      <c r="L366" s="168"/>
      <c r="M366" s="168"/>
      <c r="N366" s="168"/>
      <c r="O366" s="168"/>
      <c r="P366" s="244"/>
      <c r="Q366" s="998"/>
      <c r="R366" s="999"/>
      <c r="S366" s="999"/>
      <c r="T366" s="999"/>
      <c r="U366" s="999"/>
      <c r="V366" s="999"/>
      <c r="W366" s="999"/>
      <c r="X366" s="999"/>
      <c r="Y366" s="999"/>
      <c r="Z366" s="999"/>
      <c r="AA366" s="1000"/>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x14ac:dyDescent="0.15">
      <c r="A370" s="1005"/>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5"/>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5"/>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394</v>
      </c>
      <c r="AF372" s="272"/>
      <c r="AG372" s="272"/>
      <c r="AH372" s="272"/>
      <c r="AI372" s="272" t="s">
        <v>392</v>
      </c>
      <c r="AJ372" s="272"/>
      <c r="AK372" s="272"/>
      <c r="AL372" s="272"/>
      <c r="AM372" s="272" t="s">
        <v>421</v>
      </c>
      <c r="AN372" s="272"/>
      <c r="AO372" s="272"/>
      <c r="AP372" s="274"/>
      <c r="AQ372" s="274" t="s">
        <v>235</v>
      </c>
      <c r="AR372" s="275"/>
      <c r="AS372" s="275"/>
      <c r="AT372" s="276"/>
      <c r="AU372" s="286" t="s">
        <v>251</v>
      </c>
      <c r="AV372" s="286"/>
      <c r="AW372" s="286"/>
      <c r="AX372" s="287"/>
    </row>
    <row r="373" spans="1:50" ht="18.75" hidden="1" customHeight="1" x14ac:dyDescent="0.15">
      <c r="A373" s="1005"/>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5"/>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5"/>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5"/>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394</v>
      </c>
      <c r="AF376" s="272"/>
      <c r="AG376" s="272"/>
      <c r="AH376" s="272"/>
      <c r="AI376" s="272" t="s">
        <v>392</v>
      </c>
      <c r="AJ376" s="272"/>
      <c r="AK376" s="272"/>
      <c r="AL376" s="272"/>
      <c r="AM376" s="272" t="s">
        <v>421</v>
      </c>
      <c r="AN376" s="272"/>
      <c r="AO376" s="272"/>
      <c r="AP376" s="274"/>
      <c r="AQ376" s="274" t="s">
        <v>235</v>
      </c>
      <c r="AR376" s="275"/>
      <c r="AS376" s="275"/>
      <c r="AT376" s="276"/>
      <c r="AU376" s="286" t="s">
        <v>251</v>
      </c>
      <c r="AV376" s="286"/>
      <c r="AW376" s="286"/>
      <c r="AX376" s="287"/>
    </row>
    <row r="377" spans="1:50" ht="18.75" hidden="1" customHeight="1" x14ac:dyDescent="0.15">
      <c r="A377" s="1005"/>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5"/>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5"/>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5"/>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394</v>
      </c>
      <c r="AF380" s="272"/>
      <c r="AG380" s="272"/>
      <c r="AH380" s="272"/>
      <c r="AI380" s="272" t="s">
        <v>392</v>
      </c>
      <c r="AJ380" s="272"/>
      <c r="AK380" s="272"/>
      <c r="AL380" s="272"/>
      <c r="AM380" s="272" t="s">
        <v>421</v>
      </c>
      <c r="AN380" s="272"/>
      <c r="AO380" s="272"/>
      <c r="AP380" s="274"/>
      <c r="AQ380" s="274" t="s">
        <v>235</v>
      </c>
      <c r="AR380" s="275"/>
      <c r="AS380" s="275"/>
      <c r="AT380" s="276"/>
      <c r="AU380" s="286" t="s">
        <v>251</v>
      </c>
      <c r="AV380" s="286"/>
      <c r="AW380" s="286"/>
      <c r="AX380" s="287"/>
    </row>
    <row r="381" spans="1:50" ht="18.75" hidden="1" customHeight="1" x14ac:dyDescent="0.15">
      <c r="A381" s="1005"/>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5"/>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5"/>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5"/>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394</v>
      </c>
      <c r="AF384" s="272"/>
      <c r="AG384" s="272"/>
      <c r="AH384" s="272"/>
      <c r="AI384" s="272" t="s">
        <v>392</v>
      </c>
      <c r="AJ384" s="272"/>
      <c r="AK384" s="272"/>
      <c r="AL384" s="272"/>
      <c r="AM384" s="272" t="s">
        <v>421</v>
      </c>
      <c r="AN384" s="272"/>
      <c r="AO384" s="272"/>
      <c r="AP384" s="274"/>
      <c r="AQ384" s="274" t="s">
        <v>235</v>
      </c>
      <c r="AR384" s="275"/>
      <c r="AS384" s="275"/>
      <c r="AT384" s="276"/>
      <c r="AU384" s="286" t="s">
        <v>251</v>
      </c>
      <c r="AV384" s="286"/>
      <c r="AW384" s="286"/>
      <c r="AX384" s="287"/>
    </row>
    <row r="385" spans="1:50" ht="18.75" hidden="1" customHeight="1" x14ac:dyDescent="0.15">
      <c r="A385" s="1005"/>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5"/>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5"/>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5"/>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394</v>
      </c>
      <c r="AF388" s="272"/>
      <c r="AG388" s="272"/>
      <c r="AH388" s="272"/>
      <c r="AI388" s="272" t="s">
        <v>392</v>
      </c>
      <c r="AJ388" s="272"/>
      <c r="AK388" s="272"/>
      <c r="AL388" s="272"/>
      <c r="AM388" s="272" t="s">
        <v>421</v>
      </c>
      <c r="AN388" s="272"/>
      <c r="AO388" s="272"/>
      <c r="AP388" s="274"/>
      <c r="AQ388" s="274" t="s">
        <v>235</v>
      </c>
      <c r="AR388" s="275"/>
      <c r="AS388" s="275"/>
      <c r="AT388" s="276"/>
      <c r="AU388" s="286" t="s">
        <v>251</v>
      </c>
      <c r="AV388" s="286"/>
      <c r="AW388" s="286"/>
      <c r="AX388" s="287"/>
    </row>
    <row r="389" spans="1:50" ht="18.75" hidden="1" customHeight="1" x14ac:dyDescent="0.15">
      <c r="A389" s="1005"/>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5"/>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5"/>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5"/>
      <c r="B392" s="259"/>
      <c r="C392" s="258"/>
      <c r="D392" s="259"/>
      <c r="E392" s="258"/>
      <c r="F392" s="321"/>
      <c r="G392" s="279"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4"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5"/>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9"/>
      <c r="C394" s="258"/>
      <c r="D394" s="259"/>
      <c r="E394" s="258"/>
      <c r="F394" s="321"/>
      <c r="G394" s="238"/>
      <c r="H394" s="165"/>
      <c r="I394" s="165"/>
      <c r="J394" s="165"/>
      <c r="K394" s="165"/>
      <c r="L394" s="165"/>
      <c r="M394" s="165"/>
      <c r="N394" s="165"/>
      <c r="O394" s="165"/>
      <c r="P394" s="239"/>
      <c r="Q394" s="992"/>
      <c r="R394" s="993"/>
      <c r="S394" s="993"/>
      <c r="T394" s="993"/>
      <c r="U394" s="993"/>
      <c r="V394" s="993"/>
      <c r="W394" s="993"/>
      <c r="X394" s="993"/>
      <c r="Y394" s="993"/>
      <c r="Z394" s="993"/>
      <c r="AA394" s="994"/>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5"/>
      <c r="B395" s="259"/>
      <c r="C395" s="258"/>
      <c r="D395" s="259"/>
      <c r="E395" s="258"/>
      <c r="F395" s="321"/>
      <c r="G395" s="240"/>
      <c r="H395" s="241"/>
      <c r="I395" s="241"/>
      <c r="J395" s="241"/>
      <c r="K395" s="241"/>
      <c r="L395" s="241"/>
      <c r="M395" s="241"/>
      <c r="N395" s="241"/>
      <c r="O395" s="241"/>
      <c r="P395" s="242"/>
      <c r="Q395" s="995"/>
      <c r="R395" s="996"/>
      <c r="S395" s="996"/>
      <c r="T395" s="996"/>
      <c r="U395" s="996"/>
      <c r="V395" s="996"/>
      <c r="W395" s="996"/>
      <c r="X395" s="996"/>
      <c r="Y395" s="996"/>
      <c r="Z395" s="996"/>
      <c r="AA395" s="997"/>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5"/>
      <c r="B396" s="259"/>
      <c r="C396" s="258"/>
      <c r="D396" s="259"/>
      <c r="E396" s="258"/>
      <c r="F396" s="321"/>
      <c r="G396" s="240"/>
      <c r="H396" s="241"/>
      <c r="I396" s="241"/>
      <c r="J396" s="241"/>
      <c r="K396" s="241"/>
      <c r="L396" s="241"/>
      <c r="M396" s="241"/>
      <c r="N396" s="241"/>
      <c r="O396" s="241"/>
      <c r="P396" s="242"/>
      <c r="Q396" s="995"/>
      <c r="R396" s="996"/>
      <c r="S396" s="996"/>
      <c r="T396" s="996"/>
      <c r="U396" s="996"/>
      <c r="V396" s="996"/>
      <c r="W396" s="996"/>
      <c r="X396" s="996"/>
      <c r="Y396" s="996"/>
      <c r="Z396" s="996"/>
      <c r="AA396" s="997"/>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5"/>
      <c r="B397" s="259"/>
      <c r="C397" s="258"/>
      <c r="D397" s="259"/>
      <c r="E397" s="258"/>
      <c r="F397" s="321"/>
      <c r="G397" s="240"/>
      <c r="H397" s="241"/>
      <c r="I397" s="241"/>
      <c r="J397" s="241"/>
      <c r="K397" s="241"/>
      <c r="L397" s="241"/>
      <c r="M397" s="241"/>
      <c r="N397" s="241"/>
      <c r="O397" s="241"/>
      <c r="P397" s="242"/>
      <c r="Q397" s="995"/>
      <c r="R397" s="996"/>
      <c r="S397" s="996"/>
      <c r="T397" s="996"/>
      <c r="U397" s="996"/>
      <c r="V397" s="996"/>
      <c r="W397" s="996"/>
      <c r="X397" s="996"/>
      <c r="Y397" s="996"/>
      <c r="Z397" s="996"/>
      <c r="AA397" s="997"/>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9"/>
      <c r="C398" s="258"/>
      <c r="D398" s="259"/>
      <c r="E398" s="258"/>
      <c r="F398" s="321"/>
      <c r="G398" s="243"/>
      <c r="H398" s="168"/>
      <c r="I398" s="168"/>
      <c r="J398" s="168"/>
      <c r="K398" s="168"/>
      <c r="L398" s="168"/>
      <c r="M398" s="168"/>
      <c r="N398" s="168"/>
      <c r="O398" s="168"/>
      <c r="P398" s="244"/>
      <c r="Q398" s="998"/>
      <c r="R398" s="999"/>
      <c r="S398" s="999"/>
      <c r="T398" s="999"/>
      <c r="U398" s="999"/>
      <c r="V398" s="999"/>
      <c r="W398" s="999"/>
      <c r="X398" s="999"/>
      <c r="Y398" s="999"/>
      <c r="Z398" s="999"/>
      <c r="AA398" s="1000"/>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9"/>
      <c r="C399" s="258"/>
      <c r="D399" s="259"/>
      <c r="E399" s="258"/>
      <c r="F399" s="321"/>
      <c r="G399" s="279"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4" t="s">
        <v>337</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5"/>
      <c r="B401" s="259"/>
      <c r="C401" s="258"/>
      <c r="D401" s="259"/>
      <c r="E401" s="258"/>
      <c r="F401" s="321"/>
      <c r="G401" s="238"/>
      <c r="H401" s="165"/>
      <c r="I401" s="165"/>
      <c r="J401" s="165"/>
      <c r="K401" s="165"/>
      <c r="L401" s="165"/>
      <c r="M401" s="165"/>
      <c r="N401" s="165"/>
      <c r="O401" s="165"/>
      <c r="P401" s="239"/>
      <c r="Q401" s="992"/>
      <c r="R401" s="993"/>
      <c r="S401" s="993"/>
      <c r="T401" s="993"/>
      <c r="U401" s="993"/>
      <c r="V401" s="993"/>
      <c r="W401" s="993"/>
      <c r="X401" s="993"/>
      <c r="Y401" s="993"/>
      <c r="Z401" s="993"/>
      <c r="AA401" s="994"/>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5"/>
      <c r="B402" s="259"/>
      <c r="C402" s="258"/>
      <c r="D402" s="259"/>
      <c r="E402" s="258"/>
      <c r="F402" s="321"/>
      <c r="G402" s="240"/>
      <c r="H402" s="241"/>
      <c r="I402" s="241"/>
      <c r="J402" s="241"/>
      <c r="K402" s="241"/>
      <c r="L402" s="241"/>
      <c r="M402" s="241"/>
      <c r="N402" s="241"/>
      <c r="O402" s="241"/>
      <c r="P402" s="242"/>
      <c r="Q402" s="995"/>
      <c r="R402" s="996"/>
      <c r="S402" s="996"/>
      <c r="T402" s="996"/>
      <c r="U402" s="996"/>
      <c r="V402" s="996"/>
      <c r="W402" s="996"/>
      <c r="X402" s="996"/>
      <c r="Y402" s="996"/>
      <c r="Z402" s="996"/>
      <c r="AA402" s="997"/>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5"/>
      <c r="B403" s="259"/>
      <c r="C403" s="258"/>
      <c r="D403" s="259"/>
      <c r="E403" s="258"/>
      <c r="F403" s="321"/>
      <c r="G403" s="240"/>
      <c r="H403" s="241"/>
      <c r="I403" s="241"/>
      <c r="J403" s="241"/>
      <c r="K403" s="241"/>
      <c r="L403" s="241"/>
      <c r="M403" s="241"/>
      <c r="N403" s="241"/>
      <c r="O403" s="241"/>
      <c r="P403" s="242"/>
      <c r="Q403" s="995"/>
      <c r="R403" s="996"/>
      <c r="S403" s="996"/>
      <c r="T403" s="996"/>
      <c r="U403" s="996"/>
      <c r="V403" s="996"/>
      <c r="W403" s="996"/>
      <c r="X403" s="996"/>
      <c r="Y403" s="996"/>
      <c r="Z403" s="996"/>
      <c r="AA403" s="997"/>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5"/>
      <c r="B404" s="259"/>
      <c r="C404" s="258"/>
      <c r="D404" s="259"/>
      <c r="E404" s="258"/>
      <c r="F404" s="321"/>
      <c r="G404" s="240"/>
      <c r="H404" s="241"/>
      <c r="I404" s="241"/>
      <c r="J404" s="241"/>
      <c r="K404" s="241"/>
      <c r="L404" s="241"/>
      <c r="M404" s="241"/>
      <c r="N404" s="241"/>
      <c r="O404" s="241"/>
      <c r="P404" s="242"/>
      <c r="Q404" s="995"/>
      <c r="R404" s="996"/>
      <c r="S404" s="996"/>
      <c r="T404" s="996"/>
      <c r="U404" s="996"/>
      <c r="V404" s="996"/>
      <c r="W404" s="996"/>
      <c r="X404" s="996"/>
      <c r="Y404" s="996"/>
      <c r="Z404" s="996"/>
      <c r="AA404" s="997"/>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9"/>
      <c r="C405" s="258"/>
      <c r="D405" s="259"/>
      <c r="E405" s="258"/>
      <c r="F405" s="321"/>
      <c r="G405" s="243"/>
      <c r="H405" s="168"/>
      <c r="I405" s="168"/>
      <c r="J405" s="168"/>
      <c r="K405" s="168"/>
      <c r="L405" s="168"/>
      <c r="M405" s="168"/>
      <c r="N405" s="168"/>
      <c r="O405" s="168"/>
      <c r="P405" s="244"/>
      <c r="Q405" s="998"/>
      <c r="R405" s="999"/>
      <c r="S405" s="999"/>
      <c r="T405" s="999"/>
      <c r="U405" s="999"/>
      <c r="V405" s="999"/>
      <c r="W405" s="999"/>
      <c r="X405" s="999"/>
      <c r="Y405" s="999"/>
      <c r="Z405" s="999"/>
      <c r="AA405" s="1000"/>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9"/>
      <c r="C406" s="258"/>
      <c r="D406" s="259"/>
      <c r="E406" s="258"/>
      <c r="F406" s="321"/>
      <c r="G406" s="279"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4" t="s">
        <v>337</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5"/>
      <c r="B408" s="259"/>
      <c r="C408" s="258"/>
      <c r="D408" s="259"/>
      <c r="E408" s="258"/>
      <c r="F408" s="321"/>
      <c r="G408" s="238"/>
      <c r="H408" s="165"/>
      <c r="I408" s="165"/>
      <c r="J408" s="165"/>
      <c r="K408" s="165"/>
      <c r="L408" s="165"/>
      <c r="M408" s="165"/>
      <c r="N408" s="165"/>
      <c r="O408" s="165"/>
      <c r="P408" s="239"/>
      <c r="Q408" s="992"/>
      <c r="R408" s="993"/>
      <c r="S408" s="993"/>
      <c r="T408" s="993"/>
      <c r="U408" s="993"/>
      <c r="V408" s="993"/>
      <c r="W408" s="993"/>
      <c r="X408" s="993"/>
      <c r="Y408" s="993"/>
      <c r="Z408" s="993"/>
      <c r="AA408" s="994"/>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5"/>
      <c r="B409" s="259"/>
      <c r="C409" s="258"/>
      <c r="D409" s="259"/>
      <c r="E409" s="258"/>
      <c r="F409" s="321"/>
      <c r="G409" s="240"/>
      <c r="H409" s="241"/>
      <c r="I409" s="241"/>
      <c r="J409" s="241"/>
      <c r="K409" s="241"/>
      <c r="L409" s="241"/>
      <c r="M409" s="241"/>
      <c r="N409" s="241"/>
      <c r="O409" s="241"/>
      <c r="P409" s="242"/>
      <c r="Q409" s="995"/>
      <c r="R409" s="996"/>
      <c r="S409" s="996"/>
      <c r="T409" s="996"/>
      <c r="U409" s="996"/>
      <c r="V409" s="996"/>
      <c r="W409" s="996"/>
      <c r="X409" s="996"/>
      <c r="Y409" s="996"/>
      <c r="Z409" s="996"/>
      <c r="AA409" s="997"/>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5"/>
      <c r="B410" s="259"/>
      <c r="C410" s="258"/>
      <c r="D410" s="259"/>
      <c r="E410" s="258"/>
      <c r="F410" s="321"/>
      <c r="G410" s="240"/>
      <c r="H410" s="241"/>
      <c r="I410" s="241"/>
      <c r="J410" s="241"/>
      <c r="K410" s="241"/>
      <c r="L410" s="241"/>
      <c r="M410" s="241"/>
      <c r="N410" s="241"/>
      <c r="O410" s="241"/>
      <c r="P410" s="242"/>
      <c r="Q410" s="995"/>
      <c r="R410" s="996"/>
      <c r="S410" s="996"/>
      <c r="T410" s="996"/>
      <c r="U410" s="996"/>
      <c r="V410" s="996"/>
      <c r="W410" s="996"/>
      <c r="X410" s="996"/>
      <c r="Y410" s="996"/>
      <c r="Z410" s="996"/>
      <c r="AA410" s="997"/>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5"/>
      <c r="B411" s="259"/>
      <c r="C411" s="258"/>
      <c r="D411" s="259"/>
      <c r="E411" s="258"/>
      <c r="F411" s="321"/>
      <c r="G411" s="240"/>
      <c r="H411" s="241"/>
      <c r="I411" s="241"/>
      <c r="J411" s="241"/>
      <c r="K411" s="241"/>
      <c r="L411" s="241"/>
      <c r="M411" s="241"/>
      <c r="N411" s="241"/>
      <c r="O411" s="241"/>
      <c r="P411" s="242"/>
      <c r="Q411" s="995"/>
      <c r="R411" s="996"/>
      <c r="S411" s="996"/>
      <c r="T411" s="996"/>
      <c r="U411" s="996"/>
      <c r="V411" s="996"/>
      <c r="W411" s="996"/>
      <c r="X411" s="996"/>
      <c r="Y411" s="996"/>
      <c r="Z411" s="996"/>
      <c r="AA411" s="997"/>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9"/>
      <c r="C412" s="258"/>
      <c r="D412" s="259"/>
      <c r="E412" s="258"/>
      <c r="F412" s="321"/>
      <c r="G412" s="243"/>
      <c r="H412" s="168"/>
      <c r="I412" s="168"/>
      <c r="J412" s="168"/>
      <c r="K412" s="168"/>
      <c r="L412" s="168"/>
      <c r="M412" s="168"/>
      <c r="N412" s="168"/>
      <c r="O412" s="168"/>
      <c r="P412" s="244"/>
      <c r="Q412" s="998"/>
      <c r="R412" s="999"/>
      <c r="S412" s="999"/>
      <c r="T412" s="999"/>
      <c r="U412" s="999"/>
      <c r="V412" s="999"/>
      <c r="W412" s="999"/>
      <c r="X412" s="999"/>
      <c r="Y412" s="999"/>
      <c r="Z412" s="999"/>
      <c r="AA412" s="1000"/>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9"/>
      <c r="C413" s="258"/>
      <c r="D413" s="259"/>
      <c r="E413" s="258"/>
      <c r="F413" s="321"/>
      <c r="G413" s="279"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4" t="s">
        <v>337</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5"/>
      <c r="B415" s="259"/>
      <c r="C415" s="258"/>
      <c r="D415" s="259"/>
      <c r="E415" s="258"/>
      <c r="F415" s="321"/>
      <c r="G415" s="238"/>
      <c r="H415" s="165"/>
      <c r="I415" s="165"/>
      <c r="J415" s="165"/>
      <c r="K415" s="165"/>
      <c r="L415" s="165"/>
      <c r="M415" s="165"/>
      <c r="N415" s="165"/>
      <c r="O415" s="165"/>
      <c r="P415" s="239"/>
      <c r="Q415" s="992"/>
      <c r="R415" s="993"/>
      <c r="S415" s="993"/>
      <c r="T415" s="993"/>
      <c r="U415" s="993"/>
      <c r="V415" s="993"/>
      <c r="W415" s="993"/>
      <c r="X415" s="993"/>
      <c r="Y415" s="993"/>
      <c r="Z415" s="993"/>
      <c r="AA415" s="994"/>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5"/>
      <c r="B416" s="259"/>
      <c r="C416" s="258"/>
      <c r="D416" s="259"/>
      <c r="E416" s="258"/>
      <c r="F416" s="321"/>
      <c r="G416" s="240"/>
      <c r="H416" s="241"/>
      <c r="I416" s="241"/>
      <c r="J416" s="241"/>
      <c r="K416" s="241"/>
      <c r="L416" s="241"/>
      <c r="M416" s="241"/>
      <c r="N416" s="241"/>
      <c r="O416" s="241"/>
      <c r="P416" s="242"/>
      <c r="Q416" s="995"/>
      <c r="R416" s="996"/>
      <c r="S416" s="996"/>
      <c r="T416" s="996"/>
      <c r="U416" s="996"/>
      <c r="V416" s="996"/>
      <c r="W416" s="996"/>
      <c r="X416" s="996"/>
      <c r="Y416" s="996"/>
      <c r="Z416" s="996"/>
      <c r="AA416" s="997"/>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5"/>
      <c r="B417" s="259"/>
      <c r="C417" s="258"/>
      <c r="D417" s="259"/>
      <c r="E417" s="258"/>
      <c r="F417" s="321"/>
      <c r="G417" s="240"/>
      <c r="H417" s="241"/>
      <c r="I417" s="241"/>
      <c r="J417" s="241"/>
      <c r="K417" s="241"/>
      <c r="L417" s="241"/>
      <c r="M417" s="241"/>
      <c r="N417" s="241"/>
      <c r="O417" s="241"/>
      <c r="P417" s="242"/>
      <c r="Q417" s="995"/>
      <c r="R417" s="996"/>
      <c r="S417" s="996"/>
      <c r="T417" s="996"/>
      <c r="U417" s="996"/>
      <c r="V417" s="996"/>
      <c r="W417" s="996"/>
      <c r="X417" s="996"/>
      <c r="Y417" s="996"/>
      <c r="Z417" s="996"/>
      <c r="AA417" s="997"/>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5"/>
      <c r="B418" s="259"/>
      <c r="C418" s="258"/>
      <c r="D418" s="259"/>
      <c r="E418" s="258"/>
      <c r="F418" s="321"/>
      <c r="G418" s="240"/>
      <c r="H418" s="241"/>
      <c r="I418" s="241"/>
      <c r="J418" s="241"/>
      <c r="K418" s="241"/>
      <c r="L418" s="241"/>
      <c r="M418" s="241"/>
      <c r="N418" s="241"/>
      <c r="O418" s="241"/>
      <c r="P418" s="242"/>
      <c r="Q418" s="995"/>
      <c r="R418" s="996"/>
      <c r="S418" s="996"/>
      <c r="T418" s="996"/>
      <c r="U418" s="996"/>
      <c r="V418" s="996"/>
      <c r="W418" s="996"/>
      <c r="X418" s="996"/>
      <c r="Y418" s="996"/>
      <c r="Z418" s="996"/>
      <c r="AA418" s="997"/>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9"/>
      <c r="C419" s="258"/>
      <c r="D419" s="259"/>
      <c r="E419" s="258"/>
      <c r="F419" s="321"/>
      <c r="G419" s="243"/>
      <c r="H419" s="168"/>
      <c r="I419" s="168"/>
      <c r="J419" s="168"/>
      <c r="K419" s="168"/>
      <c r="L419" s="168"/>
      <c r="M419" s="168"/>
      <c r="N419" s="168"/>
      <c r="O419" s="168"/>
      <c r="P419" s="244"/>
      <c r="Q419" s="998"/>
      <c r="R419" s="999"/>
      <c r="S419" s="999"/>
      <c r="T419" s="999"/>
      <c r="U419" s="999"/>
      <c r="V419" s="999"/>
      <c r="W419" s="999"/>
      <c r="X419" s="999"/>
      <c r="Y419" s="999"/>
      <c r="Z419" s="999"/>
      <c r="AA419" s="1000"/>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9"/>
      <c r="C420" s="258"/>
      <c r="D420" s="259"/>
      <c r="E420" s="258"/>
      <c r="F420" s="321"/>
      <c r="G420" s="279"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4" t="s">
        <v>337</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5"/>
      <c r="B422" s="259"/>
      <c r="C422" s="258"/>
      <c r="D422" s="259"/>
      <c r="E422" s="258"/>
      <c r="F422" s="321"/>
      <c r="G422" s="238"/>
      <c r="H422" s="165"/>
      <c r="I422" s="165"/>
      <c r="J422" s="165"/>
      <c r="K422" s="165"/>
      <c r="L422" s="165"/>
      <c r="M422" s="165"/>
      <c r="N422" s="165"/>
      <c r="O422" s="165"/>
      <c r="P422" s="239"/>
      <c r="Q422" s="992"/>
      <c r="R422" s="993"/>
      <c r="S422" s="993"/>
      <c r="T422" s="993"/>
      <c r="U422" s="993"/>
      <c r="V422" s="993"/>
      <c r="W422" s="993"/>
      <c r="X422" s="993"/>
      <c r="Y422" s="993"/>
      <c r="Z422" s="993"/>
      <c r="AA422" s="994"/>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5"/>
      <c r="B423" s="259"/>
      <c r="C423" s="258"/>
      <c r="D423" s="259"/>
      <c r="E423" s="258"/>
      <c r="F423" s="321"/>
      <c r="G423" s="240"/>
      <c r="H423" s="241"/>
      <c r="I423" s="241"/>
      <c r="J423" s="241"/>
      <c r="K423" s="241"/>
      <c r="L423" s="241"/>
      <c r="M423" s="241"/>
      <c r="N423" s="241"/>
      <c r="O423" s="241"/>
      <c r="P423" s="242"/>
      <c r="Q423" s="995"/>
      <c r="R423" s="996"/>
      <c r="S423" s="996"/>
      <c r="T423" s="996"/>
      <c r="U423" s="996"/>
      <c r="V423" s="996"/>
      <c r="W423" s="996"/>
      <c r="X423" s="996"/>
      <c r="Y423" s="996"/>
      <c r="Z423" s="996"/>
      <c r="AA423" s="997"/>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5"/>
      <c r="B424" s="259"/>
      <c r="C424" s="258"/>
      <c r="D424" s="259"/>
      <c r="E424" s="258"/>
      <c r="F424" s="321"/>
      <c r="G424" s="240"/>
      <c r="H424" s="241"/>
      <c r="I424" s="241"/>
      <c r="J424" s="241"/>
      <c r="K424" s="241"/>
      <c r="L424" s="241"/>
      <c r="M424" s="241"/>
      <c r="N424" s="241"/>
      <c r="O424" s="241"/>
      <c r="P424" s="242"/>
      <c r="Q424" s="995"/>
      <c r="R424" s="996"/>
      <c r="S424" s="996"/>
      <c r="T424" s="996"/>
      <c r="U424" s="996"/>
      <c r="V424" s="996"/>
      <c r="W424" s="996"/>
      <c r="X424" s="996"/>
      <c r="Y424" s="996"/>
      <c r="Z424" s="996"/>
      <c r="AA424" s="997"/>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5"/>
      <c r="B425" s="259"/>
      <c r="C425" s="258"/>
      <c r="D425" s="259"/>
      <c r="E425" s="258"/>
      <c r="F425" s="321"/>
      <c r="G425" s="240"/>
      <c r="H425" s="241"/>
      <c r="I425" s="241"/>
      <c r="J425" s="241"/>
      <c r="K425" s="241"/>
      <c r="L425" s="241"/>
      <c r="M425" s="241"/>
      <c r="N425" s="241"/>
      <c r="O425" s="241"/>
      <c r="P425" s="242"/>
      <c r="Q425" s="995"/>
      <c r="R425" s="996"/>
      <c r="S425" s="996"/>
      <c r="T425" s="996"/>
      <c r="U425" s="996"/>
      <c r="V425" s="996"/>
      <c r="W425" s="996"/>
      <c r="X425" s="996"/>
      <c r="Y425" s="996"/>
      <c r="Z425" s="996"/>
      <c r="AA425" s="997"/>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9"/>
      <c r="C426" s="258"/>
      <c r="D426" s="259"/>
      <c r="E426" s="322"/>
      <c r="F426" s="323"/>
      <c r="G426" s="243"/>
      <c r="H426" s="168"/>
      <c r="I426" s="168"/>
      <c r="J426" s="168"/>
      <c r="K426" s="168"/>
      <c r="L426" s="168"/>
      <c r="M426" s="168"/>
      <c r="N426" s="168"/>
      <c r="O426" s="168"/>
      <c r="P426" s="244"/>
      <c r="Q426" s="998"/>
      <c r="R426" s="999"/>
      <c r="S426" s="999"/>
      <c r="T426" s="999"/>
      <c r="U426" s="999"/>
      <c r="V426" s="999"/>
      <c r="W426" s="999"/>
      <c r="X426" s="999"/>
      <c r="Y426" s="999"/>
      <c r="Z426" s="999"/>
      <c r="AA426" s="1000"/>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9"/>
      <c r="C429" s="322"/>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5"/>
      <c r="B430" s="259"/>
      <c r="C430" s="256" t="s">
        <v>424</v>
      </c>
      <c r="D430" s="257"/>
      <c r="E430" s="245" t="s">
        <v>402</v>
      </c>
      <c r="F430" s="458"/>
      <c r="G430" s="247" t="s">
        <v>255</v>
      </c>
      <c r="H430" s="162"/>
      <c r="I430" s="162"/>
      <c r="J430" s="248" t="s">
        <v>591</v>
      </c>
      <c r="K430" s="249"/>
      <c r="L430" s="249"/>
      <c r="M430" s="249"/>
      <c r="N430" s="249"/>
      <c r="O430" s="249"/>
      <c r="P430" s="249"/>
      <c r="Q430" s="249"/>
      <c r="R430" s="249"/>
      <c r="S430" s="249"/>
      <c r="T430" s="250"/>
      <c r="U430" s="251" t="s">
        <v>592</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5"/>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5"/>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16</v>
      </c>
      <c r="AF432" s="140"/>
      <c r="AG432" s="141" t="s">
        <v>236</v>
      </c>
      <c r="AH432" s="176"/>
      <c r="AI432" s="186"/>
      <c r="AJ432" s="186"/>
      <c r="AK432" s="186"/>
      <c r="AL432" s="181"/>
      <c r="AM432" s="186"/>
      <c r="AN432" s="186"/>
      <c r="AO432" s="186"/>
      <c r="AP432" s="181"/>
      <c r="AQ432" s="215" t="s">
        <v>571</v>
      </c>
      <c r="AR432" s="140"/>
      <c r="AS432" s="141" t="s">
        <v>236</v>
      </c>
      <c r="AT432" s="176"/>
      <c r="AU432" s="140"/>
      <c r="AV432" s="140"/>
      <c r="AW432" s="141" t="s">
        <v>181</v>
      </c>
      <c r="AX432" s="142"/>
    </row>
    <row r="433" spans="1:50" ht="23.25" customHeight="1" x14ac:dyDescent="0.15">
      <c r="A433" s="1005"/>
      <c r="B433" s="259"/>
      <c r="C433" s="258"/>
      <c r="D433" s="259"/>
      <c r="E433" s="170"/>
      <c r="F433" s="171"/>
      <c r="G433" s="238" t="s">
        <v>574</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373</v>
      </c>
      <c r="AC433" s="137"/>
      <c r="AD433" s="137"/>
      <c r="AE433" s="119">
        <v>99.9</v>
      </c>
      <c r="AF433" s="120"/>
      <c r="AG433" s="120"/>
      <c r="AH433" s="120"/>
      <c r="AI433" s="119"/>
      <c r="AJ433" s="120"/>
      <c r="AK433" s="120"/>
      <c r="AL433" s="120"/>
      <c r="AM433" s="119"/>
      <c r="AN433" s="120"/>
      <c r="AO433" s="120"/>
      <c r="AP433" s="121"/>
      <c r="AQ433" s="119" t="s">
        <v>571</v>
      </c>
      <c r="AR433" s="120"/>
      <c r="AS433" s="120"/>
      <c r="AT433" s="121"/>
      <c r="AU433" s="120" t="s">
        <v>571</v>
      </c>
      <c r="AV433" s="120"/>
      <c r="AW433" s="120"/>
      <c r="AX433" s="219"/>
    </row>
    <row r="434" spans="1:50" ht="23.25" customHeight="1" x14ac:dyDescent="0.15">
      <c r="A434" s="1005"/>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373</v>
      </c>
      <c r="AC434" s="228"/>
      <c r="AD434" s="228"/>
      <c r="AE434" s="119">
        <v>100</v>
      </c>
      <c r="AF434" s="120"/>
      <c r="AG434" s="120"/>
      <c r="AH434" s="121"/>
      <c r="AI434" s="119">
        <v>100</v>
      </c>
      <c r="AJ434" s="120"/>
      <c r="AK434" s="120"/>
      <c r="AL434" s="120"/>
      <c r="AM434" s="119">
        <v>100</v>
      </c>
      <c r="AN434" s="120"/>
      <c r="AO434" s="120"/>
      <c r="AP434" s="121"/>
      <c r="AQ434" s="119" t="s">
        <v>571</v>
      </c>
      <c r="AR434" s="120"/>
      <c r="AS434" s="120"/>
      <c r="AT434" s="121"/>
      <c r="AU434" s="120">
        <v>100</v>
      </c>
      <c r="AV434" s="120"/>
      <c r="AW434" s="120"/>
      <c r="AX434" s="219"/>
    </row>
    <row r="435" spans="1:50" ht="23.25" customHeight="1" x14ac:dyDescent="0.15">
      <c r="A435" s="1005"/>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v>99.9</v>
      </c>
      <c r="AF435" s="120"/>
      <c r="AG435" s="120"/>
      <c r="AH435" s="121"/>
      <c r="AI435" s="119"/>
      <c r="AJ435" s="120"/>
      <c r="AK435" s="120"/>
      <c r="AL435" s="120"/>
      <c r="AM435" s="119"/>
      <c r="AN435" s="120"/>
      <c r="AO435" s="120"/>
      <c r="AP435" s="121"/>
      <c r="AQ435" s="119" t="s">
        <v>571</v>
      </c>
      <c r="AR435" s="120"/>
      <c r="AS435" s="120"/>
      <c r="AT435" s="121"/>
      <c r="AU435" s="120" t="s">
        <v>593</v>
      </c>
      <c r="AV435" s="120"/>
      <c r="AW435" s="120"/>
      <c r="AX435" s="219"/>
    </row>
    <row r="436" spans="1:50" ht="18.75" hidden="1" customHeight="1" x14ac:dyDescent="0.15">
      <c r="A436" s="1005"/>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5"/>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5"/>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5"/>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5"/>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5"/>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5"/>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5"/>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5"/>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5"/>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customHeight="1" x14ac:dyDescent="0.15">
      <c r="A461" s="1005"/>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customHeight="1" x14ac:dyDescent="0.15">
      <c r="A462" s="1005"/>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659</v>
      </c>
      <c r="AF462" s="140"/>
      <c r="AG462" s="141" t="s">
        <v>236</v>
      </c>
      <c r="AH462" s="176"/>
      <c r="AI462" s="186"/>
      <c r="AJ462" s="186"/>
      <c r="AK462" s="186"/>
      <c r="AL462" s="181"/>
      <c r="AM462" s="186"/>
      <c r="AN462" s="186"/>
      <c r="AO462" s="186"/>
      <c r="AP462" s="181"/>
      <c r="AQ462" s="215" t="s">
        <v>659</v>
      </c>
      <c r="AR462" s="140"/>
      <c r="AS462" s="141" t="s">
        <v>236</v>
      </c>
      <c r="AT462" s="176"/>
      <c r="AU462" s="140" t="s">
        <v>659</v>
      </c>
      <c r="AV462" s="140"/>
      <c r="AW462" s="141" t="s">
        <v>181</v>
      </c>
      <c r="AX462" s="142"/>
    </row>
    <row r="463" spans="1:50" ht="23.25" customHeight="1" x14ac:dyDescent="0.15">
      <c r="A463" s="1005"/>
      <c r="B463" s="259"/>
      <c r="C463" s="258"/>
      <c r="D463" s="259"/>
      <c r="E463" s="170"/>
      <c r="F463" s="171"/>
      <c r="G463" s="238" t="s">
        <v>659</v>
      </c>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t="s">
        <v>659</v>
      </c>
      <c r="AC463" s="137"/>
      <c r="AD463" s="137"/>
      <c r="AE463" s="119" t="s">
        <v>659</v>
      </c>
      <c r="AF463" s="120"/>
      <c r="AG463" s="120"/>
      <c r="AH463" s="120"/>
      <c r="AI463" s="119" t="s">
        <v>659</v>
      </c>
      <c r="AJ463" s="120"/>
      <c r="AK463" s="120"/>
      <c r="AL463" s="120"/>
      <c r="AM463" s="119" t="s">
        <v>659</v>
      </c>
      <c r="AN463" s="120"/>
      <c r="AO463" s="120"/>
      <c r="AP463" s="121"/>
      <c r="AQ463" s="119" t="s">
        <v>661</v>
      </c>
      <c r="AR463" s="120"/>
      <c r="AS463" s="120"/>
      <c r="AT463" s="121"/>
      <c r="AU463" s="120" t="s">
        <v>663</v>
      </c>
      <c r="AV463" s="120"/>
      <c r="AW463" s="120"/>
      <c r="AX463" s="219"/>
    </row>
    <row r="464" spans="1:50" ht="23.25" customHeight="1" x14ac:dyDescent="0.15">
      <c r="A464" s="1005"/>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t="s">
        <v>659</v>
      </c>
      <c r="AC464" s="228"/>
      <c r="AD464" s="228"/>
      <c r="AE464" s="119" t="s">
        <v>660</v>
      </c>
      <c r="AF464" s="120"/>
      <c r="AG464" s="120"/>
      <c r="AH464" s="121"/>
      <c r="AI464" s="119" t="s">
        <v>661</v>
      </c>
      <c r="AJ464" s="120"/>
      <c r="AK464" s="120"/>
      <c r="AL464" s="120"/>
      <c r="AM464" s="119" t="s">
        <v>659</v>
      </c>
      <c r="AN464" s="120"/>
      <c r="AO464" s="120"/>
      <c r="AP464" s="121"/>
      <c r="AQ464" s="119" t="s">
        <v>662</v>
      </c>
      <c r="AR464" s="120"/>
      <c r="AS464" s="120"/>
      <c r="AT464" s="121"/>
      <c r="AU464" s="120" t="s">
        <v>659</v>
      </c>
      <c r="AV464" s="120"/>
      <c r="AW464" s="120"/>
      <c r="AX464" s="219"/>
    </row>
    <row r="465" spans="1:50" ht="23.25" customHeight="1" x14ac:dyDescent="0.15">
      <c r="A465" s="1005"/>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t="s">
        <v>659</v>
      </c>
      <c r="AF465" s="120"/>
      <c r="AG465" s="120"/>
      <c r="AH465" s="121"/>
      <c r="AI465" s="119" t="s">
        <v>659</v>
      </c>
      <c r="AJ465" s="120"/>
      <c r="AK465" s="120"/>
      <c r="AL465" s="120"/>
      <c r="AM465" s="119" t="s">
        <v>661</v>
      </c>
      <c r="AN465" s="120"/>
      <c r="AO465" s="120"/>
      <c r="AP465" s="121"/>
      <c r="AQ465" s="119" t="s">
        <v>659</v>
      </c>
      <c r="AR465" s="120"/>
      <c r="AS465" s="120"/>
      <c r="AT465" s="121"/>
      <c r="AU465" s="120" t="s">
        <v>659</v>
      </c>
      <c r="AV465" s="120"/>
      <c r="AW465" s="120"/>
      <c r="AX465" s="219"/>
    </row>
    <row r="466" spans="1:50" ht="18.75" hidden="1" customHeight="1" x14ac:dyDescent="0.15">
      <c r="A466" s="1005"/>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5"/>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5"/>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5"/>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9"/>
      <c r="C481" s="258"/>
      <c r="D481" s="259"/>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9"/>
      <c r="C482" s="258"/>
      <c r="D482" s="259"/>
      <c r="E482" s="164" t="s">
        <v>652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39.75" customHeight="1" thickBot="1" x14ac:dyDescent="0.2">
      <c r="A483" s="1005"/>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9"/>
      <c r="C484" s="258"/>
      <c r="D484" s="259"/>
      <c r="E484" s="245" t="s">
        <v>406</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5"/>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5"/>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5"/>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5"/>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5"/>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5"/>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5"/>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5"/>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5"/>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5"/>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5"/>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9"/>
      <c r="C535" s="258"/>
      <c r="D535" s="259"/>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9"/>
      <c r="C538" s="258"/>
      <c r="D538" s="259"/>
      <c r="E538" s="245" t="s">
        <v>407</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5"/>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5"/>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5"/>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5"/>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5"/>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5"/>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5"/>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5"/>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5"/>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5"/>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5"/>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9"/>
      <c r="C589" s="258"/>
      <c r="D589" s="259"/>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9"/>
      <c r="C592" s="258"/>
      <c r="D592" s="259"/>
      <c r="E592" s="245" t="s">
        <v>406</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5"/>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5"/>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5"/>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5"/>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5"/>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5"/>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5"/>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5"/>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5"/>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5"/>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5"/>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9"/>
      <c r="C643" s="258"/>
      <c r="D643" s="259"/>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9"/>
      <c r="C646" s="258"/>
      <c r="D646" s="259"/>
      <c r="E646" s="245" t="s">
        <v>407</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5"/>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5"/>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5"/>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5"/>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5"/>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5"/>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5"/>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5"/>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5"/>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5"/>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5"/>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9"/>
      <c r="C697" s="258"/>
      <c r="D697" s="259"/>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1"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1"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2.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567</v>
      </c>
      <c r="AE702" s="906"/>
      <c r="AF702" s="906"/>
      <c r="AG702" s="895" t="s">
        <v>596</v>
      </c>
      <c r="AH702" s="896"/>
      <c r="AI702" s="896"/>
      <c r="AJ702" s="896"/>
      <c r="AK702" s="896"/>
      <c r="AL702" s="896"/>
      <c r="AM702" s="896"/>
      <c r="AN702" s="896"/>
      <c r="AO702" s="896"/>
      <c r="AP702" s="896"/>
      <c r="AQ702" s="896"/>
      <c r="AR702" s="896"/>
      <c r="AS702" s="896"/>
      <c r="AT702" s="896"/>
      <c r="AU702" s="896"/>
      <c r="AV702" s="896"/>
      <c r="AW702" s="896"/>
      <c r="AX702" s="897"/>
    </row>
    <row r="703" spans="1:50" ht="61.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567</v>
      </c>
      <c r="AE703" s="159"/>
      <c r="AF703" s="159"/>
      <c r="AG703" s="674" t="s">
        <v>597</v>
      </c>
      <c r="AH703" s="675"/>
      <c r="AI703" s="675"/>
      <c r="AJ703" s="675"/>
      <c r="AK703" s="675"/>
      <c r="AL703" s="675"/>
      <c r="AM703" s="675"/>
      <c r="AN703" s="675"/>
      <c r="AO703" s="675"/>
      <c r="AP703" s="675"/>
      <c r="AQ703" s="675"/>
      <c r="AR703" s="675"/>
      <c r="AS703" s="675"/>
      <c r="AT703" s="675"/>
      <c r="AU703" s="675"/>
      <c r="AV703" s="675"/>
      <c r="AW703" s="675"/>
      <c r="AX703" s="676"/>
    </row>
    <row r="704" spans="1:50" ht="51"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8" t="s">
        <v>598</v>
      </c>
      <c r="AH704" s="241"/>
      <c r="AI704" s="241"/>
      <c r="AJ704" s="241"/>
      <c r="AK704" s="241"/>
      <c r="AL704" s="241"/>
      <c r="AM704" s="241"/>
      <c r="AN704" s="241"/>
      <c r="AO704" s="241"/>
      <c r="AP704" s="241"/>
      <c r="AQ704" s="241"/>
      <c r="AR704" s="241"/>
      <c r="AS704" s="241"/>
      <c r="AT704" s="241"/>
      <c r="AU704" s="241"/>
      <c r="AV704" s="241"/>
      <c r="AW704" s="241"/>
      <c r="AX704" s="439"/>
    </row>
    <row r="705" spans="1:50" ht="20.25"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567</v>
      </c>
      <c r="AE705" s="743"/>
      <c r="AF705" s="743"/>
      <c r="AG705" s="164" t="s">
        <v>655</v>
      </c>
      <c r="AH705" s="165"/>
      <c r="AI705" s="165"/>
      <c r="AJ705" s="165"/>
      <c r="AK705" s="165"/>
      <c r="AL705" s="165"/>
      <c r="AM705" s="165"/>
      <c r="AN705" s="165"/>
      <c r="AO705" s="165"/>
      <c r="AP705" s="165"/>
      <c r="AQ705" s="165"/>
      <c r="AR705" s="165"/>
      <c r="AS705" s="165"/>
      <c r="AT705" s="165"/>
      <c r="AU705" s="165"/>
      <c r="AV705" s="165"/>
      <c r="AW705" s="165"/>
      <c r="AX705" s="166"/>
    </row>
    <row r="706" spans="1:50" ht="31.5" customHeight="1" x14ac:dyDescent="0.15">
      <c r="A706" s="665"/>
      <c r="B706" s="780"/>
      <c r="C706" s="621"/>
      <c r="D706" s="622"/>
      <c r="E706" s="693" t="s">
        <v>383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653</v>
      </c>
      <c r="AE706" s="159"/>
      <c r="AF706" s="160"/>
      <c r="AG706" s="438"/>
      <c r="AH706" s="241"/>
      <c r="AI706" s="241"/>
      <c r="AJ706" s="241"/>
      <c r="AK706" s="241"/>
      <c r="AL706" s="241"/>
      <c r="AM706" s="241"/>
      <c r="AN706" s="241"/>
      <c r="AO706" s="241"/>
      <c r="AP706" s="241"/>
      <c r="AQ706" s="241"/>
      <c r="AR706" s="241"/>
      <c r="AS706" s="241"/>
      <c r="AT706" s="241"/>
      <c r="AU706" s="241"/>
      <c r="AV706" s="241"/>
      <c r="AW706" s="241"/>
      <c r="AX706" s="439"/>
    </row>
    <row r="707" spans="1:50" ht="20.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594</v>
      </c>
      <c r="AE707" s="591"/>
      <c r="AF707" s="591"/>
      <c r="AG707" s="438"/>
      <c r="AH707" s="241"/>
      <c r="AI707" s="241"/>
      <c r="AJ707" s="241"/>
      <c r="AK707" s="241"/>
      <c r="AL707" s="241"/>
      <c r="AM707" s="241"/>
      <c r="AN707" s="241"/>
      <c r="AO707" s="241"/>
      <c r="AP707" s="241"/>
      <c r="AQ707" s="241"/>
      <c r="AR707" s="241"/>
      <c r="AS707" s="241"/>
      <c r="AT707" s="241"/>
      <c r="AU707" s="241"/>
      <c r="AV707" s="241"/>
      <c r="AW707" s="241"/>
      <c r="AX707" s="439"/>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567</v>
      </c>
      <c r="AE708" s="678"/>
      <c r="AF708" s="678"/>
      <c r="AG708" s="533" t="s">
        <v>599</v>
      </c>
      <c r="AH708" s="534"/>
      <c r="AI708" s="534"/>
      <c r="AJ708" s="534"/>
      <c r="AK708" s="534"/>
      <c r="AL708" s="534"/>
      <c r="AM708" s="534"/>
      <c r="AN708" s="534"/>
      <c r="AO708" s="534"/>
      <c r="AP708" s="534"/>
      <c r="AQ708" s="534"/>
      <c r="AR708" s="534"/>
      <c r="AS708" s="534"/>
      <c r="AT708" s="534"/>
      <c r="AU708" s="534"/>
      <c r="AV708" s="534"/>
      <c r="AW708" s="534"/>
      <c r="AX708" s="535"/>
    </row>
    <row r="709" spans="1:50" ht="39.7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567</v>
      </c>
      <c r="AE709" s="159"/>
      <c r="AF709" s="159"/>
      <c r="AG709" s="674" t="s">
        <v>600</v>
      </c>
      <c r="AH709" s="675"/>
      <c r="AI709" s="675"/>
      <c r="AJ709" s="675"/>
      <c r="AK709" s="675"/>
      <c r="AL709" s="675"/>
      <c r="AM709" s="675"/>
      <c r="AN709" s="675"/>
      <c r="AO709" s="675"/>
      <c r="AP709" s="675"/>
      <c r="AQ709" s="675"/>
      <c r="AR709" s="675"/>
      <c r="AS709" s="675"/>
      <c r="AT709" s="675"/>
      <c r="AU709" s="675"/>
      <c r="AV709" s="675"/>
      <c r="AW709" s="675"/>
      <c r="AX709" s="676"/>
    </row>
    <row r="710" spans="1:50" ht="23.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595</v>
      </c>
      <c r="AE710" s="159"/>
      <c r="AF710" s="159"/>
      <c r="AG710" s="674" t="s">
        <v>601</v>
      </c>
      <c r="AH710" s="675"/>
      <c r="AI710" s="675"/>
      <c r="AJ710" s="675"/>
      <c r="AK710" s="675"/>
      <c r="AL710" s="675"/>
      <c r="AM710" s="675"/>
      <c r="AN710" s="675"/>
      <c r="AO710" s="675"/>
      <c r="AP710" s="675"/>
      <c r="AQ710" s="675"/>
      <c r="AR710" s="675"/>
      <c r="AS710" s="675"/>
      <c r="AT710" s="675"/>
      <c r="AU710" s="675"/>
      <c r="AV710" s="675"/>
      <c r="AW710" s="675"/>
      <c r="AX710" s="676"/>
    </row>
    <row r="711" spans="1:50" ht="42.7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567</v>
      </c>
      <c r="AE711" s="159"/>
      <c r="AF711" s="159"/>
      <c r="AG711" s="674" t="s">
        <v>602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567</v>
      </c>
      <c r="AE712" s="593"/>
      <c r="AF712" s="593"/>
      <c r="AG712" s="601" t="s">
        <v>603</v>
      </c>
      <c r="AH712" s="602"/>
      <c r="AI712" s="602"/>
      <c r="AJ712" s="602"/>
      <c r="AK712" s="602"/>
      <c r="AL712" s="602"/>
      <c r="AM712" s="602"/>
      <c r="AN712" s="602"/>
      <c r="AO712" s="602"/>
      <c r="AP712" s="602"/>
      <c r="AQ712" s="602"/>
      <c r="AR712" s="602"/>
      <c r="AS712" s="602"/>
      <c r="AT712" s="602"/>
      <c r="AU712" s="602"/>
      <c r="AV712" s="602"/>
      <c r="AW712" s="602"/>
      <c r="AX712" s="603"/>
    </row>
    <row r="713" spans="1:50" ht="23.25" customHeight="1" x14ac:dyDescent="0.15">
      <c r="A713" s="665"/>
      <c r="B713" s="666"/>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4" t="s">
        <v>601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567</v>
      </c>
      <c r="AE714" s="599"/>
      <c r="AF714" s="600"/>
      <c r="AG714" s="699" t="s">
        <v>604</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7"/>
      <c r="AG715" s="533" t="s">
        <v>605</v>
      </c>
      <c r="AH715" s="534"/>
      <c r="AI715" s="534"/>
      <c r="AJ715" s="534"/>
      <c r="AK715" s="534"/>
      <c r="AL715" s="534"/>
      <c r="AM715" s="534"/>
      <c r="AN715" s="534"/>
      <c r="AO715" s="534"/>
      <c r="AP715" s="534"/>
      <c r="AQ715" s="534"/>
      <c r="AR715" s="534"/>
      <c r="AS715" s="534"/>
      <c r="AT715" s="534"/>
      <c r="AU715" s="534"/>
      <c r="AV715" s="534"/>
      <c r="AW715" s="534"/>
      <c r="AX715" s="535"/>
    </row>
    <row r="716" spans="1:50" ht="27.7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595</v>
      </c>
      <c r="AE716" s="769"/>
      <c r="AF716" s="769"/>
      <c r="AG716" s="674" t="s">
        <v>654</v>
      </c>
      <c r="AH716" s="675"/>
      <c r="AI716" s="675"/>
      <c r="AJ716" s="675"/>
      <c r="AK716" s="675"/>
      <c r="AL716" s="675"/>
      <c r="AM716" s="675"/>
      <c r="AN716" s="675"/>
      <c r="AO716" s="675"/>
      <c r="AP716" s="675"/>
      <c r="AQ716" s="675"/>
      <c r="AR716" s="675"/>
      <c r="AS716" s="675"/>
      <c r="AT716" s="675"/>
      <c r="AU716" s="675"/>
      <c r="AV716" s="675"/>
      <c r="AW716" s="675"/>
      <c r="AX716" s="676"/>
    </row>
    <row r="717" spans="1:50" ht="42"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567</v>
      </c>
      <c r="AE717" s="159"/>
      <c r="AF717" s="159"/>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567</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567</v>
      </c>
      <c r="AE719" s="678"/>
      <c r="AF719" s="678"/>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6" t="s">
        <v>340</v>
      </c>
      <c r="D720" s="944"/>
      <c r="E720" s="944"/>
      <c r="F720" s="947"/>
      <c r="G720" s="943" t="s">
        <v>341</v>
      </c>
      <c r="H720" s="944"/>
      <c r="I720" s="944"/>
      <c r="J720" s="944"/>
      <c r="K720" s="944"/>
      <c r="L720" s="944"/>
      <c r="M720" s="944"/>
      <c r="N720" s="943" t="s">
        <v>344</v>
      </c>
      <c r="O720" s="944"/>
      <c r="P720" s="944"/>
      <c r="Q720" s="944"/>
      <c r="R720" s="944"/>
      <c r="S720" s="944"/>
      <c r="T720" s="944"/>
      <c r="U720" s="944"/>
      <c r="V720" s="944"/>
      <c r="W720" s="944"/>
      <c r="X720" s="944"/>
      <c r="Y720" s="944"/>
      <c r="Z720" s="944"/>
      <c r="AA720" s="944"/>
      <c r="AB720" s="944"/>
      <c r="AC720" s="944"/>
      <c r="AD720" s="944"/>
      <c r="AE720" s="944"/>
      <c r="AF720" s="945"/>
      <c r="AG720" s="438"/>
      <c r="AH720" s="241"/>
      <c r="AI720" s="241"/>
      <c r="AJ720" s="241"/>
      <c r="AK720" s="241"/>
      <c r="AL720" s="241"/>
      <c r="AM720" s="241"/>
      <c r="AN720" s="241"/>
      <c r="AO720" s="241"/>
      <c r="AP720" s="241"/>
      <c r="AQ720" s="241"/>
      <c r="AR720" s="241"/>
      <c r="AS720" s="241"/>
      <c r="AT720" s="241"/>
      <c r="AU720" s="241"/>
      <c r="AV720" s="241"/>
      <c r="AW720" s="241"/>
      <c r="AX720" s="439"/>
    </row>
    <row r="721" spans="1:50" ht="51" customHeight="1" x14ac:dyDescent="0.15">
      <c r="A721" s="660"/>
      <c r="B721" s="661"/>
      <c r="C721" s="928" t="s">
        <v>559</v>
      </c>
      <c r="D721" s="929"/>
      <c r="E721" s="929"/>
      <c r="F721" s="930"/>
      <c r="G721" s="948"/>
      <c r="H721" s="949"/>
      <c r="I721" s="82" t="str">
        <f>IF(OR(G721="　", G721=""), "", "-")</f>
        <v/>
      </c>
      <c r="J721" s="927">
        <v>368</v>
      </c>
      <c r="K721" s="927"/>
      <c r="L721" s="82" t="str">
        <f>IF(M721="","","-")</f>
        <v/>
      </c>
      <c r="M721" s="83"/>
      <c r="N721" s="924" t="s">
        <v>609</v>
      </c>
      <c r="O721" s="925"/>
      <c r="P721" s="925"/>
      <c r="Q721" s="925"/>
      <c r="R721" s="925"/>
      <c r="S721" s="925"/>
      <c r="T721" s="925"/>
      <c r="U721" s="925"/>
      <c r="V721" s="925"/>
      <c r="W721" s="925"/>
      <c r="X721" s="925"/>
      <c r="Y721" s="925"/>
      <c r="Z721" s="925"/>
      <c r="AA721" s="925"/>
      <c r="AB721" s="925"/>
      <c r="AC721" s="925"/>
      <c r="AD721" s="925"/>
      <c r="AE721" s="925"/>
      <c r="AF721" s="926"/>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hidden="1" customHeight="1" x14ac:dyDescent="0.15">
      <c r="A722" s="660"/>
      <c r="B722" s="661"/>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15">
      <c r="A723" s="660"/>
      <c r="B723" s="661"/>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15">
      <c r="A724" s="660"/>
      <c r="B724" s="661"/>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hidden="1" customHeight="1" x14ac:dyDescent="0.15">
      <c r="A725" s="662"/>
      <c r="B725" s="663"/>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3" t="s">
        <v>53</v>
      </c>
      <c r="D726" s="588"/>
      <c r="E726" s="588"/>
      <c r="F726" s="589"/>
      <c r="G726" s="807" t="s">
        <v>610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39.75" customHeight="1" thickBot="1" x14ac:dyDescent="0.2">
      <c r="A727" s="630"/>
      <c r="B727" s="631"/>
      <c r="C727" s="705" t="s">
        <v>57</v>
      </c>
      <c r="D727" s="706"/>
      <c r="E727" s="706"/>
      <c r="F727" s="707"/>
      <c r="G727" s="805" t="s">
        <v>656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18.75"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52.5" customHeight="1" thickBot="1" x14ac:dyDescent="0.2">
      <c r="A729" s="775" t="s">
        <v>697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18.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52.5" customHeight="1" thickBot="1" x14ac:dyDescent="0.2">
      <c r="A731" s="625" t="s">
        <v>138</v>
      </c>
      <c r="B731" s="626"/>
      <c r="C731" s="626"/>
      <c r="D731" s="626"/>
      <c r="E731" s="627"/>
      <c r="F731" s="690" t="s">
        <v>696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18.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52.5" customHeight="1" thickBot="1" x14ac:dyDescent="0.2">
      <c r="A733" s="759" t="s">
        <v>138</v>
      </c>
      <c r="B733" s="760"/>
      <c r="C733" s="760"/>
      <c r="D733" s="760"/>
      <c r="E733" s="761"/>
      <c r="F733" s="776" t="s">
        <v>698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18.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0.25" customHeight="1" thickBot="1" x14ac:dyDescent="0.2">
      <c r="A735" s="618" t="s">
        <v>699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18.75" customHeight="1" x14ac:dyDescent="0.15">
      <c r="A736" s="784" t="s">
        <v>353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19.5" customHeight="1" x14ac:dyDescent="0.15">
      <c r="A737" s="100" t="s">
        <v>405</v>
      </c>
      <c r="B737" s="101"/>
      <c r="C737" s="101"/>
      <c r="D737" s="102"/>
      <c r="E737" s="103" t="s">
        <v>611</v>
      </c>
      <c r="F737" s="103"/>
      <c r="G737" s="103"/>
      <c r="H737" s="103"/>
      <c r="I737" s="103"/>
      <c r="J737" s="103"/>
      <c r="K737" s="103"/>
      <c r="L737" s="103"/>
      <c r="M737" s="103"/>
      <c r="N737" s="109" t="s">
        <v>400</v>
      </c>
      <c r="O737" s="109"/>
      <c r="P737" s="109"/>
      <c r="Q737" s="109"/>
      <c r="R737" s="103" t="s">
        <v>613</v>
      </c>
      <c r="S737" s="103"/>
      <c r="T737" s="103"/>
      <c r="U737" s="103"/>
      <c r="V737" s="103"/>
      <c r="W737" s="103"/>
      <c r="X737" s="103"/>
      <c r="Y737" s="103"/>
      <c r="Z737" s="103"/>
      <c r="AA737" s="109" t="s">
        <v>399</v>
      </c>
      <c r="AB737" s="109"/>
      <c r="AC737" s="109"/>
      <c r="AD737" s="109"/>
      <c r="AE737" s="103" t="s">
        <v>615</v>
      </c>
      <c r="AF737" s="103"/>
      <c r="AG737" s="103"/>
      <c r="AH737" s="103"/>
      <c r="AI737" s="103"/>
      <c r="AJ737" s="103"/>
      <c r="AK737" s="103"/>
      <c r="AL737" s="103"/>
      <c r="AM737" s="103"/>
      <c r="AN737" s="109" t="s">
        <v>398</v>
      </c>
      <c r="AO737" s="109"/>
      <c r="AP737" s="109"/>
      <c r="AQ737" s="109"/>
      <c r="AR737" s="110" t="s">
        <v>617</v>
      </c>
      <c r="AS737" s="111"/>
      <c r="AT737" s="111"/>
      <c r="AU737" s="111"/>
      <c r="AV737" s="111"/>
      <c r="AW737" s="111"/>
      <c r="AX737" s="112"/>
      <c r="AY737" s="88"/>
      <c r="AZ737" s="88"/>
    </row>
    <row r="738" spans="1:52" ht="19.5" customHeight="1" x14ac:dyDescent="0.15">
      <c r="A738" s="100" t="s">
        <v>397</v>
      </c>
      <c r="B738" s="101"/>
      <c r="C738" s="101"/>
      <c r="D738" s="102"/>
      <c r="E738" s="103" t="s">
        <v>612</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616</v>
      </c>
      <c r="AF738" s="103"/>
      <c r="AG738" s="103"/>
      <c r="AH738" s="103"/>
      <c r="AI738" s="103"/>
      <c r="AJ738" s="103"/>
      <c r="AK738" s="103"/>
      <c r="AL738" s="103"/>
      <c r="AM738" s="103"/>
      <c r="AN738" s="109" t="s">
        <v>394</v>
      </c>
      <c r="AO738" s="109"/>
      <c r="AP738" s="109"/>
      <c r="AQ738" s="109"/>
      <c r="AR738" s="110" t="s">
        <v>618</v>
      </c>
      <c r="AS738" s="111"/>
      <c r="AT738" s="111"/>
      <c r="AU738" s="111"/>
      <c r="AV738" s="111"/>
      <c r="AW738" s="111"/>
      <c r="AX738" s="112"/>
    </row>
    <row r="739" spans="1:52" ht="19.5" customHeight="1" x14ac:dyDescent="0.15">
      <c r="A739" s="100" t="s">
        <v>393</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19.5" customHeight="1" thickBot="1" x14ac:dyDescent="0.2">
      <c r="A740" s="130" t="s">
        <v>417</v>
      </c>
      <c r="B740" s="131"/>
      <c r="C740" s="131"/>
      <c r="D740" s="132"/>
      <c r="E740" s="133" t="s">
        <v>559</v>
      </c>
      <c r="F740" s="125"/>
      <c r="G740" s="125"/>
      <c r="H740" s="92" t="str">
        <f>IF(E740="", "", "(")</f>
        <v>(</v>
      </c>
      <c r="I740" s="125"/>
      <c r="J740" s="125"/>
      <c r="K740" s="92" t="str">
        <f>IF(OR(I740="　", I740=""), "", "-")</f>
        <v/>
      </c>
      <c r="L740" s="126">
        <v>363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1.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388</v>
      </c>
      <c r="B780" s="771"/>
      <c r="C780" s="771"/>
      <c r="D780" s="771"/>
      <c r="E780" s="771"/>
      <c r="F780" s="772"/>
      <c r="G780" s="449" t="s">
        <v>620</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621</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3"/>
      <c r="C782" s="773"/>
      <c r="D782" s="773"/>
      <c r="E782" s="773"/>
      <c r="F782" s="774"/>
      <c r="G782" s="459" t="s">
        <v>622</v>
      </c>
      <c r="H782" s="460"/>
      <c r="I782" s="460"/>
      <c r="J782" s="460"/>
      <c r="K782" s="461"/>
      <c r="L782" s="462" t="s">
        <v>623</v>
      </c>
      <c r="M782" s="463"/>
      <c r="N782" s="463"/>
      <c r="O782" s="463"/>
      <c r="P782" s="463"/>
      <c r="Q782" s="463"/>
      <c r="R782" s="463"/>
      <c r="S782" s="463"/>
      <c r="T782" s="463"/>
      <c r="U782" s="463"/>
      <c r="V782" s="463"/>
      <c r="W782" s="463"/>
      <c r="X782" s="464"/>
      <c r="Y782" s="465">
        <v>1.4</v>
      </c>
      <c r="Z782" s="466"/>
      <c r="AA782" s="466"/>
      <c r="AB782" s="564"/>
      <c r="AC782" s="459" t="s">
        <v>624</v>
      </c>
      <c r="AD782" s="460"/>
      <c r="AE782" s="460"/>
      <c r="AF782" s="460"/>
      <c r="AG782" s="461"/>
      <c r="AH782" s="462" t="s">
        <v>625</v>
      </c>
      <c r="AI782" s="463"/>
      <c r="AJ782" s="463"/>
      <c r="AK782" s="463"/>
      <c r="AL782" s="463"/>
      <c r="AM782" s="463"/>
      <c r="AN782" s="463"/>
      <c r="AO782" s="463"/>
      <c r="AP782" s="463"/>
      <c r="AQ782" s="463"/>
      <c r="AR782" s="463"/>
      <c r="AS782" s="463"/>
      <c r="AT782" s="464"/>
      <c r="AU782" s="465">
        <v>0.7</v>
      </c>
      <c r="AV782" s="466"/>
      <c r="AW782" s="466"/>
      <c r="AX782" s="467"/>
    </row>
    <row r="783" spans="1:50" ht="24.75" hidden="1" customHeight="1" x14ac:dyDescent="0.15">
      <c r="A783" s="563"/>
      <c r="B783" s="773"/>
      <c r="C783" s="773"/>
      <c r="D783" s="773"/>
      <c r="E783" s="773"/>
      <c r="F783" s="774"/>
      <c r="G783" s="355"/>
      <c r="H783" s="356"/>
      <c r="I783" s="356"/>
      <c r="J783" s="356"/>
      <c r="K783" s="357"/>
      <c r="L783" s="411"/>
      <c r="M783" s="412"/>
      <c r="N783" s="412"/>
      <c r="O783" s="412"/>
      <c r="P783" s="412"/>
      <c r="Q783" s="412"/>
      <c r="R783" s="412"/>
      <c r="S783" s="412"/>
      <c r="T783" s="412"/>
      <c r="U783" s="412"/>
      <c r="V783" s="412"/>
      <c r="W783" s="412"/>
      <c r="X783" s="413"/>
      <c r="Y783" s="408"/>
      <c r="Z783" s="409"/>
      <c r="AA783" s="409"/>
      <c r="AB783" s="415"/>
      <c r="AC783" s="355"/>
      <c r="AD783" s="356"/>
      <c r="AE783" s="356"/>
      <c r="AF783" s="356"/>
      <c r="AG783" s="357"/>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3"/>
      <c r="B784" s="773"/>
      <c r="C784" s="773"/>
      <c r="D784" s="773"/>
      <c r="E784" s="773"/>
      <c r="F784" s="774"/>
      <c r="G784" s="355"/>
      <c r="H784" s="356"/>
      <c r="I784" s="356"/>
      <c r="J784" s="356"/>
      <c r="K784" s="357"/>
      <c r="L784" s="411"/>
      <c r="M784" s="412"/>
      <c r="N784" s="412"/>
      <c r="O784" s="412"/>
      <c r="P784" s="412"/>
      <c r="Q784" s="412"/>
      <c r="R784" s="412"/>
      <c r="S784" s="412"/>
      <c r="T784" s="412"/>
      <c r="U784" s="412"/>
      <c r="V784" s="412"/>
      <c r="W784" s="412"/>
      <c r="X784" s="413"/>
      <c r="Y784" s="408"/>
      <c r="Z784" s="409"/>
      <c r="AA784" s="409"/>
      <c r="AB784" s="415"/>
      <c r="AC784" s="355"/>
      <c r="AD784" s="356"/>
      <c r="AE784" s="356"/>
      <c r="AF784" s="356"/>
      <c r="AG784" s="357"/>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73"/>
      <c r="C785" s="773"/>
      <c r="D785" s="773"/>
      <c r="E785" s="773"/>
      <c r="F785" s="774"/>
      <c r="G785" s="355"/>
      <c r="H785" s="356"/>
      <c r="I785" s="356"/>
      <c r="J785" s="356"/>
      <c r="K785" s="357"/>
      <c r="L785" s="411"/>
      <c r="M785" s="412"/>
      <c r="N785" s="412"/>
      <c r="O785" s="412"/>
      <c r="P785" s="412"/>
      <c r="Q785" s="412"/>
      <c r="R785" s="412"/>
      <c r="S785" s="412"/>
      <c r="T785" s="412"/>
      <c r="U785" s="412"/>
      <c r="V785" s="412"/>
      <c r="W785" s="412"/>
      <c r="X785" s="413"/>
      <c r="Y785" s="408"/>
      <c r="Z785" s="409"/>
      <c r="AA785" s="409"/>
      <c r="AB785" s="415"/>
      <c r="AC785" s="355"/>
      <c r="AD785" s="356"/>
      <c r="AE785" s="356"/>
      <c r="AF785" s="356"/>
      <c r="AG785" s="357"/>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73"/>
      <c r="C786" s="773"/>
      <c r="D786" s="773"/>
      <c r="E786" s="773"/>
      <c r="F786" s="774"/>
      <c r="G786" s="355"/>
      <c r="H786" s="356"/>
      <c r="I786" s="356"/>
      <c r="J786" s="356"/>
      <c r="K786" s="357"/>
      <c r="L786" s="411"/>
      <c r="M786" s="412"/>
      <c r="N786" s="412"/>
      <c r="O786" s="412"/>
      <c r="P786" s="412"/>
      <c r="Q786" s="412"/>
      <c r="R786" s="412"/>
      <c r="S786" s="412"/>
      <c r="T786" s="412"/>
      <c r="U786" s="412"/>
      <c r="V786" s="412"/>
      <c r="W786" s="412"/>
      <c r="X786" s="413"/>
      <c r="Y786" s="408"/>
      <c r="Z786" s="409"/>
      <c r="AA786" s="409"/>
      <c r="AB786" s="415"/>
      <c r="AC786" s="355"/>
      <c r="AD786" s="356"/>
      <c r="AE786" s="356"/>
      <c r="AF786" s="356"/>
      <c r="AG786" s="357"/>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73"/>
      <c r="C787" s="773"/>
      <c r="D787" s="773"/>
      <c r="E787" s="773"/>
      <c r="F787" s="774"/>
      <c r="G787" s="355"/>
      <c r="H787" s="356"/>
      <c r="I787" s="356"/>
      <c r="J787" s="356"/>
      <c r="K787" s="357"/>
      <c r="L787" s="411"/>
      <c r="M787" s="412"/>
      <c r="N787" s="412"/>
      <c r="O787" s="412"/>
      <c r="P787" s="412"/>
      <c r="Q787" s="412"/>
      <c r="R787" s="412"/>
      <c r="S787" s="412"/>
      <c r="T787" s="412"/>
      <c r="U787" s="412"/>
      <c r="V787" s="412"/>
      <c r="W787" s="412"/>
      <c r="X787" s="413"/>
      <c r="Y787" s="408"/>
      <c r="Z787" s="409"/>
      <c r="AA787" s="409"/>
      <c r="AB787" s="415"/>
      <c r="AC787" s="355"/>
      <c r="AD787" s="356"/>
      <c r="AE787" s="356"/>
      <c r="AF787" s="356"/>
      <c r="AG787" s="357"/>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73"/>
      <c r="C788" s="773"/>
      <c r="D788" s="773"/>
      <c r="E788" s="773"/>
      <c r="F788" s="774"/>
      <c r="G788" s="355"/>
      <c r="H788" s="356"/>
      <c r="I788" s="356"/>
      <c r="J788" s="356"/>
      <c r="K788" s="357"/>
      <c r="L788" s="411"/>
      <c r="M788" s="412"/>
      <c r="N788" s="412"/>
      <c r="O788" s="412"/>
      <c r="P788" s="412"/>
      <c r="Q788" s="412"/>
      <c r="R788" s="412"/>
      <c r="S788" s="412"/>
      <c r="T788" s="412"/>
      <c r="U788" s="412"/>
      <c r="V788" s="412"/>
      <c r="W788" s="412"/>
      <c r="X788" s="413"/>
      <c r="Y788" s="408"/>
      <c r="Z788" s="409"/>
      <c r="AA788" s="409"/>
      <c r="AB788" s="415"/>
      <c r="AC788" s="355"/>
      <c r="AD788" s="356"/>
      <c r="AE788" s="356"/>
      <c r="AF788" s="356"/>
      <c r="AG788" s="357"/>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73"/>
      <c r="C789" s="773"/>
      <c r="D789" s="773"/>
      <c r="E789" s="773"/>
      <c r="F789" s="774"/>
      <c r="G789" s="355"/>
      <c r="H789" s="356"/>
      <c r="I789" s="356"/>
      <c r="J789" s="356"/>
      <c r="K789" s="357"/>
      <c r="L789" s="411"/>
      <c r="M789" s="412"/>
      <c r="N789" s="412"/>
      <c r="O789" s="412"/>
      <c r="P789" s="412"/>
      <c r="Q789" s="412"/>
      <c r="R789" s="412"/>
      <c r="S789" s="412"/>
      <c r="T789" s="412"/>
      <c r="U789" s="412"/>
      <c r="V789" s="412"/>
      <c r="W789" s="412"/>
      <c r="X789" s="413"/>
      <c r="Y789" s="408"/>
      <c r="Z789" s="409"/>
      <c r="AA789" s="409"/>
      <c r="AB789" s="415"/>
      <c r="AC789" s="355"/>
      <c r="AD789" s="356"/>
      <c r="AE789" s="356"/>
      <c r="AF789" s="356"/>
      <c r="AG789" s="357"/>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73"/>
      <c r="C790" s="773"/>
      <c r="D790" s="773"/>
      <c r="E790" s="773"/>
      <c r="F790" s="774"/>
      <c r="G790" s="355"/>
      <c r="H790" s="356"/>
      <c r="I790" s="356"/>
      <c r="J790" s="356"/>
      <c r="K790" s="357"/>
      <c r="L790" s="411"/>
      <c r="M790" s="412"/>
      <c r="N790" s="412"/>
      <c r="O790" s="412"/>
      <c r="P790" s="412"/>
      <c r="Q790" s="412"/>
      <c r="R790" s="412"/>
      <c r="S790" s="412"/>
      <c r="T790" s="412"/>
      <c r="U790" s="412"/>
      <c r="V790" s="412"/>
      <c r="W790" s="412"/>
      <c r="X790" s="413"/>
      <c r="Y790" s="408"/>
      <c r="Z790" s="409"/>
      <c r="AA790" s="409"/>
      <c r="AB790" s="415"/>
      <c r="AC790" s="355"/>
      <c r="AD790" s="356"/>
      <c r="AE790" s="356"/>
      <c r="AF790" s="356"/>
      <c r="AG790" s="357"/>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73"/>
      <c r="C791" s="773"/>
      <c r="D791" s="773"/>
      <c r="E791" s="773"/>
      <c r="F791" s="774"/>
      <c r="G791" s="355"/>
      <c r="H791" s="356"/>
      <c r="I791" s="356"/>
      <c r="J791" s="356"/>
      <c r="K791" s="357"/>
      <c r="L791" s="411"/>
      <c r="M791" s="412"/>
      <c r="N791" s="412"/>
      <c r="O791" s="412"/>
      <c r="P791" s="412"/>
      <c r="Q791" s="412"/>
      <c r="R791" s="412"/>
      <c r="S791" s="412"/>
      <c r="T791" s="412"/>
      <c r="U791" s="412"/>
      <c r="V791" s="412"/>
      <c r="W791" s="412"/>
      <c r="X791" s="413"/>
      <c r="Y791" s="408"/>
      <c r="Z791" s="409"/>
      <c r="AA791" s="409"/>
      <c r="AB791" s="415"/>
      <c r="AC791" s="355"/>
      <c r="AD791" s="356"/>
      <c r="AE791" s="356"/>
      <c r="AF791" s="356"/>
      <c r="AG791" s="357"/>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3"/>
      <c r="B792" s="773"/>
      <c r="C792" s="773"/>
      <c r="D792" s="773"/>
      <c r="E792" s="773"/>
      <c r="F792" s="774"/>
      <c r="G792" s="419" t="s">
        <v>20</v>
      </c>
      <c r="H792" s="420"/>
      <c r="I792" s="420"/>
      <c r="J792" s="420"/>
      <c r="K792" s="420"/>
      <c r="L792" s="421"/>
      <c r="M792" s="422"/>
      <c r="N792" s="422"/>
      <c r="O792" s="422"/>
      <c r="P792" s="422"/>
      <c r="Q792" s="422"/>
      <c r="R792" s="422"/>
      <c r="S792" s="422"/>
      <c r="T792" s="422"/>
      <c r="U792" s="422"/>
      <c r="V792" s="422"/>
      <c r="W792" s="422"/>
      <c r="X792" s="423"/>
      <c r="Y792" s="424">
        <f>SUM(Y782:AB791)</f>
        <v>1.4</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0.7</v>
      </c>
      <c r="AV792" s="425"/>
      <c r="AW792" s="425"/>
      <c r="AX792" s="427"/>
    </row>
    <row r="793" spans="1:50" ht="24.75" customHeight="1" x14ac:dyDescent="0.15">
      <c r="A793" s="563"/>
      <c r="B793" s="773"/>
      <c r="C793" s="773"/>
      <c r="D793" s="773"/>
      <c r="E793" s="773"/>
      <c r="F793" s="774"/>
      <c r="G793" s="449" t="s">
        <v>627</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650</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3"/>
      <c r="B795" s="773"/>
      <c r="C795" s="773"/>
      <c r="D795" s="773"/>
      <c r="E795" s="773"/>
      <c r="F795" s="774"/>
      <c r="G795" s="459" t="s">
        <v>626</v>
      </c>
      <c r="H795" s="460"/>
      <c r="I795" s="460"/>
      <c r="J795" s="460"/>
      <c r="K795" s="461"/>
      <c r="L795" s="462" t="s">
        <v>635</v>
      </c>
      <c r="M795" s="463"/>
      <c r="N795" s="463"/>
      <c r="O795" s="463"/>
      <c r="P795" s="463"/>
      <c r="Q795" s="463"/>
      <c r="R795" s="463"/>
      <c r="S795" s="463"/>
      <c r="T795" s="463"/>
      <c r="U795" s="463"/>
      <c r="V795" s="463"/>
      <c r="W795" s="463"/>
      <c r="X795" s="464"/>
      <c r="Y795" s="465">
        <v>1.1000000000000001</v>
      </c>
      <c r="Z795" s="466"/>
      <c r="AA795" s="466"/>
      <c r="AB795" s="564"/>
      <c r="AC795" s="459" t="s">
        <v>642</v>
      </c>
      <c r="AD795" s="460"/>
      <c r="AE795" s="460"/>
      <c r="AF795" s="460"/>
      <c r="AG795" s="461"/>
      <c r="AH795" s="462" t="s">
        <v>651</v>
      </c>
      <c r="AI795" s="463"/>
      <c r="AJ795" s="463"/>
      <c r="AK795" s="463"/>
      <c r="AL795" s="463"/>
      <c r="AM795" s="463"/>
      <c r="AN795" s="463"/>
      <c r="AO795" s="463"/>
      <c r="AP795" s="463"/>
      <c r="AQ795" s="463"/>
      <c r="AR795" s="463"/>
      <c r="AS795" s="463"/>
      <c r="AT795" s="464"/>
      <c r="AU795" s="465">
        <v>0.4</v>
      </c>
      <c r="AV795" s="466"/>
      <c r="AW795" s="466"/>
      <c r="AX795" s="467"/>
    </row>
    <row r="796" spans="1:50" ht="24.75" hidden="1" customHeight="1" x14ac:dyDescent="0.15">
      <c r="A796" s="563"/>
      <c r="B796" s="773"/>
      <c r="C796" s="773"/>
      <c r="D796" s="773"/>
      <c r="E796" s="773"/>
      <c r="F796" s="774"/>
      <c r="G796" s="355"/>
      <c r="H796" s="356"/>
      <c r="I796" s="356"/>
      <c r="J796" s="356"/>
      <c r="K796" s="357"/>
      <c r="L796" s="411"/>
      <c r="M796" s="412"/>
      <c r="N796" s="412"/>
      <c r="O796" s="412"/>
      <c r="P796" s="412"/>
      <c r="Q796" s="412"/>
      <c r="R796" s="412"/>
      <c r="S796" s="412"/>
      <c r="T796" s="412"/>
      <c r="U796" s="412"/>
      <c r="V796" s="412"/>
      <c r="W796" s="412"/>
      <c r="X796" s="413"/>
      <c r="Y796" s="408"/>
      <c r="Z796" s="409"/>
      <c r="AA796" s="409"/>
      <c r="AB796" s="415"/>
      <c r="AC796" s="355"/>
      <c r="AD796" s="356"/>
      <c r="AE796" s="356"/>
      <c r="AF796" s="356"/>
      <c r="AG796" s="357"/>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73"/>
      <c r="C797" s="773"/>
      <c r="D797" s="773"/>
      <c r="E797" s="773"/>
      <c r="F797" s="774"/>
      <c r="G797" s="355"/>
      <c r="H797" s="356"/>
      <c r="I797" s="356"/>
      <c r="J797" s="356"/>
      <c r="K797" s="357"/>
      <c r="L797" s="411"/>
      <c r="M797" s="412"/>
      <c r="N797" s="412"/>
      <c r="O797" s="412"/>
      <c r="P797" s="412"/>
      <c r="Q797" s="412"/>
      <c r="R797" s="412"/>
      <c r="S797" s="412"/>
      <c r="T797" s="412"/>
      <c r="U797" s="412"/>
      <c r="V797" s="412"/>
      <c r="W797" s="412"/>
      <c r="X797" s="413"/>
      <c r="Y797" s="408"/>
      <c r="Z797" s="409"/>
      <c r="AA797" s="409"/>
      <c r="AB797" s="415"/>
      <c r="AC797" s="355"/>
      <c r="AD797" s="356"/>
      <c r="AE797" s="356"/>
      <c r="AF797" s="356"/>
      <c r="AG797" s="357"/>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73"/>
      <c r="C798" s="773"/>
      <c r="D798" s="773"/>
      <c r="E798" s="773"/>
      <c r="F798" s="774"/>
      <c r="G798" s="355"/>
      <c r="H798" s="356"/>
      <c r="I798" s="356"/>
      <c r="J798" s="356"/>
      <c r="K798" s="357"/>
      <c r="L798" s="411"/>
      <c r="M798" s="412"/>
      <c r="N798" s="412"/>
      <c r="O798" s="412"/>
      <c r="P798" s="412"/>
      <c r="Q798" s="412"/>
      <c r="R798" s="412"/>
      <c r="S798" s="412"/>
      <c r="T798" s="412"/>
      <c r="U798" s="412"/>
      <c r="V798" s="412"/>
      <c r="W798" s="412"/>
      <c r="X798" s="413"/>
      <c r="Y798" s="408"/>
      <c r="Z798" s="409"/>
      <c r="AA798" s="409"/>
      <c r="AB798" s="415"/>
      <c r="AC798" s="355"/>
      <c r="AD798" s="356"/>
      <c r="AE798" s="356"/>
      <c r="AF798" s="356"/>
      <c r="AG798" s="357"/>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73"/>
      <c r="C799" s="773"/>
      <c r="D799" s="773"/>
      <c r="E799" s="773"/>
      <c r="F799" s="774"/>
      <c r="G799" s="355"/>
      <c r="H799" s="356"/>
      <c r="I799" s="356"/>
      <c r="J799" s="356"/>
      <c r="K799" s="357"/>
      <c r="L799" s="411"/>
      <c r="M799" s="412"/>
      <c r="N799" s="412"/>
      <c r="O799" s="412"/>
      <c r="P799" s="412"/>
      <c r="Q799" s="412"/>
      <c r="R799" s="412"/>
      <c r="S799" s="412"/>
      <c r="T799" s="412"/>
      <c r="U799" s="412"/>
      <c r="V799" s="412"/>
      <c r="W799" s="412"/>
      <c r="X799" s="413"/>
      <c r="Y799" s="408"/>
      <c r="Z799" s="409"/>
      <c r="AA799" s="409"/>
      <c r="AB799" s="415"/>
      <c r="AC799" s="355"/>
      <c r="AD799" s="356"/>
      <c r="AE799" s="356"/>
      <c r="AF799" s="356"/>
      <c r="AG799" s="357"/>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73"/>
      <c r="C800" s="773"/>
      <c r="D800" s="773"/>
      <c r="E800" s="773"/>
      <c r="F800" s="774"/>
      <c r="G800" s="355"/>
      <c r="H800" s="356"/>
      <c r="I800" s="356"/>
      <c r="J800" s="356"/>
      <c r="K800" s="357"/>
      <c r="L800" s="411"/>
      <c r="M800" s="412"/>
      <c r="N800" s="412"/>
      <c r="O800" s="412"/>
      <c r="P800" s="412"/>
      <c r="Q800" s="412"/>
      <c r="R800" s="412"/>
      <c r="S800" s="412"/>
      <c r="T800" s="412"/>
      <c r="U800" s="412"/>
      <c r="V800" s="412"/>
      <c r="W800" s="412"/>
      <c r="X800" s="413"/>
      <c r="Y800" s="408"/>
      <c r="Z800" s="409"/>
      <c r="AA800" s="409"/>
      <c r="AB800" s="415"/>
      <c r="AC800" s="355"/>
      <c r="AD800" s="356"/>
      <c r="AE800" s="356"/>
      <c r="AF800" s="356"/>
      <c r="AG800" s="357"/>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73"/>
      <c r="C801" s="773"/>
      <c r="D801" s="773"/>
      <c r="E801" s="773"/>
      <c r="F801" s="774"/>
      <c r="G801" s="355"/>
      <c r="H801" s="356"/>
      <c r="I801" s="356"/>
      <c r="J801" s="356"/>
      <c r="K801" s="357"/>
      <c r="L801" s="411"/>
      <c r="M801" s="412"/>
      <c r="N801" s="412"/>
      <c r="O801" s="412"/>
      <c r="P801" s="412"/>
      <c r="Q801" s="412"/>
      <c r="R801" s="412"/>
      <c r="S801" s="412"/>
      <c r="T801" s="412"/>
      <c r="U801" s="412"/>
      <c r="V801" s="412"/>
      <c r="W801" s="412"/>
      <c r="X801" s="413"/>
      <c r="Y801" s="408"/>
      <c r="Z801" s="409"/>
      <c r="AA801" s="409"/>
      <c r="AB801" s="415"/>
      <c r="AC801" s="355"/>
      <c r="AD801" s="356"/>
      <c r="AE801" s="356"/>
      <c r="AF801" s="356"/>
      <c r="AG801" s="357"/>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73"/>
      <c r="C802" s="773"/>
      <c r="D802" s="773"/>
      <c r="E802" s="773"/>
      <c r="F802" s="774"/>
      <c r="G802" s="355"/>
      <c r="H802" s="356"/>
      <c r="I802" s="356"/>
      <c r="J802" s="356"/>
      <c r="K802" s="357"/>
      <c r="L802" s="411"/>
      <c r="M802" s="412"/>
      <c r="N802" s="412"/>
      <c r="O802" s="412"/>
      <c r="P802" s="412"/>
      <c r="Q802" s="412"/>
      <c r="R802" s="412"/>
      <c r="S802" s="412"/>
      <c r="T802" s="412"/>
      <c r="U802" s="412"/>
      <c r="V802" s="412"/>
      <c r="W802" s="412"/>
      <c r="X802" s="413"/>
      <c r="Y802" s="408"/>
      <c r="Z802" s="409"/>
      <c r="AA802" s="409"/>
      <c r="AB802" s="415"/>
      <c r="AC802" s="355"/>
      <c r="AD802" s="356"/>
      <c r="AE802" s="356"/>
      <c r="AF802" s="356"/>
      <c r="AG802" s="357"/>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73"/>
      <c r="C803" s="773"/>
      <c r="D803" s="773"/>
      <c r="E803" s="773"/>
      <c r="F803" s="774"/>
      <c r="G803" s="355"/>
      <c r="H803" s="356"/>
      <c r="I803" s="356"/>
      <c r="J803" s="356"/>
      <c r="K803" s="357"/>
      <c r="L803" s="411"/>
      <c r="M803" s="412"/>
      <c r="N803" s="412"/>
      <c r="O803" s="412"/>
      <c r="P803" s="412"/>
      <c r="Q803" s="412"/>
      <c r="R803" s="412"/>
      <c r="S803" s="412"/>
      <c r="T803" s="412"/>
      <c r="U803" s="412"/>
      <c r="V803" s="412"/>
      <c r="W803" s="412"/>
      <c r="X803" s="413"/>
      <c r="Y803" s="408"/>
      <c r="Z803" s="409"/>
      <c r="AA803" s="409"/>
      <c r="AB803" s="415"/>
      <c r="AC803" s="355"/>
      <c r="AD803" s="356"/>
      <c r="AE803" s="356"/>
      <c r="AF803" s="356"/>
      <c r="AG803" s="357"/>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73"/>
      <c r="C804" s="773"/>
      <c r="D804" s="773"/>
      <c r="E804" s="773"/>
      <c r="F804" s="774"/>
      <c r="G804" s="355"/>
      <c r="H804" s="356"/>
      <c r="I804" s="356"/>
      <c r="J804" s="356"/>
      <c r="K804" s="357"/>
      <c r="L804" s="411"/>
      <c r="M804" s="412"/>
      <c r="N804" s="412"/>
      <c r="O804" s="412"/>
      <c r="P804" s="412"/>
      <c r="Q804" s="412"/>
      <c r="R804" s="412"/>
      <c r="S804" s="412"/>
      <c r="T804" s="412"/>
      <c r="U804" s="412"/>
      <c r="V804" s="412"/>
      <c r="W804" s="412"/>
      <c r="X804" s="413"/>
      <c r="Y804" s="408"/>
      <c r="Z804" s="409"/>
      <c r="AA804" s="409"/>
      <c r="AB804" s="415"/>
      <c r="AC804" s="355"/>
      <c r="AD804" s="356"/>
      <c r="AE804" s="356"/>
      <c r="AF804" s="356"/>
      <c r="AG804" s="357"/>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15">
      <c r="A805" s="563"/>
      <c r="B805" s="773"/>
      <c r="C805" s="773"/>
      <c r="D805" s="773"/>
      <c r="E805" s="773"/>
      <c r="F805" s="774"/>
      <c r="G805" s="419" t="s">
        <v>20</v>
      </c>
      <c r="H805" s="420"/>
      <c r="I805" s="420"/>
      <c r="J805" s="420"/>
      <c r="K805" s="420"/>
      <c r="L805" s="421"/>
      <c r="M805" s="422"/>
      <c r="N805" s="422"/>
      <c r="O805" s="422"/>
      <c r="P805" s="422"/>
      <c r="Q805" s="422"/>
      <c r="R805" s="422"/>
      <c r="S805" s="422"/>
      <c r="T805" s="422"/>
      <c r="U805" s="422"/>
      <c r="V805" s="422"/>
      <c r="W805" s="422"/>
      <c r="X805" s="423"/>
      <c r="Y805" s="424">
        <f>SUM(Y795:AB804)</f>
        <v>1.1000000000000001</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0.4</v>
      </c>
      <c r="AV805" s="425"/>
      <c r="AW805" s="425"/>
      <c r="AX805" s="427"/>
    </row>
    <row r="806" spans="1:50" ht="24.75" hidden="1" customHeight="1" x14ac:dyDescent="0.15">
      <c r="A806" s="563"/>
      <c r="B806" s="773"/>
      <c r="C806" s="773"/>
      <c r="D806" s="773"/>
      <c r="E806" s="773"/>
      <c r="F806" s="774"/>
      <c r="G806" s="449" t="s">
        <v>641</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321</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3"/>
      <c r="C808" s="773"/>
      <c r="D808" s="773"/>
      <c r="E808" s="773"/>
      <c r="F808" s="774"/>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3"/>
      <c r="C809" s="773"/>
      <c r="D809" s="773"/>
      <c r="E809" s="773"/>
      <c r="F809" s="774"/>
      <c r="G809" s="355"/>
      <c r="H809" s="356"/>
      <c r="I809" s="356"/>
      <c r="J809" s="356"/>
      <c r="K809" s="357"/>
      <c r="L809" s="411"/>
      <c r="M809" s="412"/>
      <c r="N809" s="412"/>
      <c r="O809" s="412"/>
      <c r="P809" s="412"/>
      <c r="Q809" s="412"/>
      <c r="R809" s="412"/>
      <c r="S809" s="412"/>
      <c r="T809" s="412"/>
      <c r="U809" s="412"/>
      <c r="V809" s="412"/>
      <c r="W809" s="412"/>
      <c r="X809" s="413"/>
      <c r="Y809" s="408"/>
      <c r="Z809" s="409"/>
      <c r="AA809" s="409"/>
      <c r="AB809" s="415"/>
      <c r="AC809" s="355"/>
      <c r="AD809" s="356"/>
      <c r="AE809" s="356"/>
      <c r="AF809" s="356"/>
      <c r="AG809" s="357"/>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73"/>
      <c r="C810" s="773"/>
      <c r="D810" s="773"/>
      <c r="E810" s="773"/>
      <c r="F810" s="774"/>
      <c r="G810" s="355"/>
      <c r="H810" s="356"/>
      <c r="I810" s="356"/>
      <c r="J810" s="356"/>
      <c r="K810" s="357"/>
      <c r="L810" s="411"/>
      <c r="M810" s="412"/>
      <c r="N810" s="412"/>
      <c r="O810" s="412"/>
      <c r="P810" s="412"/>
      <c r="Q810" s="412"/>
      <c r="R810" s="412"/>
      <c r="S810" s="412"/>
      <c r="T810" s="412"/>
      <c r="U810" s="412"/>
      <c r="V810" s="412"/>
      <c r="W810" s="412"/>
      <c r="X810" s="413"/>
      <c r="Y810" s="408"/>
      <c r="Z810" s="409"/>
      <c r="AA810" s="409"/>
      <c r="AB810" s="415"/>
      <c r="AC810" s="355"/>
      <c r="AD810" s="356"/>
      <c r="AE810" s="356"/>
      <c r="AF810" s="356"/>
      <c r="AG810" s="357"/>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73"/>
      <c r="C811" s="773"/>
      <c r="D811" s="773"/>
      <c r="E811" s="773"/>
      <c r="F811" s="774"/>
      <c r="G811" s="355"/>
      <c r="H811" s="356"/>
      <c r="I811" s="356"/>
      <c r="J811" s="356"/>
      <c r="K811" s="357"/>
      <c r="L811" s="411"/>
      <c r="M811" s="412"/>
      <c r="N811" s="412"/>
      <c r="O811" s="412"/>
      <c r="P811" s="412"/>
      <c r="Q811" s="412"/>
      <c r="R811" s="412"/>
      <c r="S811" s="412"/>
      <c r="T811" s="412"/>
      <c r="U811" s="412"/>
      <c r="V811" s="412"/>
      <c r="W811" s="412"/>
      <c r="X811" s="413"/>
      <c r="Y811" s="408"/>
      <c r="Z811" s="409"/>
      <c r="AA811" s="409"/>
      <c r="AB811" s="415"/>
      <c r="AC811" s="355"/>
      <c r="AD811" s="356"/>
      <c r="AE811" s="356"/>
      <c r="AF811" s="356"/>
      <c r="AG811" s="357"/>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73"/>
      <c r="C812" s="773"/>
      <c r="D812" s="773"/>
      <c r="E812" s="773"/>
      <c r="F812" s="774"/>
      <c r="G812" s="355"/>
      <c r="H812" s="356"/>
      <c r="I812" s="356"/>
      <c r="J812" s="356"/>
      <c r="K812" s="357"/>
      <c r="L812" s="411"/>
      <c r="M812" s="412"/>
      <c r="N812" s="412"/>
      <c r="O812" s="412"/>
      <c r="P812" s="412"/>
      <c r="Q812" s="412"/>
      <c r="R812" s="412"/>
      <c r="S812" s="412"/>
      <c r="T812" s="412"/>
      <c r="U812" s="412"/>
      <c r="V812" s="412"/>
      <c r="W812" s="412"/>
      <c r="X812" s="413"/>
      <c r="Y812" s="408"/>
      <c r="Z812" s="409"/>
      <c r="AA812" s="409"/>
      <c r="AB812" s="415"/>
      <c r="AC812" s="355"/>
      <c r="AD812" s="356"/>
      <c r="AE812" s="356"/>
      <c r="AF812" s="356"/>
      <c r="AG812" s="357"/>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73"/>
      <c r="C813" s="773"/>
      <c r="D813" s="773"/>
      <c r="E813" s="773"/>
      <c r="F813" s="774"/>
      <c r="G813" s="355"/>
      <c r="H813" s="356"/>
      <c r="I813" s="356"/>
      <c r="J813" s="356"/>
      <c r="K813" s="357"/>
      <c r="L813" s="411"/>
      <c r="M813" s="412"/>
      <c r="N813" s="412"/>
      <c r="O813" s="412"/>
      <c r="P813" s="412"/>
      <c r="Q813" s="412"/>
      <c r="R813" s="412"/>
      <c r="S813" s="412"/>
      <c r="T813" s="412"/>
      <c r="U813" s="412"/>
      <c r="V813" s="412"/>
      <c r="W813" s="412"/>
      <c r="X813" s="413"/>
      <c r="Y813" s="408"/>
      <c r="Z813" s="409"/>
      <c r="AA813" s="409"/>
      <c r="AB813" s="415"/>
      <c r="AC813" s="355"/>
      <c r="AD813" s="356"/>
      <c r="AE813" s="356"/>
      <c r="AF813" s="356"/>
      <c r="AG813" s="357"/>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73"/>
      <c r="C814" s="773"/>
      <c r="D814" s="773"/>
      <c r="E814" s="773"/>
      <c r="F814" s="774"/>
      <c r="G814" s="355"/>
      <c r="H814" s="356"/>
      <c r="I814" s="356"/>
      <c r="J814" s="356"/>
      <c r="K814" s="357"/>
      <c r="L814" s="411"/>
      <c r="M814" s="412"/>
      <c r="N814" s="412"/>
      <c r="O814" s="412"/>
      <c r="P814" s="412"/>
      <c r="Q814" s="412"/>
      <c r="R814" s="412"/>
      <c r="S814" s="412"/>
      <c r="T814" s="412"/>
      <c r="U814" s="412"/>
      <c r="V814" s="412"/>
      <c r="W814" s="412"/>
      <c r="X814" s="413"/>
      <c r="Y814" s="408"/>
      <c r="Z814" s="409"/>
      <c r="AA814" s="409"/>
      <c r="AB814" s="415"/>
      <c r="AC814" s="355"/>
      <c r="AD814" s="356"/>
      <c r="AE814" s="356"/>
      <c r="AF814" s="356"/>
      <c r="AG814" s="357"/>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73"/>
      <c r="C815" s="773"/>
      <c r="D815" s="773"/>
      <c r="E815" s="773"/>
      <c r="F815" s="774"/>
      <c r="G815" s="355"/>
      <c r="H815" s="356"/>
      <c r="I815" s="356"/>
      <c r="J815" s="356"/>
      <c r="K815" s="357"/>
      <c r="L815" s="411"/>
      <c r="M815" s="412"/>
      <c r="N815" s="412"/>
      <c r="O815" s="412"/>
      <c r="P815" s="412"/>
      <c r="Q815" s="412"/>
      <c r="R815" s="412"/>
      <c r="S815" s="412"/>
      <c r="T815" s="412"/>
      <c r="U815" s="412"/>
      <c r="V815" s="412"/>
      <c r="W815" s="412"/>
      <c r="X815" s="413"/>
      <c r="Y815" s="408"/>
      <c r="Z815" s="409"/>
      <c r="AA815" s="409"/>
      <c r="AB815" s="415"/>
      <c r="AC815" s="355"/>
      <c r="AD815" s="356"/>
      <c r="AE815" s="356"/>
      <c r="AF815" s="356"/>
      <c r="AG815" s="357"/>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73"/>
      <c r="C816" s="773"/>
      <c r="D816" s="773"/>
      <c r="E816" s="773"/>
      <c r="F816" s="774"/>
      <c r="G816" s="355"/>
      <c r="H816" s="356"/>
      <c r="I816" s="356"/>
      <c r="J816" s="356"/>
      <c r="K816" s="357"/>
      <c r="L816" s="411"/>
      <c r="M816" s="412"/>
      <c r="N816" s="412"/>
      <c r="O816" s="412"/>
      <c r="P816" s="412"/>
      <c r="Q816" s="412"/>
      <c r="R816" s="412"/>
      <c r="S816" s="412"/>
      <c r="T816" s="412"/>
      <c r="U816" s="412"/>
      <c r="V816" s="412"/>
      <c r="W816" s="412"/>
      <c r="X816" s="413"/>
      <c r="Y816" s="408"/>
      <c r="Z816" s="409"/>
      <c r="AA816" s="409"/>
      <c r="AB816" s="415"/>
      <c r="AC816" s="355"/>
      <c r="AD816" s="356"/>
      <c r="AE816" s="356"/>
      <c r="AF816" s="356"/>
      <c r="AG816" s="357"/>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73"/>
      <c r="C817" s="773"/>
      <c r="D817" s="773"/>
      <c r="E817" s="773"/>
      <c r="F817" s="774"/>
      <c r="G817" s="355"/>
      <c r="H817" s="356"/>
      <c r="I817" s="356"/>
      <c r="J817" s="356"/>
      <c r="K817" s="357"/>
      <c r="L817" s="411"/>
      <c r="M817" s="412"/>
      <c r="N817" s="412"/>
      <c r="O817" s="412"/>
      <c r="P817" s="412"/>
      <c r="Q817" s="412"/>
      <c r="R817" s="412"/>
      <c r="S817" s="412"/>
      <c r="T817" s="412"/>
      <c r="U817" s="412"/>
      <c r="V817" s="412"/>
      <c r="W817" s="412"/>
      <c r="X817" s="413"/>
      <c r="Y817" s="408"/>
      <c r="Z817" s="409"/>
      <c r="AA817" s="409"/>
      <c r="AB817" s="415"/>
      <c r="AC817" s="355"/>
      <c r="AD817" s="356"/>
      <c r="AE817" s="356"/>
      <c r="AF817" s="356"/>
      <c r="AG817" s="357"/>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x14ac:dyDescent="0.15">
      <c r="A818" s="563"/>
      <c r="B818" s="773"/>
      <c r="C818" s="773"/>
      <c r="D818" s="773"/>
      <c r="E818" s="773"/>
      <c r="F818" s="77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3"/>
      <c r="C821" s="773"/>
      <c r="D821" s="773"/>
      <c r="E821" s="773"/>
      <c r="F821" s="774"/>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3"/>
      <c r="C822" s="773"/>
      <c r="D822" s="773"/>
      <c r="E822" s="773"/>
      <c r="F822" s="774"/>
      <c r="G822" s="355"/>
      <c r="H822" s="356"/>
      <c r="I822" s="356"/>
      <c r="J822" s="356"/>
      <c r="K822" s="357"/>
      <c r="L822" s="411"/>
      <c r="M822" s="412"/>
      <c r="N822" s="412"/>
      <c r="O822" s="412"/>
      <c r="P822" s="412"/>
      <c r="Q822" s="412"/>
      <c r="R822" s="412"/>
      <c r="S822" s="412"/>
      <c r="T822" s="412"/>
      <c r="U822" s="412"/>
      <c r="V822" s="412"/>
      <c r="W822" s="412"/>
      <c r="X822" s="413"/>
      <c r="Y822" s="408"/>
      <c r="Z822" s="409"/>
      <c r="AA822" s="409"/>
      <c r="AB822" s="415"/>
      <c r="AC822" s="355"/>
      <c r="AD822" s="356"/>
      <c r="AE822" s="356"/>
      <c r="AF822" s="356"/>
      <c r="AG822" s="357"/>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73"/>
      <c r="C823" s="773"/>
      <c r="D823" s="773"/>
      <c r="E823" s="773"/>
      <c r="F823" s="774"/>
      <c r="G823" s="355"/>
      <c r="H823" s="356"/>
      <c r="I823" s="356"/>
      <c r="J823" s="356"/>
      <c r="K823" s="357"/>
      <c r="L823" s="411"/>
      <c r="M823" s="412"/>
      <c r="N823" s="412"/>
      <c r="O823" s="412"/>
      <c r="P823" s="412"/>
      <c r="Q823" s="412"/>
      <c r="R823" s="412"/>
      <c r="S823" s="412"/>
      <c r="T823" s="412"/>
      <c r="U823" s="412"/>
      <c r="V823" s="412"/>
      <c r="W823" s="412"/>
      <c r="X823" s="413"/>
      <c r="Y823" s="408"/>
      <c r="Z823" s="409"/>
      <c r="AA823" s="409"/>
      <c r="AB823" s="415"/>
      <c r="AC823" s="355"/>
      <c r="AD823" s="356"/>
      <c r="AE823" s="356"/>
      <c r="AF823" s="356"/>
      <c r="AG823" s="357"/>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73"/>
      <c r="C824" s="773"/>
      <c r="D824" s="773"/>
      <c r="E824" s="773"/>
      <c r="F824" s="774"/>
      <c r="G824" s="355"/>
      <c r="H824" s="356"/>
      <c r="I824" s="356"/>
      <c r="J824" s="356"/>
      <c r="K824" s="357"/>
      <c r="L824" s="411"/>
      <c r="M824" s="412"/>
      <c r="N824" s="412"/>
      <c r="O824" s="412"/>
      <c r="P824" s="412"/>
      <c r="Q824" s="412"/>
      <c r="R824" s="412"/>
      <c r="S824" s="412"/>
      <c r="T824" s="412"/>
      <c r="U824" s="412"/>
      <c r="V824" s="412"/>
      <c r="W824" s="412"/>
      <c r="X824" s="413"/>
      <c r="Y824" s="408"/>
      <c r="Z824" s="409"/>
      <c r="AA824" s="409"/>
      <c r="AB824" s="415"/>
      <c r="AC824" s="355"/>
      <c r="AD824" s="356"/>
      <c r="AE824" s="356"/>
      <c r="AF824" s="356"/>
      <c r="AG824" s="357"/>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73"/>
      <c r="C825" s="773"/>
      <c r="D825" s="773"/>
      <c r="E825" s="773"/>
      <c r="F825" s="774"/>
      <c r="G825" s="355"/>
      <c r="H825" s="356"/>
      <c r="I825" s="356"/>
      <c r="J825" s="356"/>
      <c r="K825" s="357"/>
      <c r="L825" s="411"/>
      <c r="M825" s="412"/>
      <c r="N825" s="412"/>
      <c r="O825" s="412"/>
      <c r="P825" s="412"/>
      <c r="Q825" s="412"/>
      <c r="R825" s="412"/>
      <c r="S825" s="412"/>
      <c r="T825" s="412"/>
      <c r="U825" s="412"/>
      <c r="V825" s="412"/>
      <c r="W825" s="412"/>
      <c r="X825" s="413"/>
      <c r="Y825" s="408"/>
      <c r="Z825" s="409"/>
      <c r="AA825" s="409"/>
      <c r="AB825" s="415"/>
      <c r="AC825" s="355"/>
      <c r="AD825" s="356"/>
      <c r="AE825" s="356"/>
      <c r="AF825" s="356"/>
      <c r="AG825" s="357"/>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73"/>
      <c r="C826" s="773"/>
      <c r="D826" s="773"/>
      <c r="E826" s="773"/>
      <c r="F826" s="774"/>
      <c r="G826" s="355"/>
      <c r="H826" s="356"/>
      <c r="I826" s="356"/>
      <c r="J826" s="356"/>
      <c r="K826" s="357"/>
      <c r="L826" s="411"/>
      <c r="M826" s="412"/>
      <c r="N826" s="412"/>
      <c r="O826" s="412"/>
      <c r="P826" s="412"/>
      <c r="Q826" s="412"/>
      <c r="R826" s="412"/>
      <c r="S826" s="412"/>
      <c r="T826" s="412"/>
      <c r="U826" s="412"/>
      <c r="V826" s="412"/>
      <c r="W826" s="412"/>
      <c r="X826" s="413"/>
      <c r="Y826" s="408"/>
      <c r="Z826" s="409"/>
      <c r="AA826" s="409"/>
      <c r="AB826" s="415"/>
      <c r="AC826" s="355"/>
      <c r="AD826" s="356"/>
      <c r="AE826" s="356"/>
      <c r="AF826" s="356"/>
      <c r="AG826" s="357"/>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73"/>
      <c r="C827" s="773"/>
      <c r="D827" s="773"/>
      <c r="E827" s="773"/>
      <c r="F827" s="774"/>
      <c r="G827" s="355"/>
      <c r="H827" s="356"/>
      <c r="I827" s="356"/>
      <c r="J827" s="356"/>
      <c r="K827" s="357"/>
      <c r="L827" s="411"/>
      <c r="M827" s="412"/>
      <c r="N827" s="412"/>
      <c r="O827" s="412"/>
      <c r="P827" s="412"/>
      <c r="Q827" s="412"/>
      <c r="R827" s="412"/>
      <c r="S827" s="412"/>
      <c r="T827" s="412"/>
      <c r="U827" s="412"/>
      <c r="V827" s="412"/>
      <c r="W827" s="412"/>
      <c r="X827" s="413"/>
      <c r="Y827" s="408"/>
      <c r="Z827" s="409"/>
      <c r="AA827" s="409"/>
      <c r="AB827" s="415"/>
      <c r="AC827" s="355"/>
      <c r="AD827" s="356"/>
      <c r="AE827" s="356"/>
      <c r="AF827" s="356"/>
      <c r="AG827" s="357"/>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73"/>
      <c r="C828" s="773"/>
      <c r="D828" s="773"/>
      <c r="E828" s="773"/>
      <c r="F828" s="774"/>
      <c r="G828" s="355"/>
      <c r="H828" s="356"/>
      <c r="I828" s="356"/>
      <c r="J828" s="356"/>
      <c r="K828" s="357"/>
      <c r="L828" s="411"/>
      <c r="M828" s="412"/>
      <c r="N828" s="412"/>
      <c r="O828" s="412"/>
      <c r="P828" s="412"/>
      <c r="Q828" s="412"/>
      <c r="R828" s="412"/>
      <c r="S828" s="412"/>
      <c r="T828" s="412"/>
      <c r="U828" s="412"/>
      <c r="V828" s="412"/>
      <c r="W828" s="412"/>
      <c r="X828" s="413"/>
      <c r="Y828" s="408"/>
      <c r="Z828" s="409"/>
      <c r="AA828" s="409"/>
      <c r="AB828" s="415"/>
      <c r="AC828" s="355"/>
      <c r="AD828" s="356"/>
      <c r="AE828" s="356"/>
      <c r="AF828" s="356"/>
      <c r="AG828" s="357"/>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73"/>
      <c r="C829" s="773"/>
      <c r="D829" s="773"/>
      <c r="E829" s="773"/>
      <c r="F829" s="774"/>
      <c r="G829" s="355"/>
      <c r="H829" s="356"/>
      <c r="I829" s="356"/>
      <c r="J829" s="356"/>
      <c r="K829" s="357"/>
      <c r="L829" s="411"/>
      <c r="M829" s="412"/>
      <c r="N829" s="412"/>
      <c r="O829" s="412"/>
      <c r="P829" s="412"/>
      <c r="Q829" s="412"/>
      <c r="R829" s="412"/>
      <c r="S829" s="412"/>
      <c r="T829" s="412"/>
      <c r="U829" s="412"/>
      <c r="V829" s="412"/>
      <c r="W829" s="412"/>
      <c r="X829" s="413"/>
      <c r="Y829" s="408"/>
      <c r="Z829" s="409"/>
      <c r="AA829" s="409"/>
      <c r="AB829" s="415"/>
      <c r="AC829" s="355"/>
      <c r="AD829" s="356"/>
      <c r="AE829" s="356"/>
      <c r="AF829" s="356"/>
      <c r="AG829" s="357"/>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73"/>
      <c r="C830" s="773"/>
      <c r="D830" s="773"/>
      <c r="E830" s="773"/>
      <c r="F830" s="774"/>
      <c r="G830" s="355"/>
      <c r="H830" s="356"/>
      <c r="I830" s="356"/>
      <c r="J830" s="356"/>
      <c r="K830" s="357"/>
      <c r="L830" s="411"/>
      <c r="M830" s="412"/>
      <c r="N830" s="412"/>
      <c r="O830" s="412"/>
      <c r="P830" s="412"/>
      <c r="Q830" s="412"/>
      <c r="R830" s="412"/>
      <c r="S830" s="412"/>
      <c r="T830" s="412"/>
      <c r="U830" s="412"/>
      <c r="V830" s="412"/>
      <c r="W830" s="412"/>
      <c r="X830" s="413"/>
      <c r="Y830" s="408"/>
      <c r="Z830" s="409"/>
      <c r="AA830" s="409"/>
      <c r="AB830" s="415"/>
      <c r="AC830" s="355"/>
      <c r="AD830" s="356"/>
      <c r="AE830" s="356"/>
      <c r="AF830" s="356"/>
      <c r="AG830" s="357"/>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3"/>
      <c r="B831" s="773"/>
      <c r="C831" s="773"/>
      <c r="D831" s="773"/>
      <c r="E831" s="773"/>
      <c r="F831" s="77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6" t="s">
        <v>345</v>
      </c>
      <c r="AM832" s="967"/>
      <c r="AN832" s="967"/>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339</v>
      </c>
      <c r="AD837" s="284"/>
      <c r="AE837" s="284"/>
      <c r="AF837" s="284"/>
      <c r="AG837" s="284"/>
      <c r="AH837" s="351" t="s">
        <v>369</v>
      </c>
      <c r="AI837" s="353"/>
      <c r="AJ837" s="353"/>
      <c r="AK837" s="353"/>
      <c r="AL837" s="353" t="s">
        <v>21</v>
      </c>
      <c r="AM837" s="353"/>
      <c r="AN837" s="353"/>
      <c r="AO837" s="436"/>
      <c r="AP837" s="437" t="s">
        <v>301</v>
      </c>
      <c r="AQ837" s="437"/>
      <c r="AR837" s="437"/>
      <c r="AS837" s="437"/>
      <c r="AT837" s="437"/>
      <c r="AU837" s="437"/>
      <c r="AV837" s="437"/>
      <c r="AW837" s="437"/>
      <c r="AX837" s="437"/>
    </row>
    <row r="838" spans="1:50" ht="43.5" customHeight="1" x14ac:dyDescent="0.15">
      <c r="A838" s="414">
        <v>1</v>
      </c>
      <c r="B838" s="414">
        <v>1</v>
      </c>
      <c r="C838" s="428" t="s">
        <v>628</v>
      </c>
      <c r="D838" s="428"/>
      <c r="E838" s="428"/>
      <c r="F838" s="428"/>
      <c r="G838" s="428"/>
      <c r="H838" s="428"/>
      <c r="I838" s="428"/>
      <c r="J838" s="429">
        <v>5010001022137</v>
      </c>
      <c r="K838" s="430"/>
      <c r="L838" s="430"/>
      <c r="M838" s="430"/>
      <c r="N838" s="430"/>
      <c r="O838" s="430"/>
      <c r="P838" s="324" t="s">
        <v>623</v>
      </c>
      <c r="Q838" s="324"/>
      <c r="R838" s="324"/>
      <c r="S838" s="324"/>
      <c r="T838" s="324"/>
      <c r="U838" s="324"/>
      <c r="V838" s="324"/>
      <c r="W838" s="324"/>
      <c r="X838" s="324"/>
      <c r="Y838" s="325">
        <v>1.4</v>
      </c>
      <c r="Z838" s="326"/>
      <c r="AA838" s="326"/>
      <c r="AB838" s="327"/>
      <c r="AC838" s="335" t="s">
        <v>629</v>
      </c>
      <c r="AD838" s="433"/>
      <c r="AE838" s="433"/>
      <c r="AF838" s="433"/>
      <c r="AG838" s="433"/>
      <c r="AH838" s="431">
        <v>1</v>
      </c>
      <c r="AI838" s="432"/>
      <c r="AJ838" s="432"/>
      <c r="AK838" s="432"/>
      <c r="AL838" s="332">
        <v>71</v>
      </c>
      <c r="AM838" s="333"/>
      <c r="AN838" s="333"/>
      <c r="AO838" s="334"/>
      <c r="AP838" s="328" t="s">
        <v>633</v>
      </c>
      <c r="AQ838" s="328"/>
      <c r="AR838" s="328"/>
      <c r="AS838" s="328"/>
      <c r="AT838" s="328"/>
      <c r="AU838" s="328"/>
      <c r="AV838" s="328"/>
      <c r="AW838" s="328"/>
      <c r="AX838" s="328"/>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35"/>
      <c r="AD839" s="335"/>
      <c r="AE839" s="335"/>
      <c r="AF839" s="335"/>
      <c r="AG839" s="335"/>
      <c r="AH839" s="431"/>
      <c r="AI839" s="432"/>
      <c r="AJ839" s="432"/>
      <c r="AK839" s="432"/>
      <c r="AL839" s="332"/>
      <c r="AM839" s="333"/>
      <c r="AN839" s="333"/>
      <c r="AO839" s="334"/>
      <c r="AP839" s="328"/>
      <c r="AQ839" s="328"/>
      <c r="AR839" s="328"/>
      <c r="AS839" s="328"/>
      <c r="AT839" s="328"/>
      <c r="AU839" s="328"/>
      <c r="AV839" s="328"/>
      <c r="AW839" s="328"/>
      <c r="AX839" s="328"/>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59.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339</v>
      </c>
      <c r="AD870" s="284"/>
      <c r="AE870" s="284"/>
      <c r="AF870" s="284"/>
      <c r="AG870" s="284"/>
      <c r="AH870" s="351" t="s">
        <v>369</v>
      </c>
      <c r="AI870" s="353"/>
      <c r="AJ870" s="353"/>
      <c r="AK870" s="353"/>
      <c r="AL870" s="353" t="s">
        <v>21</v>
      </c>
      <c r="AM870" s="353"/>
      <c r="AN870" s="353"/>
      <c r="AO870" s="436"/>
      <c r="AP870" s="437" t="s">
        <v>301</v>
      </c>
      <c r="AQ870" s="437"/>
      <c r="AR870" s="437"/>
      <c r="AS870" s="437"/>
      <c r="AT870" s="437"/>
      <c r="AU870" s="437"/>
      <c r="AV870" s="437"/>
      <c r="AW870" s="437"/>
      <c r="AX870" s="437"/>
    </row>
    <row r="871" spans="1:50" ht="30" customHeight="1" x14ac:dyDescent="0.15">
      <c r="A871" s="414">
        <v>1</v>
      </c>
      <c r="B871" s="414">
        <v>1</v>
      </c>
      <c r="C871" s="428" t="s">
        <v>630</v>
      </c>
      <c r="D871" s="428"/>
      <c r="E871" s="428"/>
      <c r="F871" s="428"/>
      <c r="G871" s="428"/>
      <c r="H871" s="428"/>
      <c r="I871" s="428"/>
      <c r="J871" s="429" t="s">
        <v>568</v>
      </c>
      <c r="K871" s="430"/>
      <c r="L871" s="430"/>
      <c r="M871" s="430"/>
      <c r="N871" s="430"/>
      <c r="O871" s="430"/>
      <c r="P871" s="324" t="s">
        <v>631</v>
      </c>
      <c r="Q871" s="324"/>
      <c r="R871" s="324"/>
      <c r="S871" s="324"/>
      <c r="T871" s="324"/>
      <c r="U871" s="324"/>
      <c r="V871" s="324"/>
      <c r="W871" s="324"/>
      <c r="X871" s="324"/>
      <c r="Y871" s="325">
        <v>0.7</v>
      </c>
      <c r="Z871" s="326"/>
      <c r="AA871" s="326"/>
      <c r="AB871" s="327"/>
      <c r="AC871" s="335" t="s">
        <v>632</v>
      </c>
      <c r="AD871" s="433"/>
      <c r="AE871" s="433"/>
      <c r="AF871" s="433"/>
      <c r="AG871" s="433"/>
      <c r="AH871" s="431" t="s">
        <v>568</v>
      </c>
      <c r="AI871" s="432"/>
      <c r="AJ871" s="432"/>
      <c r="AK871" s="432"/>
      <c r="AL871" s="332" t="s">
        <v>568</v>
      </c>
      <c r="AM871" s="333"/>
      <c r="AN871" s="333"/>
      <c r="AO871" s="334"/>
      <c r="AP871" s="328" t="s">
        <v>571</v>
      </c>
      <c r="AQ871" s="328"/>
      <c r="AR871" s="328"/>
      <c r="AS871" s="328"/>
      <c r="AT871" s="328"/>
      <c r="AU871" s="328"/>
      <c r="AV871" s="328"/>
      <c r="AW871" s="328"/>
      <c r="AX871" s="328"/>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35"/>
      <c r="AD872" s="335"/>
      <c r="AE872" s="335"/>
      <c r="AF872" s="335"/>
      <c r="AG872" s="335"/>
      <c r="AH872" s="431"/>
      <c r="AI872" s="432"/>
      <c r="AJ872" s="432"/>
      <c r="AK872" s="432"/>
      <c r="AL872" s="332"/>
      <c r="AM872" s="333"/>
      <c r="AN872" s="333"/>
      <c r="AO872" s="334"/>
      <c r="AP872" s="328"/>
      <c r="AQ872" s="328"/>
      <c r="AR872" s="328"/>
      <c r="AS872" s="328"/>
      <c r="AT872" s="328"/>
      <c r="AU872" s="328"/>
      <c r="AV872" s="328"/>
      <c r="AW872" s="328"/>
      <c r="AX872" s="328"/>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339</v>
      </c>
      <c r="AD903" s="284"/>
      <c r="AE903" s="284"/>
      <c r="AF903" s="284"/>
      <c r="AG903" s="284"/>
      <c r="AH903" s="351" t="s">
        <v>369</v>
      </c>
      <c r="AI903" s="353"/>
      <c r="AJ903" s="353"/>
      <c r="AK903" s="353"/>
      <c r="AL903" s="353" t="s">
        <v>21</v>
      </c>
      <c r="AM903" s="353"/>
      <c r="AN903" s="353"/>
      <c r="AO903" s="436"/>
      <c r="AP903" s="437" t="s">
        <v>301</v>
      </c>
      <c r="AQ903" s="437"/>
      <c r="AR903" s="437"/>
      <c r="AS903" s="437"/>
      <c r="AT903" s="437"/>
      <c r="AU903" s="437"/>
      <c r="AV903" s="437"/>
      <c r="AW903" s="437"/>
      <c r="AX903" s="437"/>
    </row>
    <row r="904" spans="1:50" ht="30" customHeight="1" x14ac:dyDescent="0.15">
      <c r="A904" s="414">
        <v>1</v>
      </c>
      <c r="B904" s="414">
        <v>1</v>
      </c>
      <c r="C904" s="428" t="s">
        <v>634</v>
      </c>
      <c r="D904" s="428"/>
      <c r="E904" s="428"/>
      <c r="F904" s="428"/>
      <c r="G904" s="428"/>
      <c r="H904" s="428"/>
      <c r="I904" s="428"/>
      <c r="J904" s="429">
        <v>3010001010696</v>
      </c>
      <c r="K904" s="430"/>
      <c r="L904" s="430"/>
      <c r="M904" s="430"/>
      <c r="N904" s="430"/>
      <c r="O904" s="430"/>
      <c r="P904" s="435" t="s">
        <v>669</v>
      </c>
      <c r="Q904" s="324"/>
      <c r="R904" s="324"/>
      <c r="S904" s="324"/>
      <c r="T904" s="324"/>
      <c r="U904" s="324"/>
      <c r="V904" s="324"/>
      <c r="W904" s="324"/>
      <c r="X904" s="324"/>
      <c r="Y904" s="325">
        <v>1.1000000000000001</v>
      </c>
      <c r="Z904" s="326"/>
      <c r="AA904" s="326"/>
      <c r="AB904" s="327"/>
      <c r="AC904" s="335" t="s">
        <v>380</v>
      </c>
      <c r="AD904" s="433"/>
      <c r="AE904" s="433"/>
      <c r="AF904" s="433"/>
      <c r="AG904" s="433"/>
      <c r="AH904" s="431" t="s">
        <v>644</v>
      </c>
      <c r="AI904" s="432"/>
      <c r="AJ904" s="432"/>
      <c r="AK904" s="432"/>
      <c r="AL904" s="332">
        <v>100</v>
      </c>
      <c r="AM904" s="333"/>
      <c r="AN904" s="333"/>
      <c r="AO904" s="334"/>
      <c r="AP904" s="328" t="s">
        <v>601</v>
      </c>
      <c r="AQ904" s="328"/>
      <c r="AR904" s="328"/>
      <c r="AS904" s="328"/>
      <c r="AT904" s="328"/>
      <c r="AU904" s="328"/>
      <c r="AV904" s="328"/>
      <c r="AW904" s="328"/>
      <c r="AX904" s="328"/>
    </row>
    <row r="905" spans="1:50" ht="30" customHeight="1" x14ac:dyDescent="0.15">
      <c r="A905" s="414">
        <v>2</v>
      </c>
      <c r="B905" s="414">
        <v>1</v>
      </c>
      <c r="C905" s="434" t="s">
        <v>670</v>
      </c>
      <c r="D905" s="428"/>
      <c r="E905" s="428"/>
      <c r="F905" s="428"/>
      <c r="G905" s="428"/>
      <c r="H905" s="428"/>
      <c r="I905" s="428"/>
      <c r="J905" s="429">
        <v>8180001124830</v>
      </c>
      <c r="K905" s="430"/>
      <c r="L905" s="430"/>
      <c r="M905" s="430"/>
      <c r="N905" s="430"/>
      <c r="O905" s="430"/>
      <c r="P905" s="435" t="s">
        <v>672</v>
      </c>
      <c r="Q905" s="324"/>
      <c r="R905" s="324"/>
      <c r="S905" s="324"/>
      <c r="T905" s="324"/>
      <c r="U905" s="324"/>
      <c r="V905" s="324"/>
      <c r="W905" s="324"/>
      <c r="X905" s="324"/>
      <c r="Y905" s="325">
        <v>0.9</v>
      </c>
      <c r="Z905" s="326"/>
      <c r="AA905" s="326"/>
      <c r="AB905" s="327"/>
      <c r="AC905" s="335" t="s">
        <v>637</v>
      </c>
      <c r="AD905" s="335"/>
      <c r="AE905" s="335"/>
      <c r="AF905" s="335"/>
      <c r="AG905" s="335"/>
      <c r="AH905" s="431" t="s">
        <v>568</v>
      </c>
      <c r="AI905" s="432"/>
      <c r="AJ905" s="432"/>
      <c r="AK905" s="432"/>
      <c r="AL905" s="332">
        <v>100</v>
      </c>
      <c r="AM905" s="333"/>
      <c r="AN905" s="333"/>
      <c r="AO905" s="334"/>
      <c r="AP905" s="328" t="s">
        <v>601</v>
      </c>
      <c r="AQ905" s="328"/>
      <c r="AR905" s="328"/>
      <c r="AS905" s="328"/>
      <c r="AT905" s="328"/>
      <c r="AU905" s="328"/>
      <c r="AV905" s="328"/>
      <c r="AW905" s="328"/>
      <c r="AX905" s="328"/>
    </row>
    <row r="906" spans="1:50" ht="30" customHeight="1" x14ac:dyDescent="0.15">
      <c r="A906" s="414">
        <v>3</v>
      </c>
      <c r="B906" s="414">
        <v>1</v>
      </c>
      <c r="C906" s="434" t="s">
        <v>671</v>
      </c>
      <c r="D906" s="428"/>
      <c r="E906" s="428"/>
      <c r="F906" s="428"/>
      <c r="G906" s="428"/>
      <c r="H906" s="428"/>
      <c r="I906" s="428"/>
      <c r="J906" s="429">
        <v>6010001005751</v>
      </c>
      <c r="K906" s="430"/>
      <c r="L906" s="430"/>
      <c r="M906" s="430"/>
      <c r="N906" s="430"/>
      <c r="O906" s="430"/>
      <c r="P906" s="435" t="s">
        <v>669</v>
      </c>
      <c r="Q906" s="324"/>
      <c r="R906" s="324"/>
      <c r="S906" s="324"/>
      <c r="T906" s="324"/>
      <c r="U906" s="324"/>
      <c r="V906" s="324"/>
      <c r="W906" s="324"/>
      <c r="X906" s="324"/>
      <c r="Y906" s="325">
        <v>0.8</v>
      </c>
      <c r="Z906" s="326"/>
      <c r="AA906" s="326"/>
      <c r="AB906" s="327"/>
      <c r="AC906" s="335" t="s">
        <v>637</v>
      </c>
      <c r="AD906" s="335"/>
      <c r="AE906" s="335"/>
      <c r="AF906" s="335"/>
      <c r="AG906" s="335"/>
      <c r="AH906" s="330" t="s">
        <v>568</v>
      </c>
      <c r="AI906" s="331"/>
      <c r="AJ906" s="331"/>
      <c r="AK906" s="331"/>
      <c r="AL906" s="332">
        <v>100</v>
      </c>
      <c r="AM906" s="333"/>
      <c r="AN906" s="333"/>
      <c r="AO906" s="334"/>
      <c r="AP906" s="328" t="s">
        <v>601</v>
      </c>
      <c r="AQ906" s="328"/>
      <c r="AR906" s="328"/>
      <c r="AS906" s="328"/>
      <c r="AT906" s="328"/>
      <c r="AU906" s="328"/>
      <c r="AV906" s="328"/>
      <c r="AW906" s="328"/>
      <c r="AX906" s="328"/>
    </row>
    <row r="907" spans="1:50" ht="30" customHeight="1" x14ac:dyDescent="0.15">
      <c r="A907" s="414">
        <v>4</v>
      </c>
      <c r="B907" s="414">
        <v>1</v>
      </c>
      <c r="C907" s="434" t="s">
        <v>664</v>
      </c>
      <c r="D907" s="428"/>
      <c r="E907" s="428"/>
      <c r="F907" s="428"/>
      <c r="G907" s="428"/>
      <c r="H907" s="428"/>
      <c r="I907" s="428"/>
      <c r="J907" s="429">
        <v>7010501032617</v>
      </c>
      <c r="K907" s="430"/>
      <c r="L907" s="430"/>
      <c r="M907" s="430"/>
      <c r="N907" s="430"/>
      <c r="O907" s="430"/>
      <c r="P907" s="435" t="s">
        <v>647</v>
      </c>
      <c r="Q907" s="324"/>
      <c r="R907" s="324"/>
      <c r="S907" s="324"/>
      <c r="T907" s="324"/>
      <c r="U907" s="324"/>
      <c r="V907" s="324"/>
      <c r="W907" s="324"/>
      <c r="X907" s="324"/>
      <c r="Y907" s="325">
        <v>0.7</v>
      </c>
      <c r="Z907" s="326"/>
      <c r="AA907" s="326"/>
      <c r="AB907" s="327"/>
      <c r="AC907" s="335" t="s">
        <v>637</v>
      </c>
      <c r="AD907" s="335"/>
      <c r="AE907" s="335"/>
      <c r="AF907" s="335"/>
      <c r="AG907" s="335"/>
      <c r="AH907" s="330" t="s">
        <v>568</v>
      </c>
      <c r="AI907" s="331"/>
      <c r="AJ907" s="331"/>
      <c r="AK907" s="331"/>
      <c r="AL907" s="332">
        <v>100</v>
      </c>
      <c r="AM907" s="333"/>
      <c r="AN907" s="333"/>
      <c r="AO907" s="334"/>
      <c r="AP907" s="328" t="s">
        <v>601</v>
      </c>
      <c r="AQ907" s="328"/>
      <c r="AR907" s="328"/>
      <c r="AS907" s="328"/>
      <c r="AT907" s="328"/>
      <c r="AU907" s="328"/>
      <c r="AV907" s="328"/>
      <c r="AW907" s="328"/>
      <c r="AX907" s="328"/>
    </row>
    <row r="908" spans="1:50" ht="30" customHeight="1" x14ac:dyDescent="0.15">
      <c r="A908" s="414">
        <v>5</v>
      </c>
      <c r="B908" s="414">
        <v>1</v>
      </c>
      <c r="C908" s="434" t="s">
        <v>673</v>
      </c>
      <c r="D908" s="428"/>
      <c r="E908" s="428"/>
      <c r="F908" s="428"/>
      <c r="G908" s="428"/>
      <c r="H908" s="428"/>
      <c r="I908" s="428"/>
      <c r="J908" s="429">
        <v>8100001013784</v>
      </c>
      <c r="K908" s="430"/>
      <c r="L908" s="430"/>
      <c r="M908" s="430"/>
      <c r="N908" s="430"/>
      <c r="O908" s="430"/>
      <c r="P908" s="435" t="s">
        <v>649</v>
      </c>
      <c r="Q908" s="324"/>
      <c r="R908" s="324"/>
      <c r="S908" s="324"/>
      <c r="T908" s="324"/>
      <c r="U908" s="324"/>
      <c r="V908" s="324"/>
      <c r="W908" s="324"/>
      <c r="X908" s="324"/>
      <c r="Y908" s="325">
        <v>0.7</v>
      </c>
      <c r="Z908" s="326"/>
      <c r="AA908" s="326"/>
      <c r="AB908" s="327"/>
      <c r="AC908" s="329" t="s">
        <v>637</v>
      </c>
      <c r="AD908" s="329"/>
      <c r="AE908" s="329"/>
      <c r="AF908" s="329"/>
      <c r="AG908" s="329"/>
      <c r="AH908" s="330" t="s">
        <v>568</v>
      </c>
      <c r="AI908" s="331"/>
      <c r="AJ908" s="331"/>
      <c r="AK908" s="331"/>
      <c r="AL908" s="332">
        <v>100</v>
      </c>
      <c r="AM908" s="333"/>
      <c r="AN908" s="333"/>
      <c r="AO908" s="334"/>
      <c r="AP908" s="328" t="s">
        <v>601</v>
      </c>
      <c r="AQ908" s="328"/>
      <c r="AR908" s="328"/>
      <c r="AS908" s="328"/>
      <c r="AT908" s="328"/>
      <c r="AU908" s="328"/>
      <c r="AV908" s="328"/>
      <c r="AW908" s="328"/>
      <c r="AX908" s="328"/>
    </row>
    <row r="909" spans="1:50" ht="30" customHeight="1" x14ac:dyDescent="0.15">
      <c r="A909" s="414">
        <v>6</v>
      </c>
      <c r="B909" s="414">
        <v>1</v>
      </c>
      <c r="C909" s="434" t="s">
        <v>674</v>
      </c>
      <c r="D909" s="428"/>
      <c r="E909" s="428"/>
      <c r="F909" s="428"/>
      <c r="G909" s="428"/>
      <c r="H909" s="428"/>
      <c r="I909" s="428"/>
      <c r="J909" s="429">
        <v>2010001004658</v>
      </c>
      <c r="K909" s="430"/>
      <c r="L909" s="430"/>
      <c r="M909" s="430"/>
      <c r="N909" s="430"/>
      <c r="O909" s="430"/>
      <c r="P909" s="435" t="s">
        <v>648</v>
      </c>
      <c r="Q909" s="324"/>
      <c r="R909" s="324"/>
      <c r="S909" s="324"/>
      <c r="T909" s="324"/>
      <c r="U909" s="324"/>
      <c r="V909" s="324"/>
      <c r="W909" s="324"/>
      <c r="X909" s="324"/>
      <c r="Y909" s="325">
        <v>0.1</v>
      </c>
      <c r="Z909" s="326"/>
      <c r="AA909" s="326"/>
      <c r="AB909" s="327"/>
      <c r="AC909" s="329" t="s">
        <v>637</v>
      </c>
      <c r="AD909" s="329"/>
      <c r="AE909" s="329"/>
      <c r="AF909" s="329"/>
      <c r="AG909" s="329"/>
      <c r="AH909" s="330" t="s">
        <v>568</v>
      </c>
      <c r="AI909" s="331"/>
      <c r="AJ909" s="331"/>
      <c r="AK909" s="331"/>
      <c r="AL909" s="332">
        <v>100</v>
      </c>
      <c r="AM909" s="333"/>
      <c r="AN909" s="333"/>
      <c r="AO909" s="334"/>
      <c r="AP909" s="328" t="s">
        <v>601</v>
      </c>
      <c r="AQ909" s="328"/>
      <c r="AR909" s="328"/>
      <c r="AS909" s="328"/>
      <c r="AT909" s="328"/>
      <c r="AU909" s="328"/>
      <c r="AV909" s="328"/>
      <c r="AW909" s="328"/>
      <c r="AX909" s="328"/>
    </row>
    <row r="910" spans="1:50" ht="30" customHeight="1" x14ac:dyDescent="0.15">
      <c r="A910" s="414">
        <v>7</v>
      </c>
      <c r="B910" s="414">
        <v>1</v>
      </c>
      <c r="C910" s="434" t="s">
        <v>675</v>
      </c>
      <c r="D910" s="428"/>
      <c r="E910" s="428"/>
      <c r="F910" s="428"/>
      <c r="G910" s="428"/>
      <c r="H910" s="428"/>
      <c r="I910" s="428"/>
      <c r="J910" s="429">
        <v>8040001007537</v>
      </c>
      <c r="K910" s="430"/>
      <c r="L910" s="430"/>
      <c r="M910" s="430"/>
      <c r="N910" s="430"/>
      <c r="O910" s="430"/>
      <c r="P910" s="435" t="s">
        <v>677</v>
      </c>
      <c r="Q910" s="324"/>
      <c r="R910" s="324"/>
      <c r="S910" s="324"/>
      <c r="T910" s="324"/>
      <c r="U910" s="324"/>
      <c r="V910" s="324"/>
      <c r="W910" s="324"/>
      <c r="X910" s="324"/>
      <c r="Y910" s="325">
        <v>0.1</v>
      </c>
      <c r="Z910" s="326"/>
      <c r="AA910" s="326"/>
      <c r="AB910" s="327"/>
      <c r="AC910" s="329" t="s">
        <v>637</v>
      </c>
      <c r="AD910" s="329"/>
      <c r="AE910" s="329"/>
      <c r="AF910" s="329"/>
      <c r="AG910" s="329"/>
      <c r="AH910" s="330" t="s">
        <v>568</v>
      </c>
      <c r="AI910" s="331"/>
      <c r="AJ910" s="331"/>
      <c r="AK910" s="331"/>
      <c r="AL910" s="332">
        <v>100</v>
      </c>
      <c r="AM910" s="333"/>
      <c r="AN910" s="333"/>
      <c r="AO910" s="334"/>
      <c r="AP910" s="328" t="s">
        <v>601</v>
      </c>
      <c r="AQ910" s="328"/>
      <c r="AR910" s="328"/>
      <c r="AS910" s="328"/>
      <c r="AT910" s="328"/>
      <c r="AU910" s="328"/>
      <c r="AV910" s="328"/>
      <c r="AW910" s="328"/>
      <c r="AX910" s="328"/>
    </row>
    <row r="911" spans="1:50" ht="30" customHeight="1" x14ac:dyDescent="0.15">
      <c r="A911" s="414">
        <v>8</v>
      </c>
      <c r="B911" s="414">
        <v>1</v>
      </c>
      <c r="C911" s="434" t="s">
        <v>676</v>
      </c>
      <c r="D911" s="428"/>
      <c r="E911" s="428"/>
      <c r="F911" s="428"/>
      <c r="G911" s="428"/>
      <c r="H911" s="428"/>
      <c r="I911" s="428"/>
      <c r="J911" s="429">
        <v>1130001021948</v>
      </c>
      <c r="K911" s="430"/>
      <c r="L911" s="430"/>
      <c r="M911" s="430"/>
      <c r="N911" s="430"/>
      <c r="O911" s="430"/>
      <c r="P911" s="435" t="s">
        <v>646</v>
      </c>
      <c r="Q911" s="324"/>
      <c r="R911" s="324"/>
      <c r="S911" s="324"/>
      <c r="T911" s="324"/>
      <c r="U911" s="324"/>
      <c r="V911" s="324"/>
      <c r="W911" s="324"/>
      <c r="X911" s="324"/>
      <c r="Y911" s="325">
        <v>0.1</v>
      </c>
      <c r="Z911" s="326"/>
      <c r="AA911" s="326"/>
      <c r="AB911" s="327"/>
      <c r="AC911" s="329" t="s">
        <v>637</v>
      </c>
      <c r="AD911" s="329"/>
      <c r="AE911" s="329"/>
      <c r="AF911" s="329"/>
      <c r="AG911" s="329"/>
      <c r="AH911" s="330" t="s">
        <v>568</v>
      </c>
      <c r="AI911" s="331"/>
      <c r="AJ911" s="331"/>
      <c r="AK911" s="331"/>
      <c r="AL911" s="332">
        <v>100</v>
      </c>
      <c r="AM911" s="333"/>
      <c r="AN911" s="333"/>
      <c r="AO911" s="334"/>
      <c r="AP911" s="328" t="s">
        <v>601</v>
      </c>
      <c r="AQ911" s="328"/>
      <c r="AR911" s="328"/>
      <c r="AS911" s="328"/>
      <c r="AT911" s="328"/>
      <c r="AU911" s="328"/>
      <c r="AV911" s="328"/>
      <c r="AW911" s="328"/>
      <c r="AX911" s="328"/>
    </row>
    <row r="912" spans="1:50" ht="30" customHeight="1" x14ac:dyDescent="0.15">
      <c r="A912" s="414">
        <v>9</v>
      </c>
      <c r="B912" s="414">
        <v>1</v>
      </c>
      <c r="C912" s="434" t="s">
        <v>678</v>
      </c>
      <c r="D912" s="428"/>
      <c r="E912" s="428"/>
      <c r="F912" s="428"/>
      <c r="G912" s="428"/>
      <c r="H912" s="428"/>
      <c r="I912" s="428"/>
      <c r="J912" s="429">
        <v>6050001026257</v>
      </c>
      <c r="K912" s="430"/>
      <c r="L912" s="430"/>
      <c r="M912" s="430"/>
      <c r="N912" s="430"/>
      <c r="O912" s="430"/>
      <c r="P912" s="324" t="s">
        <v>636</v>
      </c>
      <c r="Q912" s="324"/>
      <c r="R912" s="324"/>
      <c r="S912" s="324"/>
      <c r="T912" s="324"/>
      <c r="U912" s="324"/>
      <c r="V912" s="324"/>
      <c r="W912" s="324"/>
      <c r="X912" s="324"/>
      <c r="Y912" s="325">
        <v>0.1</v>
      </c>
      <c r="Z912" s="326"/>
      <c r="AA912" s="326"/>
      <c r="AB912" s="327"/>
      <c r="AC912" s="329" t="s">
        <v>637</v>
      </c>
      <c r="AD912" s="329"/>
      <c r="AE912" s="329"/>
      <c r="AF912" s="329"/>
      <c r="AG912" s="329"/>
      <c r="AH912" s="330" t="s">
        <v>568</v>
      </c>
      <c r="AI912" s="331"/>
      <c r="AJ912" s="331"/>
      <c r="AK912" s="331"/>
      <c r="AL912" s="332">
        <v>100</v>
      </c>
      <c r="AM912" s="333"/>
      <c r="AN912" s="333"/>
      <c r="AO912" s="334"/>
      <c r="AP912" s="328" t="s">
        <v>601</v>
      </c>
      <c r="AQ912" s="328"/>
      <c r="AR912" s="328"/>
      <c r="AS912" s="328"/>
      <c r="AT912" s="328"/>
      <c r="AU912" s="328"/>
      <c r="AV912" s="328"/>
      <c r="AW912" s="328"/>
      <c r="AX912" s="328"/>
    </row>
    <row r="913" spans="1:50" ht="30" customHeight="1" x14ac:dyDescent="0.15">
      <c r="A913" s="414">
        <v>10</v>
      </c>
      <c r="B913" s="414">
        <v>1</v>
      </c>
      <c r="C913" s="434" t="s">
        <v>679</v>
      </c>
      <c r="D913" s="428"/>
      <c r="E913" s="428"/>
      <c r="F913" s="428"/>
      <c r="G913" s="428"/>
      <c r="H913" s="428"/>
      <c r="I913" s="428"/>
      <c r="J913" s="429">
        <v>7010801004035</v>
      </c>
      <c r="K913" s="430"/>
      <c r="L913" s="430"/>
      <c r="M913" s="430"/>
      <c r="N913" s="430"/>
      <c r="O913" s="430"/>
      <c r="P913" s="324" t="s">
        <v>636</v>
      </c>
      <c r="Q913" s="324"/>
      <c r="R913" s="324"/>
      <c r="S913" s="324"/>
      <c r="T913" s="324"/>
      <c r="U913" s="324"/>
      <c r="V913" s="324"/>
      <c r="W913" s="324"/>
      <c r="X913" s="324"/>
      <c r="Y913" s="325">
        <v>0.1</v>
      </c>
      <c r="Z913" s="326"/>
      <c r="AA913" s="326"/>
      <c r="AB913" s="327"/>
      <c r="AC913" s="329" t="s">
        <v>637</v>
      </c>
      <c r="AD913" s="329"/>
      <c r="AE913" s="329"/>
      <c r="AF913" s="329"/>
      <c r="AG913" s="329"/>
      <c r="AH913" s="330" t="s">
        <v>568</v>
      </c>
      <c r="AI913" s="331"/>
      <c r="AJ913" s="331"/>
      <c r="AK913" s="331"/>
      <c r="AL913" s="332">
        <v>100</v>
      </c>
      <c r="AM913" s="333"/>
      <c r="AN913" s="333"/>
      <c r="AO913" s="334"/>
      <c r="AP913" s="328" t="s">
        <v>601</v>
      </c>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339</v>
      </c>
      <c r="AD936" s="284"/>
      <c r="AE936" s="284"/>
      <c r="AF936" s="284"/>
      <c r="AG936" s="284"/>
      <c r="AH936" s="351" t="s">
        <v>369</v>
      </c>
      <c r="AI936" s="353"/>
      <c r="AJ936" s="353"/>
      <c r="AK936" s="353"/>
      <c r="AL936" s="353" t="s">
        <v>21</v>
      </c>
      <c r="AM936" s="353"/>
      <c r="AN936" s="353"/>
      <c r="AO936" s="436"/>
      <c r="AP936" s="437" t="s">
        <v>301</v>
      </c>
      <c r="AQ936" s="437"/>
      <c r="AR936" s="437"/>
      <c r="AS936" s="437"/>
      <c r="AT936" s="437"/>
      <c r="AU936" s="437"/>
      <c r="AV936" s="437"/>
      <c r="AW936" s="437"/>
      <c r="AX936" s="437"/>
    </row>
    <row r="937" spans="1:50" ht="42.75" customHeight="1" x14ac:dyDescent="0.15">
      <c r="A937" s="414">
        <v>1</v>
      </c>
      <c r="B937" s="414">
        <v>1</v>
      </c>
      <c r="C937" s="434" t="s">
        <v>643</v>
      </c>
      <c r="D937" s="428"/>
      <c r="E937" s="428"/>
      <c r="F937" s="428"/>
      <c r="G937" s="428"/>
      <c r="H937" s="428"/>
      <c r="I937" s="428"/>
      <c r="J937" s="429">
        <v>8100001013784</v>
      </c>
      <c r="K937" s="430"/>
      <c r="L937" s="430"/>
      <c r="M937" s="430"/>
      <c r="N937" s="430"/>
      <c r="O937" s="430"/>
      <c r="P937" s="435" t="s">
        <v>646</v>
      </c>
      <c r="Q937" s="324"/>
      <c r="R937" s="324"/>
      <c r="S937" s="324"/>
      <c r="T937" s="324"/>
      <c r="U937" s="324"/>
      <c r="V937" s="324"/>
      <c r="W937" s="324"/>
      <c r="X937" s="324"/>
      <c r="Y937" s="325">
        <v>0.4</v>
      </c>
      <c r="Z937" s="326"/>
      <c r="AA937" s="326"/>
      <c r="AB937" s="327"/>
      <c r="AC937" s="335" t="s">
        <v>380</v>
      </c>
      <c r="AD937" s="433"/>
      <c r="AE937" s="433"/>
      <c r="AF937" s="433"/>
      <c r="AG937" s="433"/>
      <c r="AH937" s="431" t="s">
        <v>568</v>
      </c>
      <c r="AI937" s="432"/>
      <c r="AJ937" s="432"/>
      <c r="AK937" s="432"/>
      <c r="AL937" s="332">
        <v>100</v>
      </c>
      <c r="AM937" s="333"/>
      <c r="AN937" s="333"/>
      <c r="AO937" s="334"/>
      <c r="AP937" s="328" t="s">
        <v>570</v>
      </c>
      <c r="AQ937" s="328"/>
      <c r="AR937" s="328"/>
      <c r="AS937" s="328"/>
      <c r="AT937" s="328"/>
      <c r="AU937" s="328"/>
      <c r="AV937" s="328"/>
      <c r="AW937" s="328"/>
      <c r="AX937" s="328"/>
    </row>
    <row r="938" spans="1:50" ht="42.75" customHeight="1" x14ac:dyDescent="0.15">
      <c r="A938" s="414">
        <v>2</v>
      </c>
      <c r="B938" s="414">
        <v>1</v>
      </c>
      <c r="C938" s="434" t="s">
        <v>681</v>
      </c>
      <c r="D938" s="428"/>
      <c r="E938" s="428"/>
      <c r="F938" s="428"/>
      <c r="G938" s="428"/>
      <c r="H938" s="428"/>
      <c r="I938" s="428"/>
      <c r="J938" s="429">
        <v>7010001023050</v>
      </c>
      <c r="K938" s="430"/>
      <c r="L938" s="430"/>
      <c r="M938" s="430"/>
      <c r="N938" s="430"/>
      <c r="O938" s="430"/>
      <c r="P938" s="435" t="s">
        <v>683</v>
      </c>
      <c r="Q938" s="324"/>
      <c r="R938" s="324"/>
      <c r="S938" s="324"/>
      <c r="T938" s="324"/>
      <c r="U938" s="324"/>
      <c r="V938" s="324"/>
      <c r="W938" s="324"/>
      <c r="X938" s="324"/>
      <c r="Y938" s="325">
        <v>0.4</v>
      </c>
      <c r="Z938" s="326"/>
      <c r="AA938" s="326"/>
      <c r="AB938" s="327"/>
      <c r="AC938" s="335" t="s">
        <v>380</v>
      </c>
      <c r="AD938" s="433"/>
      <c r="AE938" s="433"/>
      <c r="AF938" s="433"/>
      <c r="AG938" s="433"/>
      <c r="AH938" s="431" t="s">
        <v>568</v>
      </c>
      <c r="AI938" s="432"/>
      <c r="AJ938" s="432"/>
      <c r="AK938" s="432"/>
      <c r="AL938" s="332">
        <v>100</v>
      </c>
      <c r="AM938" s="333"/>
      <c r="AN938" s="333"/>
      <c r="AO938" s="334"/>
      <c r="AP938" s="328" t="s">
        <v>410</v>
      </c>
      <c r="AQ938" s="328"/>
      <c r="AR938" s="328"/>
      <c r="AS938" s="328"/>
      <c r="AT938" s="328"/>
      <c r="AU938" s="328"/>
      <c r="AV938" s="328"/>
      <c r="AW938" s="328"/>
      <c r="AX938" s="328"/>
    </row>
    <row r="939" spans="1:50" ht="42.75" customHeight="1" x14ac:dyDescent="0.15">
      <c r="A939" s="414">
        <v>3</v>
      </c>
      <c r="B939" s="414">
        <v>1</v>
      </c>
      <c r="C939" s="434" t="s">
        <v>680</v>
      </c>
      <c r="D939" s="428"/>
      <c r="E939" s="428"/>
      <c r="F939" s="428"/>
      <c r="G939" s="428"/>
      <c r="H939" s="428"/>
      <c r="I939" s="428"/>
      <c r="J939" s="429">
        <v>2011701009723</v>
      </c>
      <c r="K939" s="430"/>
      <c r="L939" s="430"/>
      <c r="M939" s="430"/>
      <c r="N939" s="430"/>
      <c r="O939" s="430"/>
      <c r="P939" s="435" t="s">
        <v>682</v>
      </c>
      <c r="Q939" s="324"/>
      <c r="R939" s="324"/>
      <c r="S939" s="324"/>
      <c r="T939" s="324"/>
      <c r="U939" s="324"/>
      <c r="V939" s="324"/>
      <c r="W939" s="324"/>
      <c r="X939" s="324"/>
      <c r="Y939" s="325">
        <v>0.4</v>
      </c>
      <c r="Z939" s="326"/>
      <c r="AA939" s="326"/>
      <c r="AB939" s="327"/>
      <c r="AC939" s="335" t="s">
        <v>380</v>
      </c>
      <c r="AD939" s="433"/>
      <c r="AE939" s="433"/>
      <c r="AF939" s="433"/>
      <c r="AG939" s="433"/>
      <c r="AH939" s="431" t="s">
        <v>568</v>
      </c>
      <c r="AI939" s="432"/>
      <c r="AJ939" s="432"/>
      <c r="AK939" s="432"/>
      <c r="AL939" s="332">
        <v>100</v>
      </c>
      <c r="AM939" s="333"/>
      <c r="AN939" s="333"/>
      <c r="AO939" s="334"/>
      <c r="AP939" s="328" t="s">
        <v>410</v>
      </c>
      <c r="AQ939" s="328"/>
      <c r="AR939" s="328"/>
      <c r="AS939" s="328"/>
      <c r="AT939" s="328"/>
      <c r="AU939" s="328"/>
      <c r="AV939" s="328"/>
      <c r="AW939" s="328"/>
      <c r="AX939" s="328"/>
    </row>
    <row r="940" spans="1:50" ht="42.75" customHeight="1" x14ac:dyDescent="0.15">
      <c r="A940" s="414">
        <v>4</v>
      </c>
      <c r="B940" s="414">
        <v>1</v>
      </c>
      <c r="C940" s="434" t="s">
        <v>684</v>
      </c>
      <c r="D940" s="428"/>
      <c r="E940" s="428"/>
      <c r="F940" s="428"/>
      <c r="G940" s="428"/>
      <c r="H940" s="428"/>
      <c r="I940" s="428"/>
      <c r="J940" s="429">
        <v>4070001011201</v>
      </c>
      <c r="K940" s="430"/>
      <c r="L940" s="430"/>
      <c r="M940" s="430"/>
      <c r="N940" s="430"/>
      <c r="O940" s="430"/>
      <c r="P940" s="435" t="s">
        <v>685</v>
      </c>
      <c r="Q940" s="324"/>
      <c r="R940" s="324"/>
      <c r="S940" s="324"/>
      <c r="T940" s="324"/>
      <c r="U940" s="324"/>
      <c r="V940" s="324"/>
      <c r="W940" s="324"/>
      <c r="X940" s="324"/>
      <c r="Y940" s="325">
        <v>0.2</v>
      </c>
      <c r="Z940" s="326"/>
      <c r="AA940" s="326"/>
      <c r="AB940" s="327"/>
      <c r="AC940" s="335" t="s">
        <v>380</v>
      </c>
      <c r="AD940" s="335"/>
      <c r="AE940" s="335"/>
      <c r="AF940" s="335"/>
      <c r="AG940" s="335"/>
      <c r="AH940" s="431" t="s">
        <v>568</v>
      </c>
      <c r="AI940" s="432"/>
      <c r="AJ940" s="432"/>
      <c r="AK940" s="432"/>
      <c r="AL940" s="332">
        <v>100</v>
      </c>
      <c r="AM940" s="333"/>
      <c r="AN940" s="333"/>
      <c r="AO940" s="334"/>
      <c r="AP940" s="328" t="s">
        <v>410</v>
      </c>
      <c r="AQ940" s="328"/>
      <c r="AR940" s="328"/>
      <c r="AS940" s="328"/>
      <c r="AT940" s="328"/>
      <c r="AU940" s="328"/>
      <c r="AV940" s="328"/>
      <c r="AW940" s="328"/>
      <c r="AX940" s="328"/>
    </row>
    <row r="941" spans="1:50" ht="42.75" customHeight="1" x14ac:dyDescent="0.15">
      <c r="A941" s="414">
        <v>5</v>
      </c>
      <c r="B941" s="414">
        <v>1</v>
      </c>
      <c r="C941" s="434" t="s">
        <v>686</v>
      </c>
      <c r="D941" s="428"/>
      <c r="E941" s="428"/>
      <c r="F941" s="428"/>
      <c r="G941" s="428"/>
      <c r="H941" s="428"/>
      <c r="I941" s="428"/>
      <c r="J941" s="429">
        <v>8040001003263</v>
      </c>
      <c r="K941" s="430"/>
      <c r="L941" s="430"/>
      <c r="M941" s="430"/>
      <c r="N941" s="430"/>
      <c r="O941" s="430"/>
      <c r="P941" s="435" t="s">
        <v>665</v>
      </c>
      <c r="Q941" s="324"/>
      <c r="R941" s="324"/>
      <c r="S941" s="324"/>
      <c r="T941" s="324"/>
      <c r="U941" s="324"/>
      <c r="V941" s="324"/>
      <c r="W941" s="324"/>
      <c r="X941" s="324"/>
      <c r="Y941" s="325">
        <v>0.1</v>
      </c>
      <c r="Z941" s="326"/>
      <c r="AA941" s="326"/>
      <c r="AB941" s="327"/>
      <c r="AC941" s="329" t="s">
        <v>380</v>
      </c>
      <c r="AD941" s="329"/>
      <c r="AE941" s="329"/>
      <c r="AF941" s="329"/>
      <c r="AG941" s="329"/>
      <c r="AH941" s="431" t="s">
        <v>568</v>
      </c>
      <c r="AI941" s="432"/>
      <c r="AJ941" s="432"/>
      <c r="AK941" s="432"/>
      <c r="AL941" s="332">
        <v>100</v>
      </c>
      <c r="AM941" s="333"/>
      <c r="AN941" s="333"/>
      <c r="AO941" s="334"/>
      <c r="AP941" s="328" t="s">
        <v>410</v>
      </c>
      <c r="AQ941" s="328"/>
      <c r="AR941" s="328"/>
      <c r="AS941" s="328"/>
      <c r="AT941" s="328"/>
      <c r="AU941" s="328"/>
      <c r="AV941" s="328"/>
      <c r="AW941" s="328"/>
      <c r="AX941" s="328"/>
    </row>
    <row r="942" spans="1:50" ht="42.75" customHeight="1" x14ac:dyDescent="0.15">
      <c r="A942" s="414">
        <v>6</v>
      </c>
      <c r="B942" s="414">
        <v>1</v>
      </c>
      <c r="C942" s="434" t="s">
        <v>687</v>
      </c>
      <c r="D942" s="428"/>
      <c r="E942" s="428"/>
      <c r="F942" s="428"/>
      <c r="G942" s="428"/>
      <c r="H942" s="428"/>
      <c r="I942" s="428"/>
      <c r="J942" s="429">
        <v>5010001002683</v>
      </c>
      <c r="K942" s="430"/>
      <c r="L942" s="430"/>
      <c r="M942" s="430"/>
      <c r="N942" s="430"/>
      <c r="O942" s="430"/>
      <c r="P942" s="435" t="s">
        <v>645</v>
      </c>
      <c r="Q942" s="324"/>
      <c r="R942" s="324"/>
      <c r="S942" s="324"/>
      <c r="T942" s="324"/>
      <c r="U942" s="324"/>
      <c r="V942" s="324"/>
      <c r="W942" s="324"/>
      <c r="X942" s="324"/>
      <c r="Y942" s="325">
        <v>0</v>
      </c>
      <c r="Z942" s="326"/>
      <c r="AA942" s="326"/>
      <c r="AB942" s="327"/>
      <c r="AC942" s="329" t="s">
        <v>380</v>
      </c>
      <c r="AD942" s="329"/>
      <c r="AE942" s="329"/>
      <c r="AF942" s="329"/>
      <c r="AG942" s="329"/>
      <c r="AH942" s="431" t="s">
        <v>568</v>
      </c>
      <c r="AI942" s="432"/>
      <c r="AJ942" s="432"/>
      <c r="AK942" s="432"/>
      <c r="AL942" s="332">
        <v>100</v>
      </c>
      <c r="AM942" s="333"/>
      <c r="AN942" s="333"/>
      <c r="AO942" s="334"/>
      <c r="AP942" s="328" t="s">
        <v>410</v>
      </c>
      <c r="AQ942" s="328"/>
      <c r="AR942" s="328"/>
      <c r="AS942" s="328"/>
      <c r="AT942" s="328"/>
      <c r="AU942" s="328"/>
      <c r="AV942" s="328"/>
      <c r="AW942" s="328"/>
      <c r="AX942" s="328"/>
    </row>
    <row r="943" spans="1:50" ht="42.75" customHeight="1" x14ac:dyDescent="0.15">
      <c r="A943" s="414">
        <v>7</v>
      </c>
      <c r="B943" s="414">
        <v>1</v>
      </c>
      <c r="C943" s="434" t="s">
        <v>688</v>
      </c>
      <c r="D943" s="428"/>
      <c r="E943" s="428"/>
      <c r="F943" s="428"/>
      <c r="G943" s="428"/>
      <c r="H943" s="428"/>
      <c r="I943" s="428"/>
      <c r="J943" s="429">
        <v>2120001037218</v>
      </c>
      <c r="K943" s="430"/>
      <c r="L943" s="430"/>
      <c r="M943" s="430"/>
      <c r="N943" s="430"/>
      <c r="O943" s="430"/>
      <c r="P943" s="435" t="s">
        <v>645</v>
      </c>
      <c r="Q943" s="324"/>
      <c r="R943" s="324"/>
      <c r="S943" s="324"/>
      <c r="T943" s="324"/>
      <c r="U943" s="324"/>
      <c r="V943" s="324"/>
      <c r="W943" s="324"/>
      <c r="X943" s="324"/>
      <c r="Y943" s="325">
        <v>0</v>
      </c>
      <c r="Z943" s="326"/>
      <c r="AA943" s="326"/>
      <c r="AB943" s="327"/>
      <c r="AC943" s="329" t="s">
        <v>380</v>
      </c>
      <c r="AD943" s="329"/>
      <c r="AE943" s="329"/>
      <c r="AF943" s="329"/>
      <c r="AG943" s="329"/>
      <c r="AH943" s="431" t="s">
        <v>568</v>
      </c>
      <c r="AI943" s="432"/>
      <c r="AJ943" s="432"/>
      <c r="AK943" s="432"/>
      <c r="AL943" s="332">
        <v>100</v>
      </c>
      <c r="AM943" s="333"/>
      <c r="AN943" s="333"/>
      <c r="AO943" s="334"/>
      <c r="AP943" s="328" t="s">
        <v>410</v>
      </c>
      <c r="AQ943" s="328"/>
      <c r="AR943" s="328"/>
      <c r="AS943" s="328"/>
      <c r="AT943" s="328"/>
      <c r="AU943" s="328"/>
      <c r="AV943" s="328"/>
      <c r="AW943" s="328"/>
      <c r="AX943" s="328"/>
    </row>
    <row r="944" spans="1:50" ht="42.75" customHeight="1" x14ac:dyDescent="0.15">
      <c r="A944" s="414">
        <v>8</v>
      </c>
      <c r="B944" s="414">
        <v>1</v>
      </c>
      <c r="C944" s="434" t="s">
        <v>689</v>
      </c>
      <c r="D944" s="428"/>
      <c r="E944" s="428"/>
      <c r="F944" s="428"/>
      <c r="G944" s="428"/>
      <c r="H944" s="428"/>
      <c r="I944" s="428"/>
      <c r="J944" s="429">
        <v>5020001063725</v>
      </c>
      <c r="K944" s="430"/>
      <c r="L944" s="430"/>
      <c r="M944" s="430"/>
      <c r="N944" s="430"/>
      <c r="O944" s="430"/>
      <c r="P944" s="435" t="s">
        <v>691</v>
      </c>
      <c r="Q944" s="324"/>
      <c r="R944" s="324"/>
      <c r="S944" s="324"/>
      <c r="T944" s="324"/>
      <c r="U944" s="324"/>
      <c r="V944" s="324"/>
      <c r="W944" s="324"/>
      <c r="X944" s="324"/>
      <c r="Y944" s="325">
        <v>0</v>
      </c>
      <c r="Z944" s="326"/>
      <c r="AA944" s="326"/>
      <c r="AB944" s="327"/>
      <c r="AC944" s="329" t="s">
        <v>380</v>
      </c>
      <c r="AD944" s="329"/>
      <c r="AE944" s="329"/>
      <c r="AF944" s="329"/>
      <c r="AG944" s="329"/>
      <c r="AH944" s="431" t="s">
        <v>568</v>
      </c>
      <c r="AI944" s="432"/>
      <c r="AJ944" s="432"/>
      <c r="AK944" s="432"/>
      <c r="AL944" s="332">
        <v>100</v>
      </c>
      <c r="AM944" s="333"/>
      <c r="AN944" s="333"/>
      <c r="AO944" s="334"/>
      <c r="AP944" s="328" t="s">
        <v>410</v>
      </c>
      <c r="AQ944" s="328"/>
      <c r="AR944" s="328"/>
      <c r="AS944" s="328"/>
      <c r="AT944" s="328"/>
      <c r="AU944" s="328"/>
      <c r="AV944" s="328"/>
      <c r="AW944" s="328"/>
      <c r="AX944" s="328"/>
    </row>
    <row r="945" spans="1:50" ht="42.75" customHeight="1" x14ac:dyDescent="0.15">
      <c r="A945" s="414">
        <v>9</v>
      </c>
      <c r="B945" s="414">
        <v>1</v>
      </c>
      <c r="C945" s="434" t="s">
        <v>690</v>
      </c>
      <c r="D945" s="428"/>
      <c r="E945" s="428"/>
      <c r="F945" s="428"/>
      <c r="G945" s="428"/>
      <c r="H945" s="428"/>
      <c r="I945" s="428"/>
      <c r="J945" s="429">
        <v>1010001092605</v>
      </c>
      <c r="K945" s="430"/>
      <c r="L945" s="430"/>
      <c r="M945" s="430"/>
      <c r="N945" s="430"/>
      <c r="O945" s="430"/>
      <c r="P945" s="435" t="s">
        <v>692</v>
      </c>
      <c r="Q945" s="324"/>
      <c r="R945" s="324"/>
      <c r="S945" s="324"/>
      <c r="T945" s="324"/>
      <c r="U945" s="324"/>
      <c r="V945" s="324"/>
      <c r="W945" s="324"/>
      <c r="X945" s="324"/>
      <c r="Y945" s="325">
        <v>0</v>
      </c>
      <c r="Z945" s="326"/>
      <c r="AA945" s="326"/>
      <c r="AB945" s="327"/>
      <c r="AC945" s="329" t="s">
        <v>380</v>
      </c>
      <c r="AD945" s="329"/>
      <c r="AE945" s="329"/>
      <c r="AF945" s="329"/>
      <c r="AG945" s="329"/>
      <c r="AH945" s="431" t="s">
        <v>568</v>
      </c>
      <c r="AI945" s="432"/>
      <c r="AJ945" s="432"/>
      <c r="AK945" s="432"/>
      <c r="AL945" s="332">
        <v>100</v>
      </c>
      <c r="AM945" s="333"/>
      <c r="AN945" s="333"/>
      <c r="AO945" s="334"/>
      <c r="AP945" s="328" t="s">
        <v>410</v>
      </c>
      <c r="AQ945" s="328"/>
      <c r="AR945" s="328"/>
      <c r="AS945" s="328"/>
      <c r="AT945" s="328"/>
      <c r="AU945" s="328"/>
      <c r="AV945" s="328"/>
      <c r="AW945" s="328"/>
      <c r="AX945" s="328"/>
    </row>
    <row r="946" spans="1:50" ht="33" hidden="1" customHeight="1" x14ac:dyDescent="0.15">
      <c r="A946" s="414">
        <v>10</v>
      </c>
      <c r="B946" s="414">
        <v>1</v>
      </c>
      <c r="C946" s="434"/>
      <c r="D946" s="428"/>
      <c r="E946" s="428"/>
      <c r="F946" s="428"/>
      <c r="G946" s="428"/>
      <c r="H946" s="428"/>
      <c r="I946" s="428"/>
      <c r="J946" s="429"/>
      <c r="K946" s="430"/>
      <c r="L946" s="430"/>
      <c r="M946" s="430"/>
      <c r="N946" s="430"/>
      <c r="O946" s="430"/>
      <c r="P946" s="435"/>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339</v>
      </c>
      <c r="AD969" s="284"/>
      <c r="AE969" s="284"/>
      <c r="AF969" s="284"/>
      <c r="AG969" s="284"/>
      <c r="AH969" s="351" t="s">
        <v>369</v>
      </c>
      <c r="AI969" s="353"/>
      <c r="AJ969" s="353"/>
      <c r="AK969" s="353"/>
      <c r="AL969" s="353" t="s">
        <v>21</v>
      </c>
      <c r="AM969" s="353"/>
      <c r="AN969" s="353"/>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433"/>
      <c r="AE970" s="433"/>
      <c r="AF970" s="433"/>
      <c r="AG970" s="433"/>
      <c r="AH970" s="431"/>
      <c r="AI970" s="432"/>
      <c r="AJ970" s="432"/>
      <c r="AK970" s="432"/>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431"/>
      <c r="AI971" s="432"/>
      <c r="AJ971" s="432"/>
      <c r="AK971" s="432"/>
      <c r="AL971" s="332"/>
      <c r="AM971" s="333"/>
      <c r="AN971" s="333"/>
      <c r="AO971" s="334"/>
      <c r="AP971" s="328"/>
      <c r="AQ971" s="328"/>
      <c r="AR971" s="328"/>
      <c r="AS971" s="328"/>
      <c r="AT971" s="328"/>
      <c r="AU971" s="328"/>
      <c r="AV971" s="328"/>
      <c r="AW971" s="328"/>
      <c r="AX971" s="328"/>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339</v>
      </c>
      <c r="AD1002" s="284"/>
      <c r="AE1002" s="284"/>
      <c r="AF1002" s="284"/>
      <c r="AG1002" s="284"/>
      <c r="AH1002" s="351" t="s">
        <v>369</v>
      </c>
      <c r="AI1002" s="353"/>
      <c r="AJ1002" s="353"/>
      <c r="AK1002" s="353"/>
      <c r="AL1002" s="353" t="s">
        <v>21</v>
      </c>
      <c r="AM1002" s="353"/>
      <c r="AN1002" s="353"/>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433"/>
      <c r="AE1003" s="433"/>
      <c r="AF1003" s="433"/>
      <c r="AG1003" s="433"/>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339</v>
      </c>
      <c r="AD1035" s="284"/>
      <c r="AE1035" s="284"/>
      <c r="AF1035" s="284"/>
      <c r="AG1035" s="284"/>
      <c r="AH1035" s="351" t="s">
        <v>369</v>
      </c>
      <c r="AI1035" s="353"/>
      <c r="AJ1035" s="353"/>
      <c r="AK1035" s="353"/>
      <c r="AL1035" s="353" t="s">
        <v>21</v>
      </c>
      <c r="AM1035" s="353"/>
      <c r="AN1035" s="353"/>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433"/>
      <c r="AE1036" s="433"/>
      <c r="AF1036" s="433"/>
      <c r="AG1036" s="433"/>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431"/>
      <c r="AI1037" s="432"/>
      <c r="AJ1037" s="432"/>
      <c r="AK1037" s="432"/>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339</v>
      </c>
      <c r="AD1068" s="284"/>
      <c r="AE1068" s="284"/>
      <c r="AF1068" s="284"/>
      <c r="AG1068" s="284"/>
      <c r="AH1068" s="351" t="s">
        <v>369</v>
      </c>
      <c r="AI1068" s="353"/>
      <c r="AJ1068" s="353"/>
      <c r="AK1068" s="353"/>
      <c r="AL1068" s="353" t="s">
        <v>21</v>
      </c>
      <c r="AM1068" s="353"/>
      <c r="AN1068" s="353"/>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433"/>
      <c r="AE1069" s="433"/>
      <c r="AF1069" s="433"/>
      <c r="AG1069" s="433"/>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431"/>
      <c r="AI1070" s="432"/>
      <c r="AJ1070" s="432"/>
      <c r="AK1070" s="432"/>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8" t="s">
        <v>330</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345</v>
      </c>
      <c r="AM1099" s="969"/>
      <c r="AN1099" s="96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4" t="s">
        <v>266</v>
      </c>
      <c r="D1102" s="901"/>
      <c r="E1102" s="284" t="s">
        <v>265</v>
      </c>
      <c r="F1102" s="901"/>
      <c r="G1102" s="901"/>
      <c r="H1102" s="901"/>
      <c r="I1102" s="901"/>
      <c r="J1102" s="284" t="s">
        <v>300</v>
      </c>
      <c r="K1102" s="284"/>
      <c r="L1102" s="284"/>
      <c r="M1102" s="284"/>
      <c r="N1102" s="284"/>
      <c r="O1102" s="284"/>
      <c r="P1102" s="351" t="s">
        <v>27</v>
      </c>
      <c r="Q1102" s="351"/>
      <c r="R1102" s="351"/>
      <c r="S1102" s="351"/>
      <c r="T1102" s="351"/>
      <c r="U1102" s="351"/>
      <c r="V1102" s="351"/>
      <c r="W1102" s="351"/>
      <c r="X1102" s="351"/>
      <c r="Y1102" s="284" t="s">
        <v>302</v>
      </c>
      <c r="Z1102" s="901"/>
      <c r="AA1102" s="901"/>
      <c r="AB1102" s="901"/>
      <c r="AC1102" s="284" t="s">
        <v>248</v>
      </c>
      <c r="AD1102" s="284"/>
      <c r="AE1102" s="284"/>
      <c r="AF1102" s="284"/>
      <c r="AG1102" s="284"/>
      <c r="AH1102" s="351" t="s">
        <v>261</v>
      </c>
      <c r="AI1102" s="352"/>
      <c r="AJ1102" s="352"/>
      <c r="AK1102" s="352"/>
      <c r="AL1102" s="352" t="s">
        <v>21</v>
      </c>
      <c r="AM1102" s="352"/>
      <c r="AN1102" s="352"/>
      <c r="AO1102" s="904"/>
      <c r="AP1102" s="437" t="s">
        <v>331</v>
      </c>
      <c r="AQ1102" s="437"/>
      <c r="AR1102" s="437"/>
      <c r="AS1102" s="437"/>
      <c r="AT1102" s="437"/>
      <c r="AU1102" s="437"/>
      <c r="AV1102" s="437"/>
      <c r="AW1102" s="437"/>
      <c r="AX1102" s="437"/>
    </row>
    <row r="1103" spans="1:50" ht="30" customHeight="1" x14ac:dyDescent="0.15">
      <c r="A1103" s="414">
        <v>1</v>
      </c>
      <c r="B1103" s="414">
        <v>1</v>
      </c>
      <c r="C1103" s="903"/>
      <c r="D1103" s="903"/>
      <c r="E1103" s="268" t="s">
        <v>571</v>
      </c>
      <c r="F1103" s="902"/>
      <c r="G1103" s="902"/>
      <c r="H1103" s="902"/>
      <c r="I1103" s="902"/>
      <c r="J1103" s="429" t="s">
        <v>638</v>
      </c>
      <c r="K1103" s="430"/>
      <c r="L1103" s="430"/>
      <c r="M1103" s="430"/>
      <c r="N1103" s="430"/>
      <c r="O1103" s="430"/>
      <c r="P1103" s="435" t="s">
        <v>571</v>
      </c>
      <c r="Q1103" s="324"/>
      <c r="R1103" s="324"/>
      <c r="S1103" s="324"/>
      <c r="T1103" s="324"/>
      <c r="U1103" s="324"/>
      <c r="V1103" s="324"/>
      <c r="W1103" s="324"/>
      <c r="X1103" s="324"/>
      <c r="Y1103" s="325" t="s">
        <v>639</v>
      </c>
      <c r="Z1103" s="326"/>
      <c r="AA1103" s="326"/>
      <c r="AB1103" s="327"/>
      <c r="AC1103" s="329"/>
      <c r="AD1103" s="329"/>
      <c r="AE1103" s="329"/>
      <c r="AF1103" s="329"/>
      <c r="AG1103" s="329"/>
      <c r="AH1103" s="330" t="s">
        <v>640</v>
      </c>
      <c r="AI1103" s="331"/>
      <c r="AJ1103" s="331"/>
      <c r="AK1103" s="331"/>
      <c r="AL1103" s="332" t="s">
        <v>571</v>
      </c>
      <c r="AM1103" s="333"/>
      <c r="AN1103" s="333"/>
      <c r="AO1103" s="334"/>
      <c r="AP1103" s="328" t="s">
        <v>571</v>
      </c>
      <c r="AQ1103" s="328"/>
      <c r="AR1103" s="328"/>
      <c r="AS1103" s="328"/>
      <c r="AT1103" s="328"/>
      <c r="AU1103" s="328"/>
      <c r="AV1103" s="328"/>
      <c r="AW1103" s="328"/>
      <c r="AX1103" s="328"/>
    </row>
    <row r="1104" spans="1:50" ht="30" hidden="1" customHeight="1" x14ac:dyDescent="0.15">
      <c r="A1104" s="414">
        <v>2</v>
      </c>
      <c r="B1104" s="414">
        <v>1</v>
      </c>
      <c r="C1104" s="903"/>
      <c r="D1104" s="903"/>
      <c r="E1104" s="902"/>
      <c r="F1104" s="902"/>
      <c r="G1104" s="902"/>
      <c r="H1104" s="902"/>
      <c r="I1104" s="902"/>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903"/>
      <c r="D1105" s="903"/>
      <c r="E1105" s="902"/>
      <c r="F1105" s="902"/>
      <c r="G1105" s="902"/>
      <c r="H1105" s="902"/>
      <c r="I1105" s="902"/>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903"/>
      <c r="D1106" s="903"/>
      <c r="E1106" s="902"/>
      <c r="F1106" s="902"/>
      <c r="G1106" s="902"/>
      <c r="H1106" s="902"/>
      <c r="I1106" s="902"/>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903"/>
      <c r="D1107" s="903"/>
      <c r="E1107" s="902"/>
      <c r="F1107" s="902"/>
      <c r="G1107" s="902"/>
      <c r="H1107" s="902"/>
      <c r="I1107" s="902"/>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903"/>
      <c r="D1108" s="903"/>
      <c r="E1108" s="902"/>
      <c r="F1108" s="902"/>
      <c r="G1108" s="902"/>
      <c r="H1108" s="902"/>
      <c r="I1108" s="902"/>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903"/>
      <c r="D1109" s="903"/>
      <c r="E1109" s="902"/>
      <c r="F1109" s="902"/>
      <c r="G1109" s="902"/>
      <c r="H1109" s="902"/>
      <c r="I1109" s="902"/>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903"/>
      <c r="D1110" s="903"/>
      <c r="E1110" s="902"/>
      <c r="F1110" s="902"/>
      <c r="G1110" s="902"/>
      <c r="H1110" s="902"/>
      <c r="I1110" s="902"/>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903"/>
      <c r="D1111" s="903"/>
      <c r="E1111" s="902"/>
      <c r="F1111" s="902"/>
      <c r="G1111" s="902"/>
      <c r="H1111" s="902"/>
      <c r="I1111" s="902"/>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903"/>
      <c r="D1112" s="903"/>
      <c r="E1112" s="902"/>
      <c r="F1112" s="902"/>
      <c r="G1112" s="902"/>
      <c r="H1112" s="902"/>
      <c r="I1112" s="902"/>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903"/>
      <c r="D1113" s="903"/>
      <c r="E1113" s="902"/>
      <c r="F1113" s="902"/>
      <c r="G1113" s="902"/>
      <c r="H1113" s="902"/>
      <c r="I1113" s="902"/>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903"/>
      <c r="D1114" s="903"/>
      <c r="E1114" s="902"/>
      <c r="F1114" s="902"/>
      <c r="G1114" s="902"/>
      <c r="H1114" s="902"/>
      <c r="I1114" s="902"/>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903"/>
      <c r="D1115" s="903"/>
      <c r="E1115" s="902"/>
      <c r="F1115" s="902"/>
      <c r="G1115" s="902"/>
      <c r="H1115" s="902"/>
      <c r="I1115" s="902"/>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903"/>
      <c r="D1116" s="903"/>
      <c r="E1116" s="902"/>
      <c r="F1116" s="902"/>
      <c r="G1116" s="902"/>
      <c r="H1116" s="902"/>
      <c r="I1116" s="902"/>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903"/>
      <c r="D1117" s="903"/>
      <c r="E1117" s="902"/>
      <c r="F1117" s="902"/>
      <c r="G1117" s="902"/>
      <c r="H1117" s="902"/>
      <c r="I1117" s="902"/>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903"/>
      <c r="D1118" s="903"/>
      <c r="E1118" s="902"/>
      <c r="F1118" s="902"/>
      <c r="G1118" s="902"/>
      <c r="H1118" s="902"/>
      <c r="I1118" s="902"/>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903"/>
      <c r="D1119" s="903"/>
      <c r="E1119" s="902"/>
      <c r="F1119" s="902"/>
      <c r="G1119" s="902"/>
      <c r="H1119" s="902"/>
      <c r="I1119" s="902"/>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903"/>
      <c r="D1120" s="903"/>
      <c r="E1120" s="268"/>
      <c r="F1120" s="902"/>
      <c r="G1120" s="902"/>
      <c r="H1120" s="902"/>
      <c r="I1120" s="902"/>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903"/>
      <c r="D1121" s="903"/>
      <c r="E1121" s="902"/>
      <c r="F1121" s="902"/>
      <c r="G1121" s="902"/>
      <c r="H1121" s="902"/>
      <c r="I1121" s="902"/>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903"/>
      <c r="D1122" s="903"/>
      <c r="E1122" s="902"/>
      <c r="F1122" s="902"/>
      <c r="G1122" s="902"/>
      <c r="H1122" s="902"/>
      <c r="I1122" s="902"/>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903"/>
      <c r="D1123" s="903"/>
      <c r="E1123" s="902"/>
      <c r="F1123" s="902"/>
      <c r="G1123" s="902"/>
      <c r="H1123" s="902"/>
      <c r="I1123" s="902"/>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903"/>
      <c r="D1124" s="903"/>
      <c r="E1124" s="902"/>
      <c r="F1124" s="902"/>
      <c r="G1124" s="902"/>
      <c r="H1124" s="902"/>
      <c r="I1124" s="902"/>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903"/>
      <c r="D1125" s="903"/>
      <c r="E1125" s="902"/>
      <c r="F1125" s="902"/>
      <c r="G1125" s="902"/>
      <c r="H1125" s="902"/>
      <c r="I1125" s="902"/>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903"/>
      <c r="D1126" s="903"/>
      <c r="E1126" s="902"/>
      <c r="F1126" s="902"/>
      <c r="G1126" s="902"/>
      <c r="H1126" s="902"/>
      <c r="I1126" s="902"/>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903"/>
      <c r="D1127" s="903"/>
      <c r="E1127" s="902"/>
      <c r="F1127" s="902"/>
      <c r="G1127" s="902"/>
      <c r="H1127" s="902"/>
      <c r="I1127" s="902"/>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903"/>
      <c r="D1128" s="903"/>
      <c r="E1128" s="902"/>
      <c r="F1128" s="902"/>
      <c r="G1128" s="902"/>
      <c r="H1128" s="902"/>
      <c r="I1128" s="902"/>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903"/>
      <c r="D1129" s="903"/>
      <c r="E1129" s="902"/>
      <c r="F1129" s="902"/>
      <c r="G1129" s="902"/>
      <c r="H1129" s="902"/>
      <c r="I1129" s="902"/>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903"/>
      <c r="D1130" s="903"/>
      <c r="E1130" s="902"/>
      <c r="F1130" s="902"/>
      <c r="G1130" s="902"/>
      <c r="H1130" s="902"/>
      <c r="I1130" s="902"/>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903"/>
      <c r="D1131" s="903"/>
      <c r="E1131" s="902"/>
      <c r="F1131" s="902"/>
      <c r="G1131" s="902"/>
      <c r="H1131" s="902"/>
      <c r="I1131" s="902"/>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903"/>
      <c r="D1132" s="903"/>
      <c r="E1132" s="902"/>
      <c r="F1132" s="902"/>
      <c r="G1132" s="902"/>
      <c r="H1132" s="902"/>
      <c r="I1132" s="902"/>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3">
    <cfRule type="expression" dxfId="2799" priority="13891">
      <formula>IF(RIGHT(TEXT(Y783,"0.#"),1)=".",FALSE,TRUE)</formula>
    </cfRule>
    <cfRule type="expression" dxfId="2798" priority="13892">
      <formula>IF(RIGHT(TEXT(Y783,"0.#"),1)=".",TRUE,FALSE)</formula>
    </cfRule>
  </conditionalFormatting>
  <conditionalFormatting sqref="Y792">
    <cfRule type="expression" dxfId="2797" priority="13887">
      <formula>IF(RIGHT(TEXT(Y792,"0.#"),1)=".",FALSE,TRUE)</formula>
    </cfRule>
    <cfRule type="expression" dxfId="2796" priority="13888">
      <formula>IF(RIGHT(TEXT(Y792,"0.#"),1)=".",TRUE,FALSE)</formula>
    </cfRule>
  </conditionalFormatting>
  <conditionalFormatting sqref="Y823:Y830 Y821 Y810:Y817 Y808 Y797:Y804 Y795">
    <cfRule type="expression" dxfId="2795" priority="13669">
      <formula>IF(RIGHT(TEXT(Y795,"0.#"),1)=".",FALSE,TRUE)</formula>
    </cfRule>
    <cfRule type="expression" dxfId="2794" priority="13670">
      <formula>IF(RIGHT(TEXT(Y795,"0.#"),1)=".",TRUE,FALSE)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4:Y791 Y782">
    <cfRule type="expression" dxfId="2787" priority="13693">
      <formula>IF(RIGHT(TEXT(Y782,"0.#"),1)=".",FALSE,TRUE)</formula>
    </cfRule>
    <cfRule type="expression" dxfId="2786" priority="13694">
      <formula>IF(RIGHT(TEXT(Y782,"0.#"),1)=".",TRUE,FALSE)</formula>
    </cfRule>
  </conditionalFormatting>
  <conditionalFormatting sqref="AU783">
    <cfRule type="expression" dxfId="2785" priority="13691">
      <formula>IF(RIGHT(TEXT(AU783,"0.#"),1)=".",FALSE,TRUE)</formula>
    </cfRule>
    <cfRule type="expression" dxfId="2784" priority="13692">
      <formula>IF(RIGHT(TEXT(AU783,"0.#"),1)=".",TRUE,FALSE)</formula>
    </cfRule>
  </conditionalFormatting>
  <conditionalFormatting sqref="AU792">
    <cfRule type="expression" dxfId="2783" priority="13689">
      <formula>IF(RIGHT(TEXT(AU792,"0.#"),1)=".",FALSE,TRUE)</formula>
    </cfRule>
    <cfRule type="expression" dxfId="2782" priority="13690">
      <formula>IF(RIGHT(TEXT(AU792,"0.#"),1)=".",TRUE,FALSE)</formula>
    </cfRule>
  </conditionalFormatting>
  <conditionalFormatting sqref="AU784:AU791 AU782">
    <cfRule type="expression" dxfId="2781" priority="13687">
      <formula>IF(RIGHT(TEXT(AU782,"0.#"),1)=".",FALSE,TRUE)</formula>
    </cfRule>
    <cfRule type="expression" dxfId="2780" priority="13688">
      <formula>IF(RIGHT(TEXT(AU782,"0.#"),1)=".",TRUE,FALSE)</formula>
    </cfRule>
  </conditionalFormatting>
  <conditionalFormatting sqref="Y822 Y809 Y796">
    <cfRule type="expression" dxfId="2779" priority="13673">
      <formula>IF(RIGHT(TEXT(Y796,"0.#"),1)=".",FALSE,TRUE)</formula>
    </cfRule>
    <cfRule type="expression" dxfId="2778" priority="13674">
      <formula>IF(RIGHT(TEXT(Y796,"0.#"),1)=".",TRUE,FALSE)</formula>
    </cfRule>
  </conditionalFormatting>
  <conditionalFormatting sqref="Y831 Y818 Y805">
    <cfRule type="expression" dxfId="2777" priority="13671">
      <formula>IF(RIGHT(TEXT(Y805,"0.#"),1)=".",FALSE,TRUE)</formula>
    </cfRule>
    <cfRule type="expression" dxfId="2776" priority="13672">
      <formula>IF(RIGHT(TEXT(Y805,"0.#"),1)=".",TRUE,FALSE)</formula>
    </cfRule>
  </conditionalFormatting>
  <conditionalFormatting sqref="AU822 AU809 AU796">
    <cfRule type="expression" dxfId="2775" priority="13667">
      <formula>IF(RIGHT(TEXT(AU796,"0.#"),1)=".",FALSE,TRUE)</formula>
    </cfRule>
    <cfRule type="expression" dxfId="2774" priority="13668">
      <formula>IF(RIGHT(TEXT(AU796,"0.#"),1)=".",TRUE,FALSE)</formula>
    </cfRule>
  </conditionalFormatting>
  <conditionalFormatting sqref="AU831 AU818 AU805">
    <cfRule type="expression" dxfId="2773" priority="13665">
      <formula>IF(RIGHT(TEXT(AU805,"0.#"),1)=".",FALSE,TRUE)</formula>
    </cfRule>
    <cfRule type="expression" dxfId="2772" priority="13666">
      <formula>IF(RIGHT(TEXT(AU805,"0.#"),1)=".",TRUE,FALSE)</formula>
    </cfRule>
  </conditionalFormatting>
  <conditionalFormatting sqref="AU823:AU830 AU821 AU810:AU817 AU808 AU797:AU804 AU795">
    <cfRule type="expression" dxfId="2771" priority="13663">
      <formula>IF(RIGHT(TEXT(AU795,"0.#"),1)=".",FALSE,TRUE)</formula>
    </cfRule>
    <cfRule type="expression" dxfId="2770" priority="13664">
      <formula>IF(RIGHT(TEXT(AU795,"0.#"),1)=".",TRUE,FALSE)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40:AO867">
    <cfRule type="expression" dxfId="2505" priority="6641">
      <formula>IF(AND(AL840&gt;=0, RIGHT(TEXT(AL840,"0.#"),1)&lt;&gt;"."),TRUE,FALSE)</formula>
    </cfRule>
    <cfRule type="expression" dxfId="2504" priority="6642">
      <formula>IF(AND(AL840&gt;=0, RIGHT(TEXT(AL840,"0.#"),1)="."),TRUE,FALSE)</formula>
    </cfRule>
    <cfRule type="expression" dxfId="2503" priority="6643">
      <formula>IF(AND(AL840&lt;0, RIGHT(TEXT(AL840,"0.#"),1)&lt;&gt;"."),TRUE,FALSE)</formula>
    </cfRule>
    <cfRule type="expression" dxfId="2502" priority="6644">
      <formula>IF(AND(AL840&lt;0, RIGHT(TEXT(AL840,"0.#"),1)="."),TRUE,FALSE)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0:Y867">
    <cfRule type="expression" dxfId="2431" priority="2969">
      <formula>IF(RIGHT(TEXT(Y840,"0.#"),1)=".",FALSE,TRUE)</formula>
    </cfRule>
    <cfRule type="expression" dxfId="2430" priority="2970">
      <formula>IF(RIGHT(TEXT(Y840,"0.#"),1)=".",TRUE,FALSE)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3:AO1132">
    <cfRule type="expression" dxfId="2401" priority="2875">
      <formula>IF(AND(AL1103&gt;=0, RIGHT(TEXT(AL1103,"0.#"),1)&lt;&gt;"."),TRUE,FALSE)</formula>
    </cfRule>
    <cfRule type="expression" dxfId="2400" priority="2876">
      <formula>IF(AND(AL1103&gt;=0, RIGHT(TEXT(AL1103,"0.#"),1)="."),TRUE,FALSE)</formula>
    </cfRule>
    <cfRule type="expression" dxfId="2399" priority="2877">
      <formula>IF(AND(AL1103&lt;0, RIGHT(TEXT(AL1103,"0.#"),1)&lt;&gt;"."),TRUE,FALSE)</formula>
    </cfRule>
    <cfRule type="expression" dxfId="2398" priority="2878">
      <formula>IF(AND(AL1103&lt;0, RIGHT(TEXT(AL1103,"0.#"),1)="."),TRUE,FALSE)</formula>
    </cfRule>
  </conditionalFormatting>
  <conditionalFormatting sqref="Y1103:Y1132">
    <cfRule type="expression" dxfId="2397" priority="2873">
      <formula>IF(RIGHT(TEXT(Y1103,"0.#"),1)=".",FALSE,TRUE)</formula>
    </cfRule>
    <cfRule type="expression" dxfId="2396" priority="2874">
      <formula>IF(RIGHT(TEXT(Y1103,"0.#"),1)=".",TRUE,FALSE)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8:AO839">
    <cfRule type="expression" dxfId="2387" priority="2827">
      <formula>IF(AND(AL838&gt;=0, RIGHT(TEXT(AL838,"0.#"),1)&lt;&gt;"."),TRUE,FALSE)</formula>
    </cfRule>
    <cfRule type="expression" dxfId="2386" priority="2828">
      <formula>IF(AND(AL838&gt;=0, RIGHT(TEXT(AL838,"0.#"),1)="."),TRUE,FALSE)</formula>
    </cfRule>
    <cfRule type="expression" dxfId="2385" priority="2829">
      <formula>IF(AND(AL838&lt;0, RIGHT(TEXT(AL838,"0.#"),1)&lt;&gt;"."),TRUE,FALSE)</formula>
    </cfRule>
    <cfRule type="expression" dxfId="2384" priority="2830">
      <formula>IF(AND(AL838&lt;0, RIGHT(TEXT(AL838,"0.#"),1)="."),TRUE,FALSE)</formula>
    </cfRule>
  </conditionalFormatting>
  <conditionalFormatting sqref="Y838:Y839">
    <cfRule type="expression" dxfId="2383" priority="2825">
      <formula>IF(RIGHT(TEXT(Y838,"0.#"),1)=".",FALSE,TRUE)</formula>
    </cfRule>
    <cfRule type="expression" dxfId="2382" priority="2826">
      <formula>IF(RIGHT(TEXT(Y838,"0.#"),1)=".",TRUE,FALSE)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3:Y900">
    <cfRule type="expression" dxfId="2065" priority="2085">
      <formula>IF(RIGHT(TEXT(Y873,"0.#"),1)=".",FALSE,TRUE)</formula>
    </cfRule>
    <cfRule type="expression" dxfId="2064" priority="2086">
      <formula>IF(RIGHT(TEXT(Y873,"0.#"),1)=".",TRUE,FALSE)</formula>
    </cfRule>
  </conditionalFormatting>
  <conditionalFormatting sqref="Y871:Y872">
    <cfRule type="expression" dxfId="2063" priority="2079">
      <formula>IF(RIGHT(TEXT(Y871,"0.#"),1)=".",FALSE,TRUE)</formula>
    </cfRule>
    <cfRule type="expression" dxfId="2062" priority="2080">
      <formula>IF(RIGHT(TEXT(Y871,"0.#"),1)=".",TRUE,FALSE)</formula>
    </cfRule>
  </conditionalFormatting>
  <conditionalFormatting sqref="Y906:Y933">
    <cfRule type="expression" dxfId="2061" priority="2073">
      <formula>IF(RIGHT(TEXT(Y906,"0.#"),1)=".",FALSE,TRUE)</formula>
    </cfRule>
    <cfRule type="expression" dxfId="2060" priority="2074">
      <formula>IF(RIGHT(TEXT(Y906,"0.#"),1)=".",TRUE,FALSE)</formula>
    </cfRule>
  </conditionalFormatting>
  <conditionalFormatting sqref="Y904:Y905">
    <cfRule type="expression" dxfId="2059" priority="2067">
      <formula>IF(RIGHT(TEXT(Y904,"0.#"),1)=".",FALSE,TRUE)</formula>
    </cfRule>
    <cfRule type="expression" dxfId="2058" priority="2068">
      <formula>IF(RIGHT(TEXT(Y904,"0.#"),1)=".",TRUE,FALSE)</formula>
    </cfRule>
  </conditionalFormatting>
  <conditionalFormatting sqref="Y939:Y966">
    <cfRule type="expression" dxfId="2057" priority="2061">
      <formula>IF(RIGHT(TEXT(Y939,"0.#"),1)=".",FALSE,TRUE)</formula>
    </cfRule>
    <cfRule type="expression" dxfId="2056" priority="2062">
      <formula>IF(RIGHT(TEXT(Y939,"0.#"),1)=".",TRUE,FALSE)</formula>
    </cfRule>
  </conditionalFormatting>
  <conditionalFormatting sqref="Y937:Y938">
    <cfRule type="expression" dxfId="2055" priority="2055">
      <formula>IF(RIGHT(TEXT(Y937,"0.#"),1)=".",FALSE,TRUE)</formula>
    </cfRule>
    <cfRule type="expression" dxfId="2054" priority="2056">
      <formula>IF(RIGHT(TEXT(Y937,"0.#"),1)=".",TRUE,FALSE)</formula>
    </cfRule>
  </conditionalFormatting>
  <conditionalFormatting sqref="Y972:Y999">
    <cfRule type="expression" dxfId="2053" priority="2049">
      <formula>IF(RIGHT(TEXT(Y972,"0.#"),1)=".",FALSE,TRUE)</formula>
    </cfRule>
    <cfRule type="expression" dxfId="2052" priority="2050">
      <formula>IF(RIGHT(TEXT(Y972,"0.#"),1)=".",TRUE,FALSE)</formula>
    </cfRule>
  </conditionalFormatting>
  <conditionalFormatting sqref="Y970:Y971">
    <cfRule type="expression" dxfId="2051" priority="2043">
      <formula>IF(RIGHT(TEXT(Y970,"0.#"),1)=".",FALSE,TRUE)</formula>
    </cfRule>
    <cfRule type="expression" dxfId="2050" priority="2044">
      <formula>IF(RIGHT(TEXT(Y970,"0.#"),1)=".",TRUE,FALSE)</formula>
    </cfRule>
  </conditionalFormatting>
  <conditionalFormatting sqref="Y1005:Y1032">
    <cfRule type="expression" dxfId="2049" priority="2037">
      <formula>IF(RIGHT(TEXT(Y1005,"0.#"),1)=".",FALSE,TRUE)</formula>
    </cfRule>
    <cfRule type="expression" dxfId="2048" priority="2038">
      <formula>IF(RIGHT(TEXT(Y1005,"0.#"),1)=".",TRUE,FALSE)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5 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3:AO900">
    <cfRule type="expression" dxfId="1967" priority="2087">
      <formula>IF(AND(AL873&gt;=0, RIGHT(TEXT(AL873,"0.#"),1)&lt;&gt;"."),TRUE,FALSE)</formula>
    </cfRule>
    <cfRule type="expression" dxfId="1966" priority="2088">
      <formula>IF(AND(AL873&gt;=0, RIGHT(TEXT(AL873,"0.#"),1)="."),TRUE,FALSE)</formula>
    </cfRule>
    <cfRule type="expression" dxfId="1965" priority="2089">
      <formula>IF(AND(AL873&lt;0, RIGHT(TEXT(AL873,"0.#"),1)&lt;&gt;"."),TRUE,FALSE)</formula>
    </cfRule>
    <cfRule type="expression" dxfId="1964" priority="2090">
      <formula>IF(AND(AL873&lt;0, RIGHT(TEXT(AL873,"0.#"),1)="."),TRUE,FALSE)</formula>
    </cfRule>
  </conditionalFormatting>
  <conditionalFormatting sqref="AL871:AO872">
    <cfRule type="expression" dxfId="1963" priority="2081">
      <formula>IF(AND(AL871&gt;=0, RIGHT(TEXT(AL871,"0.#"),1)&lt;&gt;"."),TRUE,FALSE)</formula>
    </cfRule>
    <cfRule type="expression" dxfId="1962" priority="2082">
      <formula>IF(AND(AL871&gt;=0, RIGHT(TEXT(AL871,"0.#"),1)="."),TRUE,FALSE)</formula>
    </cfRule>
    <cfRule type="expression" dxfId="1961" priority="2083">
      <formula>IF(AND(AL871&lt;0, RIGHT(TEXT(AL871,"0.#"),1)&lt;&gt;"."),TRUE,FALSE)</formula>
    </cfRule>
    <cfRule type="expression" dxfId="1960" priority="2084">
      <formula>IF(AND(AL871&lt;0, RIGHT(TEXT(AL871,"0.#"),1)="."),TRUE,FALSE)</formula>
    </cfRule>
  </conditionalFormatting>
  <conditionalFormatting sqref="AL906:AO933">
    <cfRule type="expression" dxfId="1959" priority="2075">
      <formula>IF(AND(AL906&gt;=0, RIGHT(TEXT(AL906,"0.#"),1)&lt;&gt;"."),TRUE,FALSE)</formula>
    </cfRule>
    <cfRule type="expression" dxfId="1958" priority="2076">
      <formula>IF(AND(AL906&gt;=0, RIGHT(TEXT(AL906,"0.#"),1)="."),TRUE,FALSE)</formula>
    </cfRule>
    <cfRule type="expression" dxfId="1957" priority="2077">
      <formula>IF(AND(AL906&lt;0, RIGHT(TEXT(AL906,"0.#"),1)&lt;&gt;"."),TRUE,FALSE)</formula>
    </cfRule>
    <cfRule type="expression" dxfId="1956" priority="2078">
      <formula>IF(AND(AL906&lt;0, RIGHT(TEXT(AL906,"0.#"),1)="."),TRUE,FALSE)</formula>
    </cfRule>
  </conditionalFormatting>
  <conditionalFormatting sqref="AL904:AO905">
    <cfRule type="expression" dxfId="1955" priority="2069">
      <formula>IF(AND(AL904&gt;=0, RIGHT(TEXT(AL904,"0.#"),1)&lt;&gt;"."),TRUE,FALSE)</formula>
    </cfRule>
    <cfRule type="expression" dxfId="1954" priority="2070">
      <formula>IF(AND(AL904&gt;=0, RIGHT(TEXT(AL904,"0.#"),1)="."),TRUE,FALSE)</formula>
    </cfRule>
    <cfRule type="expression" dxfId="1953" priority="2071">
      <formula>IF(AND(AL904&lt;0, RIGHT(TEXT(AL904,"0.#"),1)&lt;&gt;"."),TRUE,FALSE)</formula>
    </cfRule>
    <cfRule type="expression" dxfId="1952" priority="2072">
      <formula>IF(AND(AL904&lt;0, RIGHT(TEXT(AL904,"0.#"),1)="."),TRUE,FALSE)</formula>
    </cfRule>
  </conditionalFormatting>
  <conditionalFormatting sqref="AL946:AO966">
    <cfRule type="expression" dxfId="1951" priority="2063">
      <formula>IF(AND(AL946&gt;=0, RIGHT(TEXT(AL946,"0.#"),1)&lt;&gt;"."),TRUE,FALSE)</formula>
    </cfRule>
    <cfRule type="expression" dxfId="1950" priority="2064">
      <formula>IF(AND(AL946&gt;=0, RIGHT(TEXT(AL946,"0.#"),1)="."),TRUE,FALSE)</formula>
    </cfRule>
    <cfRule type="expression" dxfId="1949" priority="2065">
      <formula>IF(AND(AL946&lt;0, RIGHT(TEXT(AL946,"0.#"),1)&lt;&gt;"."),TRUE,FALSE)</formula>
    </cfRule>
    <cfRule type="expression" dxfId="1948" priority="2066">
      <formula>IF(AND(AL946&lt;0, RIGHT(TEXT(AL946,"0.#"),1)="."),TRUE,FALSE)</formula>
    </cfRule>
  </conditionalFormatting>
  <conditionalFormatting sqref="AL937:AO937">
    <cfRule type="expression" dxfId="1947" priority="2057">
      <formula>IF(AND(AL937&gt;=0, RIGHT(TEXT(AL937,"0.#"),1)&lt;&gt;"."),TRUE,FALSE)</formula>
    </cfRule>
    <cfRule type="expression" dxfId="1946" priority="2058">
      <formula>IF(AND(AL937&gt;=0, RIGHT(TEXT(AL937,"0.#"),1)="."),TRUE,FALSE)</formula>
    </cfRule>
    <cfRule type="expression" dxfId="1945" priority="2059">
      <formula>IF(AND(AL937&lt;0, RIGHT(TEXT(AL937,"0.#"),1)&lt;&gt;"."),TRUE,FALSE)</formula>
    </cfRule>
    <cfRule type="expression" dxfId="1944" priority="2060">
      <formula>IF(AND(AL937&lt;0, RIGHT(TEXT(AL937,"0.#"),1)="."),TRUE,FALSE)</formula>
    </cfRule>
  </conditionalFormatting>
  <conditionalFormatting sqref="AL972:AO999">
    <cfRule type="expression" dxfId="1943" priority="2051">
      <formula>IF(AND(AL972&gt;=0, RIGHT(TEXT(AL972,"0.#"),1)&lt;&gt;"."),TRUE,FALSE)</formula>
    </cfRule>
    <cfRule type="expression" dxfId="1942" priority="2052">
      <formula>IF(AND(AL972&gt;=0, RIGHT(TEXT(AL972,"0.#"),1)="."),TRUE,FALSE)</formula>
    </cfRule>
    <cfRule type="expression" dxfId="1941" priority="2053">
      <formula>IF(AND(AL972&lt;0, RIGHT(TEXT(AL972,"0.#"),1)&lt;&gt;"."),TRUE,FALSE)</formula>
    </cfRule>
    <cfRule type="expression" dxfId="1940" priority="2054">
      <formula>IF(AND(AL972&lt;0, RIGHT(TEXT(AL972,"0.#"),1)="."),TRUE,FALSE)</formula>
    </cfRule>
  </conditionalFormatting>
  <conditionalFormatting sqref="AL970:AO971">
    <cfRule type="expression" dxfId="1939" priority="2045">
      <formula>IF(AND(AL970&gt;=0, RIGHT(TEXT(AL970,"0.#"),1)&lt;&gt;"."),TRUE,FALSE)</formula>
    </cfRule>
    <cfRule type="expression" dxfId="1938" priority="2046">
      <formula>IF(AND(AL970&gt;=0, RIGHT(TEXT(AL970,"0.#"),1)="."),TRUE,FALSE)</formula>
    </cfRule>
    <cfRule type="expression" dxfId="1937" priority="2047">
      <formula>IF(AND(AL970&lt;0, RIGHT(TEXT(AL970,"0.#"),1)&lt;&gt;"."),TRUE,FALSE)</formula>
    </cfRule>
    <cfRule type="expression" dxfId="1936" priority="2048">
      <formula>IF(AND(AL970&lt;0, RIGHT(TEXT(AL970,"0.#"),1)="."),TRUE,FALSE)</formula>
    </cfRule>
  </conditionalFormatting>
  <conditionalFormatting sqref="AL1005:AO1032">
    <cfRule type="expression" dxfId="1935" priority="2039">
      <formula>IF(AND(AL1005&gt;=0, RIGHT(TEXT(AL1005,"0.#"),1)&lt;&gt;"."),TRUE,FALSE)</formula>
    </cfRule>
    <cfRule type="expression" dxfId="1934" priority="2040">
      <formula>IF(AND(AL1005&gt;=0, RIGHT(TEXT(AL1005,"0.#"),1)="."),TRUE,FALSE)</formula>
    </cfRule>
    <cfRule type="expression" dxfId="1933" priority="2041">
      <formula>IF(AND(AL1005&lt;0, RIGHT(TEXT(AL1005,"0.#"),1)&lt;&gt;"."),TRUE,FALSE)</formula>
    </cfRule>
    <cfRule type="expression" dxfId="1932" priority="2042">
      <formula>IF(AND(AL1005&lt;0, RIGHT(TEXT(AL1005,"0.#"),1)="."),TRUE,FALSE)</formula>
    </cfRule>
  </conditionalFormatting>
  <conditionalFormatting sqref="AL1003:AO1004">
    <cfRule type="expression" dxfId="1931" priority="2033">
      <formula>IF(AND(AL1003&gt;=0, RIGHT(TEXT(AL1003,"0.#"),1)&lt;&gt;"."),TRUE,FALSE)</formula>
    </cfRule>
    <cfRule type="expression" dxfId="1930" priority="2034">
      <formula>IF(AND(AL1003&gt;=0, RIGHT(TEXT(AL1003,"0.#"),1)="."),TRUE,FALSE)</formula>
    </cfRule>
    <cfRule type="expression" dxfId="1929" priority="2035">
      <formula>IF(AND(AL1003&lt;0, RIGHT(TEXT(AL1003,"0.#"),1)&lt;&gt;"."),TRUE,FALSE)</formula>
    </cfRule>
    <cfRule type="expression" dxfId="1928" priority="2036">
      <formula>IF(AND(AL1003&lt;0, RIGHT(TEXT(AL1003,"0.#"),1)="."),TRUE,FALSE)</formula>
    </cfRule>
  </conditionalFormatting>
  <conditionalFormatting sqref="Y1003:Y1004">
    <cfRule type="expression" dxfId="1927" priority="2031">
      <formula>IF(RIGHT(TEXT(Y1003,"0.#"),1)=".",FALSE,TRUE)</formula>
    </cfRule>
    <cfRule type="expression" dxfId="1926" priority="2032">
      <formula>IF(RIGHT(TEXT(Y1003,"0.#"),1)=".",TRUE,FALSE)</formula>
    </cfRule>
  </conditionalFormatting>
  <conditionalFormatting sqref="AL1038:AO1065">
    <cfRule type="expression" dxfId="1925" priority="2027">
      <formula>IF(AND(AL1038&gt;=0, RIGHT(TEXT(AL1038,"0.#"),1)&lt;&gt;"."),TRUE,FALSE)</formula>
    </cfRule>
    <cfRule type="expression" dxfId="1924" priority="2028">
      <formula>IF(AND(AL1038&gt;=0, RIGHT(TEXT(AL1038,"0.#"),1)="."),TRUE,FALSE)</formula>
    </cfRule>
    <cfRule type="expression" dxfId="1923" priority="2029">
      <formula>IF(AND(AL1038&lt;0, RIGHT(TEXT(AL1038,"0.#"),1)&lt;&gt;"."),TRUE,FALSE)</formula>
    </cfRule>
    <cfRule type="expression" dxfId="1922" priority="2030">
      <formula>IF(AND(AL1038&lt;0, RIGHT(TEXT(AL1038,"0.#"),1)="."),TRUE,FALSE)</formula>
    </cfRule>
  </conditionalFormatting>
  <conditionalFormatting sqref="Y1038:Y1065">
    <cfRule type="expression" dxfId="1921" priority="2025">
      <formula>IF(RIGHT(TEXT(Y1038,"0.#"),1)=".",FALSE,TRUE)</formula>
    </cfRule>
    <cfRule type="expression" dxfId="1920" priority="2026">
      <formula>IF(RIGHT(TEXT(Y1038,"0.#"),1)=".",TRUE,FALSE)</formula>
    </cfRule>
  </conditionalFormatting>
  <conditionalFormatting sqref="AL1036:AO1037">
    <cfRule type="expression" dxfId="1919" priority="2021">
      <formula>IF(AND(AL1036&gt;=0, RIGHT(TEXT(AL1036,"0.#"),1)&lt;&gt;"."),TRUE,FALSE)</formula>
    </cfRule>
    <cfRule type="expression" dxfId="1918" priority="2022">
      <formula>IF(AND(AL1036&gt;=0, RIGHT(TEXT(AL1036,"0.#"),1)="."),TRUE,FALSE)</formula>
    </cfRule>
    <cfRule type="expression" dxfId="1917" priority="2023">
      <formula>IF(AND(AL1036&lt;0, RIGHT(TEXT(AL1036,"0.#"),1)&lt;&gt;"."),TRUE,FALSE)</formula>
    </cfRule>
    <cfRule type="expression" dxfId="1916" priority="2024">
      <formula>IF(AND(AL1036&lt;0, RIGHT(TEXT(AL1036,"0.#"),1)="."),TRUE,FALSE)</formula>
    </cfRule>
  </conditionalFormatting>
  <conditionalFormatting sqref="Y1036:Y1037">
    <cfRule type="expression" dxfId="1915" priority="2019">
      <formula>IF(RIGHT(TEXT(Y1036,"0.#"),1)=".",FALSE,TRUE)</formula>
    </cfRule>
    <cfRule type="expression" dxfId="1914" priority="2020">
      <formula>IF(RIGHT(TEXT(Y1036,"0.#"),1)=".",TRUE,FALSE)</formula>
    </cfRule>
  </conditionalFormatting>
  <conditionalFormatting sqref="AL1071:AO1098">
    <cfRule type="expression" dxfId="1913" priority="2015">
      <formula>IF(AND(AL1071&gt;=0, RIGHT(TEXT(AL1071,"0.#"),1)&lt;&gt;"."),TRUE,FALSE)</formula>
    </cfRule>
    <cfRule type="expression" dxfId="1912" priority="2016">
      <formula>IF(AND(AL1071&gt;=0, RIGHT(TEXT(AL1071,"0.#"),1)="."),TRUE,FALSE)</formula>
    </cfRule>
    <cfRule type="expression" dxfId="1911" priority="2017">
      <formula>IF(AND(AL1071&lt;0, RIGHT(TEXT(AL1071,"0.#"),1)&lt;&gt;"."),TRUE,FALSE)</formula>
    </cfRule>
    <cfRule type="expression" dxfId="1910" priority="2018">
      <formula>IF(AND(AL1071&lt;0, RIGHT(TEXT(AL1071,"0.#"),1)="."),TRUE,FALSE)</formula>
    </cfRule>
  </conditionalFormatting>
  <conditionalFormatting sqref="Y1071:Y1098">
    <cfRule type="expression" dxfId="1909" priority="2013">
      <formula>IF(RIGHT(TEXT(Y1071,"0.#"),1)=".",FALSE,TRUE)</formula>
    </cfRule>
    <cfRule type="expression" dxfId="1908" priority="2014">
      <formula>IF(RIGHT(TEXT(Y1071,"0.#"),1)=".",TRUE,FALSE)</formula>
    </cfRule>
  </conditionalFormatting>
  <conditionalFormatting sqref="AL1069:AO1070">
    <cfRule type="expression" dxfId="1907" priority="2009">
      <formula>IF(AND(AL1069&gt;=0, RIGHT(TEXT(AL1069,"0.#"),1)&lt;&gt;"."),TRUE,FALSE)</formula>
    </cfRule>
    <cfRule type="expression" dxfId="1906" priority="2010">
      <formula>IF(AND(AL1069&gt;=0, RIGHT(TEXT(AL1069,"0.#"),1)="."),TRUE,FALSE)</formula>
    </cfRule>
    <cfRule type="expression" dxfId="1905" priority="2011">
      <formula>IF(AND(AL1069&lt;0, RIGHT(TEXT(AL1069,"0.#"),1)&lt;&gt;"."),TRUE,FALSE)</formula>
    </cfRule>
    <cfRule type="expression" dxfId="1904" priority="2012">
      <formula>IF(AND(AL1069&lt;0, RIGHT(TEXT(AL1069,"0.#"),1)="."),TRUE,FALSE)</formula>
    </cfRule>
  </conditionalFormatting>
  <conditionalFormatting sqref="Y1069:Y1070">
    <cfRule type="expression" dxfId="1903" priority="2007">
      <formula>IF(RIGHT(TEXT(Y1069,"0.#"),1)=".",FALSE,TRUE)</formula>
    </cfRule>
    <cfRule type="expression" dxfId="1902" priority="2008">
      <formula>IF(RIGHT(TEXT(Y1069,"0.#"),1)=".",TRUE,FALSE)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Q39:AQ41">
    <cfRule type="expression" dxfId="1883" priority="1987">
      <formula>IF(RIGHT(TEXT(AQ39,"0.#"),1)=".",FALSE,TRUE)</formula>
    </cfRule>
    <cfRule type="expression" dxfId="1882" priority="1988">
      <formula>IF(RIGHT(TEXT(AQ39,"0.#"),1)=".",TRUE,FALSE)</formula>
    </cfRule>
  </conditionalFormatting>
  <conditionalFormatting sqref="AU39:AU41">
    <cfRule type="expression" dxfId="1881" priority="1985">
      <formula>IF(RIGHT(TEXT(AU39,"0.#"),1)=".",FALSE,TRUE)</formula>
    </cfRule>
    <cfRule type="expression" dxfId="1880" priority="1986">
      <formula>IF(RIGHT(TEXT(AU39,"0.#"),1)=".",TRUE,FALSE)</formula>
    </cfRule>
  </conditionalFormatting>
  <conditionalFormatting sqref="AE46">
    <cfRule type="expression" dxfId="1879" priority="1983">
      <formula>IF(RIGHT(TEXT(AE46,"0.#"),1)=".",FALSE,TRUE)</formula>
    </cfRule>
    <cfRule type="expression" dxfId="1878" priority="1984">
      <formula>IF(RIGHT(TEXT(AE46,"0.#"),1)=".",TRUE,FALSE)</formula>
    </cfRule>
  </conditionalFormatting>
  <conditionalFormatting sqref="AE47">
    <cfRule type="expression" dxfId="1877" priority="1981">
      <formula>IF(RIGHT(TEXT(AE47,"0.#"),1)=".",FALSE,TRUE)</formula>
    </cfRule>
    <cfRule type="expression" dxfId="1876" priority="1982">
      <formula>IF(RIGHT(TEXT(AE47,"0.#"),1)=".",TRUE,FALSE)</formula>
    </cfRule>
  </conditionalFormatting>
  <conditionalFormatting sqref="AE48">
    <cfRule type="expression" dxfId="1875" priority="1979">
      <formula>IF(RIGHT(TEXT(AE48,"0.#"),1)=".",FALSE,TRUE)</formula>
    </cfRule>
    <cfRule type="expression" dxfId="1874" priority="1980">
      <formula>IF(RIGHT(TEXT(AE48,"0.#"),1)=".",TRUE,FALSE)</formula>
    </cfRule>
  </conditionalFormatting>
  <conditionalFormatting sqref="AI48">
    <cfRule type="expression" dxfId="1873" priority="1977">
      <formula>IF(RIGHT(TEXT(AI48,"0.#"),1)=".",FALSE,TRUE)</formula>
    </cfRule>
    <cfRule type="expression" dxfId="1872" priority="1978">
      <formula>IF(RIGHT(TEXT(AI48,"0.#"),1)=".",TRUE,FALSE)</formula>
    </cfRule>
  </conditionalFormatting>
  <conditionalFormatting sqref="AI47">
    <cfRule type="expression" dxfId="1871" priority="1975">
      <formula>IF(RIGHT(TEXT(AI47,"0.#"),1)=".",FALSE,TRUE)</formula>
    </cfRule>
    <cfRule type="expression" dxfId="1870" priority="1976">
      <formula>IF(RIGHT(TEXT(AI47,"0.#"),1)=".",TRUE,FALSE)</formula>
    </cfRule>
  </conditionalFormatting>
  <conditionalFormatting sqref="AE448">
    <cfRule type="expression" dxfId="1869" priority="1853">
      <formula>IF(RIGHT(TEXT(AE448,"0.#"),1)=".",FALSE,TRUE)</formula>
    </cfRule>
    <cfRule type="expression" dxfId="1868" priority="1854">
      <formula>IF(RIGHT(TEXT(AE448,"0.#"),1)=".",TRUE,FALSE)</formula>
    </cfRule>
  </conditionalFormatting>
  <conditionalFormatting sqref="AM450">
    <cfRule type="expression" dxfId="1867" priority="1843">
      <formula>IF(RIGHT(TEXT(AM450,"0.#"),1)=".",FALSE,TRUE)</formula>
    </cfRule>
    <cfRule type="expression" dxfId="1866" priority="1844">
      <formula>IF(RIGHT(TEXT(AM450,"0.#"),1)=".",TRUE,FALSE)</formula>
    </cfRule>
  </conditionalFormatting>
  <conditionalFormatting sqref="AE449">
    <cfRule type="expression" dxfId="1865" priority="1851">
      <formula>IF(RIGHT(TEXT(AE449,"0.#"),1)=".",FALSE,TRUE)</formula>
    </cfRule>
    <cfRule type="expression" dxfId="1864" priority="1852">
      <formula>IF(RIGHT(TEXT(AE449,"0.#"),1)=".",TRUE,FALSE)</formula>
    </cfRule>
  </conditionalFormatting>
  <conditionalFormatting sqref="AE450">
    <cfRule type="expression" dxfId="1863" priority="1849">
      <formula>IF(RIGHT(TEXT(AE450,"0.#"),1)=".",FALSE,TRUE)</formula>
    </cfRule>
    <cfRule type="expression" dxfId="1862" priority="1850">
      <formula>IF(RIGHT(TEXT(AE450,"0.#"),1)=".",TRUE,FALSE)</formula>
    </cfRule>
  </conditionalFormatting>
  <conditionalFormatting sqref="AM448">
    <cfRule type="expression" dxfId="1861" priority="1847">
      <formula>IF(RIGHT(TEXT(AM448,"0.#"),1)=".",FALSE,TRUE)</formula>
    </cfRule>
    <cfRule type="expression" dxfId="1860" priority="1848">
      <formula>IF(RIGHT(TEXT(AM448,"0.#"),1)=".",TRUE,FALSE)</formula>
    </cfRule>
  </conditionalFormatting>
  <conditionalFormatting sqref="AM449">
    <cfRule type="expression" dxfId="1859" priority="1845">
      <formula>IF(RIGHT(TEXT(AM449,"0.#"),1)=".",FALSE,TRUE)</formula>
    </cfRule>
    <cfRule type="expression" dxfId="1858" priority="1846">
      <formula>IF(RIGHT(TEXT(AM449,"0.#"),1)=".",TRUE,FALSE)</formula>
    </cfRule>
  </conditionalFormatting>
  <conditionalFormatting sqref="AU448">
    <cfRule type="expression" dxfId="1857" priority="1841">
      <formula>IF(RIGHT(TEXT(AU448,"0.#"),1)=".",FALSE,TRUE)</formula>
    </cfRule>
    <cfRule type="expression" dxfId="1856" priority="1842">
      <formula>IF(RIGHT(TEXT(AU448,"0.#"),1)=".",TRUE,FALSE)</formula>
    </cfRule>
  </conditionalFormatting>
  <conditionalFormatting sqref="AU449">
    <cfRule type="expression" dxfId="1855" priority="1839">
      <formula>IF(RIGHT(TEXT(AU449,"0.#"),1)=".",FALSE,TRUE)</formula>
    </cfRule>
    <cfRule type="expression" dxfId="1854" priority="1840">
      <formula>IF(RIGHT(TEXT(AU449,"0.#"),1)=".",TRUE,FALSE)</formula>
    </cfRule>
  </conditionalFormatting>
  <conditionalFormatting sqref="AU450">
    <cfRule type="expression" dxfId="1853" priority="1837">
      <formula>IF(RIGHT(TEXT(AU450,"0.#"),1)=".",FALSE,TRUE)</formula>
    </cfRule>
    <cfRule type="expression" dxfId="1852" priority="1838">
      <formula>IF(RIGHT(TEXT(AU450,"0.#"),1)=".",TRUE,FALSE)</formula>
    </cfRule>
  </conditionalFormatting>
  <conditionalFormatting sqref="AI450">
    <cfRule type="expression" dxfId="1851" priority="1831">
      <formula>IF(RIGHT(TEXT(AI450,"0.#"),1)=".",FALSE,TRUE)</formula>
    </cfRule>
    <cfRule type="expression" dxfId="1850" priority="1832">
      <formula>IF(RIGHT(TEXT(AI450,"0.#"),1)=".",TRUE,FALSE)</formula>
    </cfRule>
  </conditionalFormatting>
  <conditionalFormatting sqref="AI448">
    <cfRule type="expression" dxfId="1849" priority="1835">
      <formula>IF(RIGHT(TEXT(AI448,"0.#"),1)=".",FALSE,TRUE)</formula>
    </cfRule>
    <cfRule type="expression" dxfId="1848" priority="1836">
      <formula>IF(RIGHT(TEXT(AI448,"0.#"),1)=".",TRUE,FALSE)</formula>
    </cfRule>
  </conditionalFormatting>
  <conditionalFormatting sqref="AI449">
    <cfRule type="expression" dxfId="1847" priority="1833">
      <formula>IF(RIGHT(TEXT(AI449,"0.#"),1)=".",FALSE,TRUE)</formula>
    </cfRule>
    <cfRule type="expression" dxfId="1846" priority="1834">
      <formula>IF(RIGHT(TEXT(AI449,"0.#"),1)=".",TRUE,FALSE)</formula>
    </cfRule>
  </conditionalFormatting>
  <conditionalFormatting sqref="AQ449">
    <cfRule type="expression" dxfId="1845" priority="1829">
      <formula>IF(RIGHT(TEXT(AQ449,"0.#"),1)=".",FALSE,TRUE)</formula>
    </cfRule>
    <cfRule type="expression" dxfId="1844" priority="1830">
      <formula>IF(RIGHT(TEXT(AQ449,"0.#"),1)=".",TRUE,FALSE)</formula>
    </cfRule>
  </conditionalFormatting>
  <conditionalFormatting sqref="AQ450">
    <cfRule type="expression" dxfId="1843" priority="1827">
      <formula>IF(RIGHT(TEXT(AQ450,"0.#"),1)=".",FALSE,TRUE)</formula>
    </cfRule>
    <cfRule type="expression" dxfId="1842" priority="1828">
      <formula>IF(RIGHT(TEXT(AQ450,"0.#"),1)=".",TRUE,FALSE)</formula>
    </cfRule>
  </conditionalFormatting>
  <conditionalFormatting sqref="AQ448">
    <cfRule type="expression" dxfId="1841" priority="1825">
      <formula>IF(RIGHT(TEXT(AQ448,"0.#"),1)=".",FALSE,TRUE)</formula>
    </cfRule>
    <cfRule type="expression" dxfId="1840" priority="1826">
      <formula>IF(RIGHT(TEXT(AQ448,"0.#"),1)=".",TRUE,FALSE)</formula>
    </cfRule>
  </conditionalFormatting>
  <conditionalFormatting sqref="AE453">
    <cfRule type="expression" dxfId="1839" priority="1823">
      <formula>IF(RIGHT(TEXT(AE453,"0.#"),1)=".",FALSE,TRUE)</formula>
    </cfRule>
    <cfRule type="expression" dxfId="1838" priority="1824">
      <formula>IF(RIGHT(TEXT(AE453,"0.#"),1)=".",TRUE,FALSE)</formula>
    </cfRule>
  </conditionalFormatting>
  <conditionalFormatting sqref="AM455">
    <cfRule type="expression" dxfId="1837" priority="1813">
      <formula>IF(RIGHT(TEXT(AM455,"0.#"),1)=".",FALSE,TRUE)</formula>
    </cfRule>
    <cfRule type="expression" dxfId="1836" priority="1814">
      <formula>IF(RIGHT(TEXT(AM455,"0.#"),1)=".",TRUE,FALSE)</formula>
    </cfRule>
  </conditionalFormatting>
  <conditionalFormatting sqref="AE454">
    <cfRule type="expression" dxfId="1835" priority="1821">
      <formula>IF(RIGHT(TEXT(AE454,"0.#"),1)=".",FALSE,TRUE)</formula>
    </cfRule>
    <cfRule type="expression" dxfId="1834" priority="1822">
      <formula>IF(RIGHT(TEXT(AE454,"0.#"),1)=".",TRUE,FALSE)</formula>
    </cfRule>
  </conditionalFormatting>
  <conditionalFormatting sqref="AE455">
    <cfRule type="expression" dxfId="1833" priority="1819">
      <formula>IF(RIGHT(TEXT(AE455,"0.#"),1)=".",FALSE,TRUE)</formula>
    </cfRule>
    <cfRule type="expression" dxfId="1832" priority="1820">
      <formula>IF(RIGHT(TEXT(AE455,"0.#"),1)=".",TRUE,FALSE)</formula>
    </cfRule>
  </conditionalFormatting>
  <conditionalFormatting sqref="AM453">
    <cfRule type="expression" dxfId="1831" priority="1817">
      <formula>IF(RIGHT(TEXT(AM453,"0.#"),1)=".",FALSE,TRUE)</formula>
    </cfRule>
    <cfRule type="expression" dxfId="1830" priority="1818">
      <formula>IF(RIGHT(TEXT(AM453,"0.#"),1)=".",TRUE,FALSE)</formula>
    </cfRule>
  </conditionalFormatting>
  <conditionalFormatting sqref="AM454">
    <cfRule type="expression" dxfId="1829" priority="1815">
      <formula>IF(RIGHT(TEXT(AM454,"0.#"),1)=".",FALSE,TRUE)</formula>
    </cfRule>
    <cfRule type="expression" dxfId="1828" priority="1816">
      <formula>IF(RIGHT(TEXT(AM454,"0.#"),1)=".",TRUE,FALSE)</formula>
    </cfRule>
  </conditionalFormatting>
  <conditionalFormatting sqref="AU453">
    <cfRule type="expression" dxfId="1827" priority="1811">
      <formula>IF(RIGHT(TEXT(AU453,"0.#"),1)=".",FALSE,TRUE)</formula>
    </cfRule>
    <cfRule type="expression" dxfId="1826" priority="1812">
      <formula>IF(RIGHT(TEXT(AU453,"0.#"),1)=".",TRUE,FALSE)</formula>
    </cfRule>
  </conditionalFormatting>
  <conditionalFormatting sqref="AU454">
    <cfRule type="expression" dxfId="1825" priority="1809">
      <formula>IF(RIGHT(TEXT(AU454,"0.#"),1)=".",FALSE,TRUE)</formula>
    </cfRule>
    <cfRule type="expression" dxfId="1824" priority="1810">
      <formula>IF(RIGHT(TEXT(AU454,"0.#"),1)=".",TRUE,FALSE)</formula>
    </cfRule>
  </conditionalFormatting>
  <conditionalFormatting sqref="AU455">
    <cfRule type="expression" dxfId="1823" priority="1807">
      <formula>IF(RIGHT(TEXT(AU455,"0.#"),1)=".",FALSE,TRUE)</formula>
    </cfRule>
    <cfRule type="expression" dxfId="1822" priority="1808">
      <formula>IF(RIGHT(TEXT(AU455,"0.#"),1)=".",TRUE,FALSE)</formula>
    </cfRule>
  </conditionalFormatting>
  <conditionalFormatting sqref="AI455">
    <cfRule type="expression" dxfId="1821" priority="1801">
      <formula>IF(RIGHT(TEXT(AI455,"0.#"),1)=".",FALSE,TRUE)</formula>
    </cfRule>
    <cfRule type="expression" dxfId="1820" priority="1802">
      <formula>IF(RIGHT(TEXT(AI455,"0.#"),1)=".",TRUE,FALSE)</formula>
    </cfRule>
  </conditionalFormatting>
  <conditionalFormatting sqref="AI453">
    <cfRule type="expression" dxfId="1819" priority="1805">
      <formula>IF(RIGHT(TEXT(AI453,"0.#"),1)=".",FALSE,TRUE)</formula>
    </cfRule>
    <cfRule type="expression" dxfId="1818" priority="1806">
      <formula>IF(RIGHT(TEXT(AI453,"0.#"),1)=".",TRUE,FALSE)</formula>
    </cfRule>
  </conditionalFormatting>
  <conditionalFormatting sqref="AI454">
    <cfRule type="expression" dxfId="1817" priority="1803">
      <formula>IF(RIGHT(TEXT(AI454,"0.#"),1)=".",FALSE,TRUE)</formula>
    </cfRule>
    <cfRule type="expression" dxfId="1816" priority="1804">
      <formula>IF(RIGHT(TEXT(AI454,"0.#"),1)=".",TRUE,FALSE)</formula>
    </cfRule>
  </conditionalFormatting>
  <conditionalFormatting sqref="AQ454">
    <cfRule type="expression" dxfId="1815" priority="1799">
      <formula>IF(RIGHT(TEXT(AQ454,"0.#"),1)=".",FALSE,TRUE)</formula>
    </cfRule>
    <cfRule type="expression" dxfId="1814" priority="1800">
      <formula>IF(RIGHT(TEXT(AQ454,"0.#"),1)=".",TRUE,FALSE)</formula>
    </cfRule>
  </conditionalFormatting>
  <conditionalFormatting sqref="AQ455">
    <cfRule type="expression" dxfId="1813" priority="1797">
      <formula>IF(RIGHT(TEXT(AQ455,"0.#"),1)=".",FALSE,TRUE)</formula>
    </cfRule>
    <cfRule type="expression" dxfId="1812" priority="1798">
      <formula>IF(RIGHT(TEXT(AQ455,"0.#"),1)=".",TRUE,FALSE)</formula>
    </cfRule>
  </conditionalFormatting>
  <conditionalFormatting sqref="AQ453">
    <cfRule type="expression" dxfId="1811" priority="1795">
      <formula>IF(RIGHT(TEXT(AQ453,"0.#"),1)=".",FALSE,TRUE)</formula>
    </cfRule>
    <cfRule type="expression" dxfId="1810" priority="1796">
      <formula>IF(RIGHT(TEXT(AQ453,"0.#"),1)=".",TRUE,FALSE)</formula>
    </cfRule>
  </conditionalFormatting>
  <conditionalFormatting sqref="AE487">
    <cfRule type="expression" dxfId="1809" priority="1673">
      <formula>IF(RIGHT(TEXT(AE487,"0.#"),1)=".",FALSE,TRUE)</formula>
    </cfRule>
    <cfRule type="expression" dxfId="1808" priority="1674">
      <formula>IF(RIGHT(TEXT(AE487,"0.#"),1)=".",TRUE,FALSE)</formula>
    </cfRule>
  </conditionalFormatting>
  <conditionalFormatting sqref="AE488">
    <cfRule type="expression" dxfId="1807" priority="1671">
      <formula>IF(RIGHT(TEXT(AE488,"0.#"),1)=".",FALSE,TRUE)</formula>
    </cfRule>
    <cfRule type="expression" dxfId="1806" priority="1672">
      <formula>IF(RIGHT(TEXT(AE488,"0.#"),1)=".",TRUE,FALSE)</formula>
    </cfRule>
  </conditionalFormatting>
  <conditionalFormatting sqref="AE489">
    <cfRule type="expression" dxfId="1805" priority="1669">
      <formula>IF(RIGHT(TEXT(AE489,"0.#"),1)=".",FALSE,TRUE)</formula>
    </cfRule>
    <cfRule type="expression" dxfId="1804" priority="1670">
      <formula>IF(RIGHT(TEXT(AE489,"0.#"),1)=".",TRUE,FALSE)</formula>
    </cfRule>
  </conditionalFormatting>
  <conditionalFormatting sqref="AU487">
    <cfRule type="expression" dxfId="1803" priority="1661">
      <formula>IF(RIGHT(TEXT(AU487,"0.#"),1)=".",FALSE,TRUE)</formula>
    </cfRule>
    <cfRule type="expression" dxfId="1802" priority="1662">
      <formula>IF(RIGHT(TEXT(AU487,"0.#"),1)=".",TRUE,FALSE)</formula>
    </cfRule>
  </conditionalFormatting>
  <conditionalFormatting sqref="AU488">
    <cfRule type="expression" dxfId="1801" priority="1659">
      <formula>IF(RIGHT(TEXT(AU488,"0.#"),1)=".",FALSE,TRUE)</formula>
    </cfRule>
    <cfRule type="expression" dxfId="1800" priority="1660">
      <formula>IF(RIGHT(TEXT(AU488,"0.#"),1)=".",TRUE,FALSE)</formula>
    </cfRule>
  </conditionalFormatting>
  <conditionalFormatting sqref="AU489">
    <cfRule type="expression" dxfId="1799" priority="1657">
      <formula>IF(RIGHT(TEXT(AU489,"0.#"),1)=".",FALSE,TRUE)</formula>
    </cfRule>
    <cfRule type="expression" dxfId="1798" priority="1658">
      <formula>IF(RIGHT(TEXT(AU489,"0.#"),1)=".",TRUE,FALSE)</formula>
    </cfRule>
  </conditionalFormatting>
  <conditionalFormatting sqref="AQ488">
    <cfRule type="expression" dxfId="1797" priority="1649">
      <formula>IF(RIGHT(TEXT(AQ488,"0.#"),1)=".",FALSE,TRUE)</formula>
    </cfRule>
    <cfRule type="expression" dxfId="1796" priority="1650">
      <formula>IF(RIGHT(TEXT(AQ488,"0.#"),1)=".",TRUE,FALSE)</formula>
    </cfRule>
  </conditionalFormatting>
  <conditionalFormatting sqref="AQ489">
    <cfRule type="expression" dxfId="1795" priority="1647">
      <formula>IF(RIGHT(TEXT(AQ489,"0.#"),1)=".",FALSE,TRUE)</formula>
    </cfRule>
    <cfRule type="expression" dxfId="1794" priority="1648">
      <formula>IF(RIGHT(TEXT(AQ489,"0.#"),1)=".",TRUE,FALSE)</formula>
    </cfRule>
  </conditionalFormatting>
  <conditionalFormatting sqref="AQ487">
    <cfRule type="expression" dxfId="1793" priority="1645">
      <formula>IF(RIGHT(TEXT(AQ487,"0.#"),1)=".",FALSE,TRUE)</formula>
    </cfRule>
    <cfRule type="expression" dxfId="1792" priority="1646">
      <formula>IF(RIGHT(TEXT(AQ487,"0.#"),1)=".",TRUE,FALSE)</formula>
    </cfRule>
  </conditionalFormatting>
  <conditionalFormatting sqref="AE512">
    <cfRule type="expression" dxfId="1791" priority="1643">
      <formula>IF(RIGHT(TEXT(AE512,"0.#"),1)=".",FALSE,TRUE)</formula>
    </cfRule>
    <cfRule type="expression" dxfId="1790" priority="1644">
      <formula>IF(RIGHT(TEXT(AE512,"0.#"),1)=".",TRUE,FALSE)</formula>
    </cfRule>
  </conditionalFormatting>
  <conditionalFormatting sqref="AE513">
    <cfRule type="expression" dxfId="1789" priority="1641">
      <formula>IF(RIGHT(TEXT(AE513,"0.#"),1)=".",FALSE,TRUE)</formula>
    </cfRule>
    <cfRule type="expression" dxfId="1788" priority="1642">
      <formula>IF(RIGHT(TEXT(AE513,"0.#"),1)=".",TRUE,FALSE)</formula>
    </cfRule>
  </conditionalFormatting>
  <conditionalFormatting sqref="AE514">
    <cfRule type="expression" dxfId="1787" priority="1639">
      <formula>IF(RIGHT(TEXT(AE514,"0.#"),1)=".",FALSE,TRUE)</formula>
    </cfRule>
    <cfRule type="expression" dxfId="1786" priority="1640">
      <formula>IF(RIGHT(TEXT(AE514,"0.#"),1)=".",TRUE,FALSE)</formula>
    </cfRule>
  </conditionalFormatting>
  <conditionalFormatting sqref="AU512">
    <cfRule type="expression" dxfId="1785" priority="1631">
      <formula>IF(RIGHT(TEXT(AU512,"0.#"),1)=".",FALSE,TRUE)</formula>
    </cfRule>
    <cfRule type="expression" dxfId="1784" priority="1632">
      <formula>IF(RIGHT(TEXT(AU512,"0.#"),1)=".",TRUE,FALSE)</formula>
    </cfRule>
  </conditionalFormatting>
  <conditionalFormatting sqref="AU513">
    <cfRule type="expression" dxfId="1783" priority="1629">
      <formula>IF(RIGHT(TEXT(AU513,"0.#"),1)=".",FALSE,TRUE)</formula>
    </cfRule>
    <cfRule type="expression" dxfId="1782" priority="1630">
      <formula>IF(RIGHT(TEXT(AU513,"0.#"),1)=".",TRUE,FALSE)</formula>
    </cfRule>
  </conditionalFormatting>
  <conditionalFormatting sqref="AU514">
    <cfRule type="expression" dxfId="1781" priority="1627">
      <formula>IF(RIGHT(TEXT(AU514,"0.#"),1)=".",FALSE,TRUE)</formula>
    </cfRule>
    <cfRule type="expression" dxfId="1780" priority="1628">
      <formula>IF(RIGHT(TEXT(AU514,"0.#"),1)=".",TRUE,FALSE)</formula>
    </cfRule>
  </conditionalFormatting>
  <conditionalFormatting sqref="AQ513">
    <cfRule type="expression" dxfId="1779" priority="1619">
      <formula>IF(RIGHT(TEXT(AQ513,"0.#"),1)=".",FALSE,TRUE)</formula>
    </cfRule>
    <cfRule type="expression" dxfId="1778" priority="1620">
      <formula>IF(RIGHT(TEXT(AQ513,"0.#"),1)=".",TRUE,FALSE)</formula>
    </cfRule>
  </conditionalFormatting>
  <conditionalFormatting sqref="AQ514">
    <cfRule type="expression" dxfId="1777" priority="1617">
      <formula>IF(RIGHT(TEXT(AQ514,"0.#"),1)=".",FALSE,TRUE)</formula>
    </cfRule>
    <cfRule type="expression" dxfId="1776" priority="1618">
      <formula>IF(RIGHT(TEXT(AQ514,"0.#"),1)=".",TRUE,FALSE)</formula>
    </cfRule>
  </conditionalFormatting>
  <conditionalFormatting sqref="AQ512">
    <cfRule type="expression" dxfId="1775" priority="1615">
      <formula>IF(RIGHT(TEXT(AQ512,"0.#"),1)=".",FALSE,TRUE)</formula>
    </cfRule>
    <cfRule type="expression" dxfId="1774" priority="1616">
      <formula>IF(RIGHT(TEXT(AQ512,"0.#"),1)=".",TRUE,FALSE)</formula>
    </cfRule>
  </conditionalFormatting>
  <conditionalFormatting sqref="AE517">
    <cfRule type="expression" dxfId="1773" priority="1493">
      <formula>IF(RIGHT(TEXT(AE517,"0.#"),1)=".",FALSE,TRUE)</formula>
    </cfRule>
    <cfRule type="expression" dxfId="1772" priority="1494">
      <formula>IF(RIGHT(TEXT(AE517,"0.#"),1)=".",TRUE,FALSE)</formula>
    </cfRule>
  </conditionalFormatting>
  <conditionalFormatting sqref="AE518">
    <cfRule type="expression" dxfId="1771" priority="1491">
      <formula>IF(RIGHT(TEXT(AE518,"0.#"),1)=".",FALSE,TRUE)</formula>
    </cfRule>
    <cfRule type="expression" dxfId="1770" priority="1492">
      <formula>IF(RIGHT(TEXT(AE518,"0.#"),1)=".",TRUE,FALSE)</formula>
    </cfRule>
  </conditionalFormatting>
  <conditionalFormatting sqref="AE519">
    <cfRule type="expression" dxfId="1769" priority="1489">
      <formula>IF(RIGHT(TEXT(AE519,"0.#"),1)=".",FALSE,TRUE)</formula>
    </cfRule>
    <cfRule type="expression" dxfId="1768" priority="1490">
      <formula>IF(RIGHT(TEXT(AE519,"0.#"),1)=".",TRUE,FALSE)</formula>
    </cfRule>
  </conditionalFormatting>
  <conditionalFormatting sqref="AU517">
    <cfRule type="expression" dxfId="1767" priority="1481">
      <formula>IF(RIGHT(TEXT(AU517,"0.#"),1)=".",FALSE,TRUE)</formula>
    </cfRule>
    <cfRule type="expression" dxfId="1766" priority="1482">
      <formula>IF(RIGHT(TEXT(AU517,"0.#"),1)=".",TRUE,FALSE)</formula>
    </cfRule>
  </conditionalFormatting>
  <conditionalFormatting sqref="AU519">
    <cfRule type="expression" dxfId="1765" priority="1477">
      <formula>IF(RIGHT(TEXT(AU519,"0.#"),1)=".",FALSE,TRUE)</formula>
    </cfRule>
    <cfRule type="expression" dxfId="1764" priority="1478">
      <formula>IF(RIGHT(TEXT(AU519,"0.#"),1)=".",TRUE,FALSE)</formula>
    </cfRule>
  </conditionalFormatting>
  <conditionalFormatting sqref="AQ518">
    <cfRule type="expression" dxfId="1763" priority="1469">
      <formula>IF(RIGHT(TEXT(AQ518,"0.#"),1)=".",FALSE,TRUE)</formula>
    </cfRule>
    <cfRule type="expression" dxfId="1762" priority="1470">
      <formula>IF(RIGHT(TEXT(AQ518,"0.#"),1)=".",TRUE,FALSE)</formula>
    </cfRule>
  </conditionalFormatting>
  <conditionalFormatting sqref="AQ519">
    <cfRule type="expression" dxfId="1761" priority="1467">
      <formula>IF(RIGHT(TEXT(AQ519,"0.#"),1)=".",FALSE,TRUE)</formula>
    </cfRule>
    <cfRule type="expression" dxfId="1760" priority="1468">
      <formula>IF(RIGHT(TEXT(AQ519,"0.#"),1)=".",TRUE,FALSE)</formula>
    </cfRule>
  </conditionalFormatting>
  <conditionalFormatting sqref="AQ517">
    <cfRule type="expression" dxfId="1759" priority="1465">
      <formula>IF(RIGHT(TEXT(AQ517,"0.#"),1)=".",FALSE,TRUE)</formula>
    </cfRule>
    <cfRule type="expression" dxfId="1758" priority="1466">
      <formula>IF(RIGHT(TEXT(AQ517,"0.#"),1)=".",TRUE,FALSE)</formula>
    </cfRule>
  </conditionalFormatting>
  <conditionalFormatting sqref="AE522">
    <cfRule type="expression" dxfId="1757" priority="1463">
      <formula>IF(RIGHT(TEXT(AE522,"0.#"),1)=".",FALSE,TRUE)</formula>
    </cfRule>
    <cfRule type="expression" dxfId="1756" priority="1464">
      <formula>IF(RIGHT(TEXT(AE522,"0.#"),1)=".",TRUE,FALSE)</formula>
    </cfRule>
  </conditionalFormatting>
  <conditionalFormatting sqref="AE523">
    <cfRule type="expression" dxfId="1755" priority="1461">
      <formula>IF(RIGHT(TEXT(AE523,"0.#"),1)=".",FALSE,TRUE)</formula>
    </cfRule>
    <cfRule type="expression" dxfId="1754" priority="1462">
      <formula>IF(RIGHT(TEXT(AE523,"0.#"),1)=".",TRUE,FALSE)</formula>
    </cfRule>
  </conditionalFormatting>
  <conditionalFormatting sqref="AE524">
    <cfRule type="expression" dxfId="1753" priority="1459">
      <formula>IF(RIGHT(TEXT(AE524,"0.#"),1)=".",FALSE,TRUE)</formula>
    </cfRule>
    <cfRule type="expression" dxfId="1752" priority="1460">
      <formula>IF(RIGHT(TEXT(AE524,"0.#"),1)=".",TRUE,FALSE)</formula>
    </cfRule>
  </conditionalFormatting>
  <conditionalFormatting sqref="AU522">
    <cfRule type="expression" dxfId="1751" priority="1451">
      <formula>IF(RIGHT(TEXT(AU522,"0.#"),1)=".",FALSE,TRUE)</formula>
    </cfRule>
    <cfRule type="expression" dxfId="1750" priority="1452">
      <formula>IF(RIGHT(TEXT(AU522,"0.#"),1)=".",TRUE,FALSE)</formula>
    </cfRule>
  </conditionalFormatting>
  <conditionalFormatting sqref="AU523">
    <cfRule type="expression" dxfId="1749" priority="1449">
      <formula>IF(RIGHT(TEXT(AU523,"0.#"),1)=".",FALSE,TRUE)</formula>
    </cfRule>
    <cfRule type="expression" dxfId="1748" priority="1450">
      <formula>IF(RIGHT(TEXT(AU523,"0.#"),1)=".",TRUE,FALSE)</formula>
    </cfRule>
  </conditionalFormatting>
  <conditionalFormatting sqref="AU524">
    <cfRule type="expression" dxfId="1747" priority="1447">
      <formula>IF(RIGHT(TEXT(AU524,"0.#"),1)=".",FALSE,TRUE)</formula>
    </cfRule>
    <cfRule type="expression" dxfId="1746" priority="1448">
      <formula>IF(RIGHT(TEXT(AU524,"0.#"),1)=".",TRUE,FALSE)</formula>
    </cfRule>
  </conditionalFormatting>
  <conditionalFormatting sqref="AQ523">
    <cfRule type="expression" dxfId="1745" priority="1439">
      <formula>IF(RIGHT(TEXT(AQ523,"0.#"),1)=".",FALSE,TRUE)</formula>
    </cfRule>
    <cfRule type="expression" dxfId="1744" priority="1440">
      <formula>IF(RIGHT(TEXT(AQ523,"0.#"),1)=".",TRUE,FALSE)</formula>
    </cfRule>
  </conditionalFormatting>
  <conditionalFormatting sqref="AQ524">
    <cfRule type="expression" dxfId="1743" priority="1437">
      <formula>IF(RIGHT(TEXT(AQ524,"0.#"),1)=".",FALSE,TRUE)</formula>
    </cfRule>
    <cfRule type="expression" dxfId="1742" priority="1438">
      <formula>IF(RIGHT(TEXT(AQ524,"0.#"),1)=".",TRUE,FALSE)</formula>
    </cfRule>
  </conditionalFormatting>
  <conditionalFormatting sqref="AQ522">
    <cfRule type="expression" dxfId="1741" priority="1435">
      <formula>IF(RIGHT(TEXT(AQ522,"0.#"),1)=".",FALSE,TRUE)</formula>
    </cfRule>
    <cfRule type="expression" dxfId="1740" priority="1436">
      <formula>IF(RIGHT(TEXT(AQ522,"0.#"),1)=".",TRUE,FALSE)</formula>
    </cfRule>
  </conditionalFormatting>
  <conditionalFormatting sqref="AE527">
    <cfRule type="expression" dxfId="1739" priority="1433">
      <formula>IF(RIGHT(TEXT(AE527,"0.#"),1)=".",FALSE,TRUE)</formula>
    </cfRule>
    <cfRule type="expression" dxfId="1738" priority="1434">
      <formula>IF(RIGHT(TEXT(AE527,"0.#"),1)=".",TRUE,FALSE)</formula>
    </cfRule>
  </conditionalFormatting>
  <conditionalFormatting sqref="AE528">
    <cfRule type="expression" dxfId="1737" priority="1431">
      <formula>IF(RIGHT(TEXT(AE528,"0.#"),1)=".",FALSE,TRUE)</formula>
    </cfRule>
    <cfRule type="expression" dxfId="1736" priority="1432">
      <formula>IF(RIGHT(TEXT(AE528,"0.#"),1)=".",TRUE,FALSE)</formula>
    </cfRule>
  </conditionalFormatting>
  <conditionalFormatting sqref="AE529">
    <cfRule type="expression" dxfId="1735" priority="1429">
      <formula>IF(RIGHT(TEXT(AE529,"0.#"),1)=".",FALSE,TRUE)</formula>
    </cfRule>
    <cfRule type="expression" dxfId="1734" priority="1430">
      <formula>IF(RIGHT(TEXT(AE529,"0.#"),1)=".",TRUE,FALSE)</formula>
    </cfRule>
  </conditionalFormatting>
  <conditionalFormatting sqref="AU527">
    <cfRule type="expression" dxfId="1733" priority="1421">
      <formula>IF(RIGHT(TEXT(AU527,"0.#"),1)=".",FALSE,TRUE)</formula>
    </cfRule>
    <cfRule type="expression" dxfId="1732" priority="1422">
      <formula>IF(RIGHT(TEXT(AU527,"0.#"),1)=".",TRUE,FALSE)</formula>
    </cfRule>
  </conditionalFormatting>
  <conditionalFormatting sqref="AU528">
    <cfRule type="expression" dxfId="1731" priority="1419">
      <formula>IF(RIGHT(TEXT(AU528,"0.#"),1)=".",FALSE,TRUE)</formula>
    </cfRule>
    <cfRule type="expression" dxfId="1730" priority="1420">
      <formula>IF(RIGHT(TEXT(AU528,"0.#"),1)=".",TRUE,FALSE)</formula>
    </cfRule>
  </conditionalFormatting>
  <conditionalFormatting sqref="AU529">
    <cfRule type="expression" dxfId="1729" priority="1417">
      <formula>IF(RIGHT(TEXT(AU529,"0.#"),1)=".",FALSE,TRUE)</formula>
    </cfRule>
    <cfRule type="expression" dxfId="1728" priority="1418">
      <formula>IF(RIGHT(TEXT(AU529,"0.#"),1)=".",TRUE,FALSE)</formula>
    </cfRule>
  </conditionalFormatting>
  <conditionalFormatting sqref="AQ528">
    <cfRule type="expression" dxfId="1727" priority="1409">
      <formula>IF(RIGHT(TEXT(AQ528,"0.#"),1)=".",FALSE,TRUE)</formula>
    </cfRule>
    <cfRule type="expression" dxfId="1726" priority="1410">
      <formula>IF(RIGHT(TEXT(AQ528,"0.#"),1)=".",TRUE,FALSE)</formula>
    </cfRule>
  </conditionalFormatting>
  <conditionalFormatting sqref="AQ529">
    <cfRule type="expression" dxfId="1725" priority="1407">
      <formula>IF(RIGHT(TEXT(AQ529,"0.#"),1)=".",FALSE,TRUE)</formula>
    </cfRule>
    <cfRule type="expression" dxfId="1724" priority="1408">
      <formula>IF(RIGHT(TEXT(AQ529,"0.#"),1)=".",TRUE,FALSE)</formula>
    </cfRule>
  </conditionalFormatting>
  <conditionalFormatting sqref="AQ527">
    <cfRule type="expression" dxfId="1723" priority="1405">
      <formula>IF(RIGHT(TEXT(AQ527,"0.#"),1)=".",FALSE,TRUE)</formula>
    </cfRule>
    <cfRule type="expression" dxfId="1722" priority="1406">
      <formula>IF(RIGHT(TEXT(AQ527,"0.#"),1)=".",TRUE,FALSE)</formula>
    </cfRule>
  </conditionalFormatting>
  <conditionalFormatting sqref="AE532">
    <cfRule type="expression" dxfId="1721" priority="1403">
      <formula>IF(RIGHT(TEXT(AE532,"0.#"),1)=".",FALSE,TRUE)</formula>
    </cfRule>
    <cfRule type="expression" dxfId="1720" priority="1404">
      <formula>IF(RIGHT(TEXT(AE532,"0.#"),1)=".",TRUE,FALSE)</formula>
    </cfRule>
  </conditionalFormatting>
  <conditionalFormatting sqref="AM534">
    <cfRule type="expression" dxfId="1719" priority="1393">
      <formula>IF(RIGHT(TEXT(AM534,"0.#"),1)=".",FALSE,TRUE)</formula>
    </cfRule>
    <cfRule type="expression" dxfId="1718" priority="1394">
      <formula>IF(RIGHT(TEXT(AM534,"0.#"),1)=".",TRUE,FALSE)</formula>
    </cfRule>
  </conditionalFormatting>
  <conditionalFormatting sqref="AE533">
    <cfRule type="expression" dxfId="1717" priority="1401">
      <formula>IF(RIGHT(TEXT(AE533,"0.#"),1)=".",FALSE,TRUE)</formula>
    </cfRule>
    <cfRule type="expression" dxfId="1716" priority="1402">
      <formula>IF(RIGHT(TEXT(AE533,"0.#"),1)=".",TRUE,FALSE)</formula>
    </cfRule>
  </conditionalFormatting>
  <conditionalFormatting sqref="AE534">
    <cfRule type="expression" dxfId="1715" priority="1399">
      <formula>IF(RIGHT(TEXT(AE534,"0.#"),1)=".",FALSE,TRUE)</formula>
    </cfRule>
    <cfRule type="expression" dxfId="1714" priority="1400">
      <formula>IF(RIGHT(TEXT(AE534,"0.#"),1)=".",TRUE,FALSE)</formula>
    </cfRule>
  </conditionalFormatting>
  <conditionalFormatting sqref="AM532">
    <cfRule type="expression" dxfId="1713" priority="1397">
      <formula>IF(RIGHT(TEXT(AM532,"0.#"),1)=".",FALSE,TRUE)</formula>
    </cfRule>
    <cfRule type="expression" dxfId="1712" priority="1398">
      <formula>IF(RIGHT(TEXT(AM532,"0.#"),1)=".",TRUE,FALSE)</formula>
    </cfRule>
  </conditionalFormatting>
  <conditionalFormatting sqref="AM533">
    <cfRule type="expression" dxfId="1711" priority="1395">
      <formula>IF(RIGHT(TEXT(AM533,"0.#"),1)=".",FALSE,TRUE)</formula>
    </cfRule>
    <cfRule type="expression" dxfId="1710" priority="1396">
      <formula>IF(RIGHT(TEXT(AM533,"0.#"),1)=".",TRUE,FALSE)</formula>
    </cfRule>
  </conditionalFormatting>
  <conditionalFormatting sqref="AU532">
    <cfRule type="expression" dxfId="1709" priority="1391">
      <formula>IF(RIGHT(TEXT(AU532,"0.#"),1)=".",FALSE,TRUE)</formula>
    </cfRule>
    <cfRule type="expression" dxfId="1708" priority="1392">
      <formula>IF(RIGHT(TEXT(AU532,"0.#"),1)=".",TRUE,FALSE)</formula>
    </cfRule>
  </conditionalFormatting>
  <conditionalFormatting sqref="AU533">
    <cfRule type="expression" dxfId="1707" priority="1389">
      <formula>IF(RIGHT(TEXT(AU533,"0.#"),1)=".",FALSE,TRUE)</formula>
    </cfRule>
    <cfRule type="expression" dxfId="1706" priority="1390">
      <formula>IF(RIGHT(TEXT(AU533,"0.#"),1)=".",TRUE,FALSE)</formula>
    </cfRule>
  </conditionalFormatting>
  <conditionalFormatting sqref="AU534">
    <cfRule type="expression" dxfId="1705" priority="1387">
      <formula>IF(RIGHT(TEXT(AU534,"0.#"),1)=".",FALSE,TRUE)</formula>
    </cfRule>
    <cfRule type="expression" dxfId="1704" priority="1388">
      <formula>IF(RIGHT(TEXT(AU534,"0.#"),1)=".",TRUE,FALSE)</formula>
    </cfRule>
  </conditionalFormatting>
  <conditionalFormatting sqref="AI534">
    <cfRule type="expression" dxfId="1703" priority="1381">
      <formula>IF(RIGHT(TEXT(AI534,"0.#"),1)=".",FALSE,TRUE)</formula>
    </cfRule>
    <cfRule type="expression" dxfId="1702" priority="1382">
      <formula>IF(RIGHT(TEXT(AI534,"0.#"),1)=".",TRUE,FALSE)</formula>
    </cfRule>
  </conditionalFormatting>
  <conditionalFormatting sqref="AI532">
    <cfRule type="expression" dxfId="1701" priority="1385">
      <formula>IF(RIGHT(TEXT(AI532,"0.#"),1)=".",FALSE,TRUE)</formula>
    </cfRule>
    <cfRule type="expression" dxfId="1700" priority="1386">
      <formula>IF(RIGHT(TEXT(AI532,"0.#"),1)=".",TRUE,FALSE)</formula>
    </cfRule>
  </conditionalFormatting>
  <conditionalFormatting sqref="AI533">
    <cfRule type="expression" dxfId="1699" priority="1383">
      <formula>IF(RIGHT(TEXT(AI533,"0.#"),1)=".",FALSE,TRUE)</formula>
    </cfRule>
    <cfRule type="expression" dxfId="1698" priority="1384">
      <formula>IF(RIGHT(TEXT(AI533,"0.#"),1)=".",TRUE,FALSE)</formula>
    </cfRule>
  </conditionalFormatting>
  <conditionalFormatting sqref="AQ533">
    <cfRule type="expression" dxfId="1697" priority="1379">
      <formula>IF(RIGHT(TEXT(AQ533,"0.#"),1)=".",FALSE,TRUE)</formula>
    </cfRule>
    <cfRule type="expression" dxfId="1696" priority="1380">
      <formula>IF(RIGHT(TEXT(AQ533,"0.#"),1)=".",TRUE,FALSE)</formula>
    </cfRule>
  </conditionalFormatting>
  <conditionalFormatting sqref="AQ534">
    <cfRule type="expression" dxfId="1695" priority="1377">
      <formula>IF(RIGHT(TEXT(AQ534,"0.#"),1)=".",FALSE,TRUE)</formula>
    </cfRule>
    <cfRule type="expression" dxfId="1694" priority="1378">
      <formula>IF(RIGHT(TEXT(AQ534,"0.#"),1)=".",TRUE,FALSE)</formula>
    </cfRule>
  </conditionalFormatting>
  <conditionalFormatting sqref="AQ532">
    <cfRule type="expression" dxfId="1693" priority="1375">
      <formula>IF(RIGHT(TEXT(AQ532,"0.#"),1)=".",FALSE,TRUE)</formula>
    </cfRule>
    <cfRule type="expression" dxfId="1692" priority="1376">
      <formula>IF(RIGHT(TEXT(AQ532,"0.#"),1)=".",TRUE,FALSE)</formula>
    </cfRule>
  </conditionalFormatting>
  <conditionalFormatting sqref="AE541">
    <cfRule type="expression" dxfId="1691" priority="1373">
      <formula>IF(RIGHT(TEXT(AE541,"0.#"),1)=".",FALSE,TRUE)</formula>
    </cfRule>
    <cfRule type="expression" dxfId="1690" priority="1374">
      <formula>IF(RIGHT(TEXT(AE541,"0.#"),1)=".",TRUE,FALSE)</formula>
    </cfRule>
  </conditionalFormatting>
  <conditionalFormatting sqref="AE542">
    <cfRule type="expression" dxfId="1689" priority="1371">
      <formula>IF(RIGHT(TEXT(AE542,"0.#"),1)=".",FALSE,TRUE)</formula>
    </cfRule>
    <cfRule type="expression" dxfId="1688" priority="1372">
      <formula>IF(RIGHT(TEXT(AE542,"0.#"),1)=".",TRUE,FALSE)</formula>
    </cfRule>
  </conditionalFormatting>
  <conditionalFormatting sqref="AE543">
    <cfRule type="expression" dxfId="1687" priority="1369">
      <formula>IF(RIGHT(TEXT(AE543,"0.#"),1)=".",FALSE,TRUE)</formula>
    </cfRule>
    <cfRule type="expression" dxfId="1686" priority="1370">
      <formula>IF(RIGHT(TEXT(AE543,"0.#"),1)=".",TRUE,FALSE)</formula>
    </cfRule>
  </conditionalFormatting>
  <conditionalFormatting sqref="AU541">
    <cfRule type="expression" dxfId="1685" priority="1361">
      <formula>IF(RIGHT(TEXT(AU541,"0.#"),1)=".",FALSE,TRUE)</formula>
    </cfRule>
    <cfRule type="expression" dxfId="1684" priority="1362">
      <formula>IF(RIGHT(TEXT(AU541,"0.#"),1)=".",TRUE,FALSE)</formula>
    </cfRule>
  </conditionalFormatting>
  <conditionalFormatting sqref="AU542">
    <cfRule type="expression" dxfId="1683" priority="1359">
      <formula>IF(RIGHT(TEXT(AU542,"0.#"),1)=".",FALSE,TRUE)</formula>
    </cfRule>
    <cfRule type="expression" dxfId="1682" priority="1360">
      <formula>IF(RIGHT(TEXT(AU542,"0.#"),1)=".",TRUE,FALSE)</formula>
    </cfRule>
  </conditionalFormatting>
  <conditionalFormatting sqref="AU543">
    <cfRule type="expression" dxfId="1681" priority="1357">
      <formula>IF(RIGHT(TEXT(AU543,"0.#"),1)=".",FALSE,TRUE)</formula>
    </cfRule>
    <cfRule type="expression" dxfId="1680" priority="1358">
      <formula>IF(RIGHT(TEXT(AU543,"0.#"),1)=".",TRUE,FALSE)</formula>
    </cfRule>
  </conditionalFormatting>
  <conditionalFormatting sqref="AQ542">
    <cfRule type="expression" dxfId="1679" priority="1349">
      <formula>IF(RIGHT(TEXT(AQ542,"0.#"),1)=".",FALSE,TRUE)</formula>
    </cfRule>
    <cfRule type="expression" dxfId="1678" priority="1350">
      <formula>IF(RIGHT(TEXT(AQ542,"0.#"),1)=".",TRUE,FALSE)</formula>
    </cfRule>
  </conditionalFormatting>
  <conditionalFormatting sqref="AQ543">
    <cfRule type="expression" dxfId="1677" priority="1347">
      <formula>IF(RIGHT(TEXT(AQ543,"0.#"),1)=".",FALSE,TRUE)</formula>
    </cfRule>
    <cfRule type="expression" dxfId="1676" priority="1348">
      <formula>IF(RIGHT(TEXT(AQ543,"0.#"),1)=".",TRUE,FALSE)</formula>
    </cfRule>
  </conditionalFormatting>
  <conditionalFormatting sqref="AQ541">
    <cfRule type="expression" dxfId="1675" priority="1345">
      <formula>IF(RIGHT(TEXT(AQ541,"0.#"),1)=".",FALSE,TRUE)</formula>
    </cfRule>
    <cfRule type="expression" dxfId="1674" priority="1346">
      <formula>IF(RIGHT(TEXT(AQ541,"0.#"),1)=".",TRUE,FALSE)</formula>
    </cfRule>
  </conditionalFormatting>
  <conditionalFormatting sqref="AE566">
    <cfRule type="expression" dxfId="1673" priority="1343">
      <formula>IF(RIGHT(TEXT(AE566,"0.#"),1)=".",FALSE,TRUE)</formula>
    </cfRule>
    <cfRule type="expression" dxfId="1672" priority="1344">
      <formula>IF(RIGHT(TEXT(AE566,"0.#"),1)=".",TRUE,FALSE)</formula>
    </cfRule>
  </conditionalFormatting>
  <conditionalFormatting sqref="AE567">
    <cfRule type="expression" dxfId="1671" priority="1341">
      <formula>IF(RIGHT(TEXT(AE567,"0.#"),1)=".",FALSE,TRUE)</formula>
    </cfRule>
    <cfRule type="expression" dxfId="1670" priority="1342">
      <formula>IF(RIGHT(TEXT(AE567,"0.#"),1)=".",TRUE,FALSE)</formula>
    </cfRule>
  </conditionalFormatting>
  <conditionalFormatting sqref="AE568">
    <cfRule type="expression" dxfId="1669" priority="1339">
      <formula>IF(RIGHT(TEXT(AE568,"0.#"),1)=".",FALSE,TRUE)</formula>
    </cfRule>
    <cfRule type="expression" dxfId="1668" priority="1340">
      <formula>IF(RIGHT(TEXT(AE568,"0.#"),1)=".",TRUE,FALSE)</formula>
    </cfRule>
  </conditionalFormatting>
  <conditionalFormatting sqref="AU566">
    <cfRule type="expression" dxfId="1667" priority="1331">
      <formula>IF(RIGHT(TEXT(AU566,"0.#"),1)=".",FALSE,TRUE)</formula>
    </cfRule>
    <cfRule type="expression" dxfId="1666" priority="1332">
      <formula>IF(RIGHT(TEXT(AU566,"0.#"),1)=".",TRUE,FALSE)</formula>
    </cfRule>
  </conditionalFormatting>
  <conditionalFormatting sqref="AU567">
    <cfRule type="expression" dxfId="1665" priority="1329">
      <formula>IF(RIGHT(TEXT(AU567,"0.#"),1)=".",FALSE,TRUE)</formula>
    </cfRule>
    <cfRule type="expression" dxfId="1664" priority="1330">
      <formula>IF(RIGHT(TEXT(AU567,"0.#"),1)=".",TRUE,FALSE)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Q567">
    <cfRule type="expression" dxfId="1661" priority="1319">
      <formula>IF(RIGHT(TEXT(AQ567,"0.#"),1)=".",FALSE,TRUE)</formula>
    </cfRule>
    <cfRule type="expression" dxfId="1660" priority="1320">
      <formula>IF(RIGHT(TEXT(AQ567,"0.#"),1)=".",TRUE,FALSE)</formula>
    </cfRule>
  </conditionalFormatting>
  <conditionalFormatting sqref="AQ568">
    <cfRule type="expression" dxfId="1659" priority="1317">
      <formula>IF(RIGHT(TEXT(AQ568,"0.#"),1)=".",FALSE,TRUE)</formula>
    </cfRule>
    <cfRule type="expression" dxfId="1658" priority="1318">
      <formula>IF(RIGHT(TEXT(AQ568,"0.#"),1)=".",TRUE,FALSE)</formula>
    </cfRule>
  </conditionalFormatting>
  <conditionalFormatting sqref="AQ566">
    <cfRule type="expression" dxfId="1657" priority="1315">
      <formula>IF(RIGHT(TEXT(AQ566,"0.#"),1)=".",FALSE,TRUE)</formula>
    </cfRule>
    <cfRule type="expression" dxfId="1656" priority="1316">
      <formula>IF(RIGHT(TEXT(AQ566,"0.#"),1)=".",TRUE,FALSE)</formula>
    </cfRule>
  </conditionalFormatting>
  <conditionalFormatting sqref="AE546">
    <cfRule type="expression" dxfId="1655" priority="1313">
      <formula>IF(RIGHT(TEXT(AE546,"0.#"),1)=".",FALSE,TRUE)</formula>
    </cfRule>
    <cfRule type="expression" dxfId="1654" priority="1314">
      <formula>IF(RIGHT(TEXT(AE546,"0.#"),1)=".",TRUE,FALSE)</formula>
    </cfRule>
  </conditionalFormatting>
  <conditionalFormatting sqref="AE547">
    <cfRule type="expression" dxfId="1653" priority="1311">
      <formula>IF(RIGHT(TEXT(AE547,"0.#"),1)=".",FALSE,TRUE)</formula>
    </cfRule>
    <cfRule type="expression" dxfId="1652" priority="1312">
      <formula>IF(RIGHT(TEXT(AE547,"0.#"),1)=".",TRUE,FALSE)</formula>
    </cfRule>
  </conditionalFormatting>
  <conditionalFormatting sqref="AE548">
    <cfRule type="expression" dxfId="1651" priority="1309">
      <formula>IF(RIGHT(TEXT(AE548,"0.#"),1)=".",FALSE,TRUE)</formula>
    </cfRule>
    <cfRule type="expression" dxfId="1650" priority="1310">
      <formula>IF(RIGHT(TEXT(AE548,"0.#"),1)=".",TRUE,FALSE)</formula>
    </cfRule>
  </conditionalFormatting>
  <conditionalFormatting sqref="AU546">
    <cfRule type="expression" dxfId="1649" priority="1301">
      <formula>IF(RIGHT(TEXT(AU546,"0.#"),1)=".",FALSE,TRUE)</formula>
    </cfRule>
    <cfRule type="expression" dxfId="1648" priority="1302">
      <formula>IF(RIGHT(TEXT(AU546,"0.#"),1)=".",TRUE,FALSE)</formula>
    </cfRule>
  </conditionalFormatting>
  <conditionalFormatting sqref="AU547">
    <cfRule type="expression" dxfId="1647" priority="1299">
      <formula>IF(RIGHT(TEXT(AU547,"0.#"),1)=".",FALSE,TRUE)</formula>
    </cfRule>
    <cfRule type="expression" dxfId="1646" priority="1300">
      <formula>IF(RIGHT(TEXT(AU547,"0.#"),1)=".",TRUE,FALSE)</formula>
    </cfRule>
  </conditionalFormatting>
  <conditionalFormatting sqref="AU548">
    <cfRule type="expression" dxfId="1645" priority="1297">
      <formula>IF(RIGHT(TEXT(AU548,"0.#"),1)=".",FALSE,TRUE)</formula>
    </cfRule>
    <cfRule type="expression" dxfId="1644" priority="1298">
      <formula>IF(RIGHT(TEXT(AU548,"0.#"),1)=".",TRUE,FALSE)</formula>
    </cfRule>
  </conditionalFormatting>
  <conditionalFormatting sqref="AQ547">
    <cfRule type="expression" dxfId="1643" priority="1289">
      <formula>IF(RIGHT(TEXT(AQ547,"0.#"),1)=".",FALSE,TRUE)</formula>
    </cfRule>
    <cfRule type="expression" dxfId="1642" priority="1290">
      <formula>IF(RIGHT(TEXT(AQ547,"0.#"),1)=".",TRUE,FALSE)</formula>
    </cfRule>
  </conditionalFormatting>
  <conditionalFormatting sqref="AQ546">
    <cfRule type="expression" dxfId="1641" priority="1285">
      <formula>IF(RIGHT(TEXT(AQ546,"0.#"),1)=".",FALSE,TRUE)</formula>
    </cfRule>
    <cfRule type="expression" dxfId="1640" priority="1286">
      <formula>IF(RIGHT(TEXT(AQ546,"0.#"),1)=".",TRUE,FALSE)</formula>
    </cfRule>
  </conditionalFormatting>
  <conditionalFormatting sqref="AE551">
    <cfRule type="expression" dxfId="1639" priority="1283">
      <formula>IF(RIGHT(TEXT(AE551,"0.#"),1)=".",FALSE,TRUE)</formula>
    </cfRule>
    <cfRule type="expression" dxfId="1638" priority="1284">
      <formula>IF(RIGHT(TEXT(AE551,"0.#"),1)=".",TRUE,FALSE)</formula>
    </cfRule>
  </conditionalFormatting>
  <conditionalFormatting sqref="AE553">
    <cfRule type="expression" dxfId="1637" priority="1279">
      <formula>IF(RIGHT(TEXT(AE553,"0.#"),1)=".",FALSE,TRUE)</formula>
    </cfRule>
    <cfRule type="expression" dxfId="1636" priority="1280">
      <formula>IF(RIGHT(TEXT(AE553,"0.#"),1)=".",TRUE,FALSE)</formula>
    </cfRule>
  </conditionalFormatting>
  <conditionalFormatting sqref="AU551">
    <cfRule type="expression" dxfId="1635" priority="1271">
      <formula>IF(RIGHT(TEXT(AU551,"0.#"),1)=".",FALSE,TRUE)</formula>
    </cfRule>
    <cfRule type="expression" dxfId="1634" priority="1272">
      <formula>IF(RIGHT(TEXT(AU551,"0.#"),1)=".",TRUE,FALSE)</formula>
    </cfRule>
  </conditionalFormatting>
  <conditionalFormatting sqref="AU553">
    <cfRule type="expression" dxfId="1633" priority="1267">
      <formula>IF(RIGHT(TEXT(AU553,"0.#"),1)=".",FALSE,TRUE)</formula>
    </cfRule>
    <cfRule type="expression" dxfId="1632" priority="1268">
      <formula>IF(RIGHT(TEXT(AU553,"0.#"),1)=".",TRUE,FALSE)</formula>
    </cfRule>
  </conditionalFormatting>
  <conditionalFormatting sqref="AQ552">
    <cfRule type="expression" dxfId="1631" priority="1259">
      <formula>IF(RIGHT(TEXT(AQ552,"0.#"),1)=".",FALSE,TRUE)</formula>
    </cfRule>
    <cfRule type="expression" dxfId="1630" priority="1260">
      <formula>IF(RIGHT(TEXT(AQ552,"0.#"),1)=".",TRUE,FALSE)</formula>
    </cfRule>
  </conditionalFormatting>
  <conditionalFormatting sqref="AU561">
    <cfRule type="expression" dxfId="1629" priority="1211">
      <formula>IF(RIGHT(TEXT(AU561,"0.#"),1)=".",FALSE,TRUE)</formula>
    </cfRule>
    <cfRule type="expression" dxfId="1628" priority="1212">
      <formula>IF(RIGHT(TEXT(AU561,"0.#"),1)=".",TRUE,FALSE)</formula>
    </cfRule>
  </conditionalFormatting>
  <conditionalFormatting sqref="AU562">
    <cfRule type="expression" dxfId="1627" priority="1209">
      <formula>IF(RIGHT(TEXT(AU562,"0.#"),1)=".",FALSE,TRUE)</formula>
    </cfRule>
    <cfRule type="expression" dxfId="1626" priority="1210">
      <formula>IF(RIGHT(TEXT(AU562,"0.#"),1)=".",TRUE,FALSE)</formula>
    </cfRule>
  </conditionalFormatting>
  <conditionalFormatting sqref="AU563">
    <cfRule type="expression" dxfId="1625" priority="1207">
      <formula>IF(RIGHT(TEXT(AU563,"0.#"),1)=".",FALSE,TRUE)</formula>
    </cfRule>
    <cfRule type="expression" dxfId="1624" priority="1208">
      <formula>IF(RIGHT(TEXT(AU563,"0.#"),1)=".",TRUE,FALSE)</formula>
    </cfRule>
  </conditionalFormatting>
  <conditionalFormatting sqref="AQ562">
    <cfRule type="expression" dxfId="1623" priority="1199">
      <formula>IF(RIGHT(TEXT(AQ562,"0.#"),1)=".",FALSE,TRUE)</formula>
    </cfRule>
    <cfRule type="expression" dxfId="1622" priority="1200">
      <formula>IF(RIGHT(TEXT(AQ562,"0.#"),1)=".",TRUE,FALSE)</formula>
    </cfRule>
  </conditionalFormatting>
  <conditionalFormatting sqref="AQ563">
    <cfRule type="expression" dxfId="1621" priority="1197">
      <formula>IF(RIGHT(TEXT(AQ563,"0.#"),1)=".",FALSE,TRUE)</formula>
    </cfRule>
    <cfRule type="expression" dxfId="1620" priority="1198">
      <formula>IF(RIGHT(TEXT(AQ563,"0.#"),1)=".",TRUE,FALSE)</formula>
    </cfRule>
  </conditionalFormatting>
  <conditionalFormatting sqref="AQ561">
    <cfRule type="expression" dxfId="1619" priority="1195">
      <formula>IF(RIGHT(TEXT(AQ561,"0.#"),1)=".",FALSE,TRUE)</formula>
    </cfRule>
    <cfRule type="expression" dxfId="1618" priority="1196">
      <formula>IF(RIGHT(TEXT(AQ561,"0.#"),1)=".",TRUE,FALSE)</formula>
    </cfRule>
  </conditionalFormatting>
  <conditionalFormatting sqref="AE571">
    <cfRule type="expression" dxfId="1617" priority="1193">
      <formula>IF(RIGHT(TEXT(AE571,"0.#"),1)=".",FALSE,TRUE)</formula>
    </cfRule>
    <cfRule type="expression" dxfId="1616" priority="1194">
      <formula>IF(RIGHT(TEXT(AE571,"0.#"),1)=".",TRUE,FALSE)</formula>
    </cfRule>
  </conditionalFormatting>
  <conditionalFormatting sqref="AE572">
    <cfRule type="expression" dxfId="1615" priority="1191">
      <formula>IF(RIGHT(TEXT(AE572,"0.#"),1)=".",FALSE,TRUE)</formula>
    </cfRule>
    <cfRule type="expression" dxfId="1614" priority="1192">
      <formula>IF(RIGHT(TEXT(AE572,"0.#"),1)=".",TRUE,FALSE)</formula>
    </cfRule>
  </conditionalFormatting>
  <conditionalFormatting sqref="AE573">
    <cfRule type="expression" dxfId="1613" priority="1189">
      <formula>IF(RIGHT(TEXT(AE573,"0.#"),1)=".",FALSE,TRUE)</formula>
    </cfRule>
    <cfRule type="expression" dxfId="1612" priority="1190">
      <formula>IF(RIGHT(TEXT(AE573,"0.#"),1)=".",TRUE,FALSE)</formula>
    </cfRule>
  </conditionalFormatting>
  <conditionalFormatting sqref="AU571">
    <cfRule type="expression" dxfId="1611" priority="1181">
      <formula>IF(RIGHT(TEXT(AU571,"0.#"),1)=".",FALSE,TRUE)</formula>
    </cfRule>
    <cfRule type="expression" dxfId="1610" priority="1182">
      <formula>IF(RIGHT(TEXT(AU571,"0.#"),1)=".",TRUE,FALSE)</formula>
    </cfRule>
  </conditionalFormatting>
  <conditionalFormatting sqref="AU572">
    <cfRule type="expression" dxfId="1609" priority="1179">
      <formula>IF(RIGHT(TEXT(AU572,"0.#"),1)=".",FALSE,TRUE)</formula>
    </cfRule>
    <cfRule type="expression" dxfId="1608" priority="1180">
      <formula>IF(RIGHT(TEXT(AU572,"0.#"),1)=".",TRUE,FALSE)</formula>
    </cfRule>
  </conditionalFormatting>
  <conditionalFormatting sqref="AU573">
    <cfRule type="expression" dxfId="1607" priority="1177">
      <formula>IF(RIGHT(TEXT(AU573,"0.#"),1)=".",FALSE,TRUE)</formula>
    </cfRule>
    <cfRule type="expression" dxfId="1606" priority="1178">
      <formula>IF(RIGHT(TEXT(AU573,"0.#"),1)=".",TRUE,FALSE)</formula>
    </cfRule>
  </conditionalFormatting>
  <conditionalFormatting sqref="AQ572">
    <cfRule type="expression" dxfId="1605" priority="1169">
      <formula>IF(RIGHT(TEXT(AQ572,"0.#"),1)=".",FALSE,TRUE)</formula>
    </cfRule>
    <cfRule type="expression" dxfId="1604" priority="1170">
      <formula>IF(RIGHT(TEXT(AQ572,"0.#"),1)=".",TRUE,FALSE)</formula>
    </cfRule>
  </conditionalFormatting>
  <conditionalFormatting sqref="AQ573">
    <cfRule type="expression" dxfId="1603" priority="1167">
      <formula>IF(RIGHT(TEXT(AQ573,"0.#"),1)=".",FALSE,TRUE)</formula>
    </cfRule>
    <cfRule type="expression" dxfId="1602" priority="1168">
      <formula>IF(RIGHT(TEXT(AQ573,"0.#"),1)=".",TRUE,FALSE)</formula>
    </cfRule>
  </conditionalFormatting>
  <conditionalFormatting sqref="AQ571">
    <cfRule type="expression" dxfId="1601" priority="1165">
      <formula>IF(RIGHT(TEXT(AQ571,"0.#"),1)=".",FALSE,TRUE)</formula>
    </cfRule>
    <cfRule type="expression" dxfId="1600" priority="1166">
      <formula>IF(RIGHT(TEXT(AQ571,"0.#"),1)=".",TRUE,FALSE)</formula>
    </cfRule>
  </conditionalFormatting>
  <conditionalFormatting sqref="AE576">
    <cfRule type="expression" dxfId="1599" priority="1163">
      <formula>IF(RIGHT(TEXT(AE576,"0.#"),1)=".",FALSE,TRUE)</formula>
    </cfRule>
    <cfRule type="expression" dxfId="1598" priority="1164">
      <formula>IF(RIGHT(TEXT(AE576,"0.#"),1)=".",TRUE,FALSE)</formula>
    </cfRule>
  </conditionalFormatting>
  <conditionalFormatting sqref="AE577">
    <cfRule type="expression" dxfId="1597" priority="1161">
      <formula>IF(RIGHT(TEXT(AE577,"0.#"),1)=".",FALSE,TRUE)</formula>
    </cfRule>
    <cfRule type="expression" dxfId="1596" priority="1162">
      <formula>IF(RIGHT(TEXT(AE577,"0.#"),1)=".",TRUE,FALSE)</formula>
    </cfRule>
  </conditionalFormatting>
  <conditionalFormatting sqref="AE578">
    <cfRule type="expression" dxfId="1595" priority="1159">
      <formula>IF(RIGHT(TEXT(AE578,"0.#"),1)=".",FALSE,TRUE)</formula>
    </cfRule>
    <cfRule type="expression" dxfId="1594" priority="1160">
      <formula>IF(RIGHT(TEXT(AE578,"0.#"),1)=".",TRUE,FALSE)</formula>
    </cfRule>
  </conditionalFormatting>
  <conditionalFormatting sqref="AU576">
    <cfRule type="expression" dxfId="1593" priority="1151">
      <formula>IF(RIGHT(TEXT(AU576,"0.#"),1)=".",FALSE,TRUE)</formula>
    </cfRule>
    <cfRule type="expression" dxfId="1592" priority="1152">
      <formula>IF(RIGHT(TEXT(AU576,"0.#"),1)=".",TRUE,FALSE)</formula>
    </cfRule>
  </conditionalFormatting>
  <conditionalFormatting sqref="AU577">
    <cfRule type="expression" dxfId="1591" priority="1149">
      <formula>IF(RIGHT(TEXT(AU577,"0.#"),1)=".",FALSE,TRUE)</formula>
    </cfRule>
    <cfRule type="expression" dxfId="1590" priority="1150">
      <formula>IF(RIGHT(TEXT(AU577,"0.#"),1)=".",TRUE,FALSE)</formula>
    </cfRule>
  </conditionalFormatting>
  <conditionalFormatting sqref="AU578">
    <cfRule type="expression" dxfId="1589" priority="1147">
      <formula>IF(RIGHT(TEXT(AU578,"0.#"),1)=".",FALSE,TRUE)</formula>
    </cfRule>
    <cfRule type="expression" dxfId="1588" priority="1148">
      <formula>IF(RIGHT(TEXT(AU578,"0.#"),1)=".",TRUE,FALSE)</formula>
    </cfRule>
  </conditionalFormatting>
  <conditionalFormatting sqref="AQ577">
    <cfRule type="expression" dxfId="1587" priority="1139">
      <formula>IF(RIGHT(TEXT(AQ577,"0.#"),1)=".",FALSE,TRUE)</formula>
    </cfRule>
    <cfRule type="expression" dxfId="1586" priority="1140">
      <formula>IF(RIGHT(TEXT(AQ577,"0.#"),1)=".",TRUE,FALSE)</formula>
    </cfRule>
  </conditionalFormatting>
  <conditionalFormatting sqref="AQ578">
    <cfRule type="expression" dxfId="1585" priority="1137">
      <formula>IF(RIGHT(TEXT(AQ578,"0.#"),1)=".",FALSE,TRUE)</formula>
    </cfRule>
    <cfRule type="expression" dxfId="1584" priority="1138">
      <formula>IF(RIGHT(TEXT(AQ578,"0.#"),1)=".",TRUE,FALSE)</formula>
    </cfRule>
  </conditionalFormatting>
  <conditionalFormatting sqref="AQ576">
    <cfRule type="expression" dxfId="1583" priority="1135">
      <formula>IF(RIGHT(TEXT(AQ576,"0.#"),1)=".",FALSE,TRUE)</formula>
    </cfRule>
    <cfRule type="expression" dxfId="1582" priority="1136">
      <formula>IF(RIGHT(TEXT(AQ576,"0.#"),1)=".",TRUE,FALSE)</formula>
    </cfRule>
  </conditionalFormatting>
  <conditionalFormatting sqref="AE581">
    <cfRule type="expression" dxfId="1581" priority="1133">
      <formula>IF(RIGHT(TEXT(AE581,"0.#"),1)=".",FALSE,TRUE)</formula>
    </cfRule>
    <cfRule type="expression" dxfId="1580" priority="1134">
      <formula>IF(RIGHT(TEXT(AE581,"0.#"),1)=".",TRUE,FALSE)</formula>
    </cfRule>
  </conditionalFormatting>
  <conditionalFormatting sqref="AE582">
    <cfRule type="expression" dxfId="1579" priority="1131">
      <formula>IF(RIGHT(TEXT(AE582,"0.#"),1)=".",FALSE,TRUE)</formula>
    </cfRule>
    <cfRule type="expression" dxfId="1578" priority="1132">
      <formula>IF(RIGHT(TEXT(AE582,"0.#"),1)=".",TRUE,FALSE)</formula>
    </cfRule>
  </conditionalFormatting>
  <conditionalFormatting sqref="AE583">
    <cfRule type="expression" dxfId="1577" priority="1129">
      <formula>IF(RIGHT(TEXT(AE583,"0.#"),1)=".",FALSE,TRUE)</formula>
    </cfRule>
    <cfRule type="expression" dxfId="1576" priority="1130">
      <formula>IF(RIGHT(TEXT(AE583,"0.#"),1)=".",TRUE,FALSE)</formula>
    </cfRule>
  </conditionalFormatting>
  <conditionalFormatting sqref="AU581">
    <cfRule type="expression" dxfId="1575" priority="1121">
      <formula>IF(RIGHT(TEXT(AU581,"0.#"),1)=".",FALSE,TRUE)</formula>
    </cfRule>
    <cfRule type="expression" dxfId="1574" priority="1122">
      <formula>IF(RIGHT(TEXT(AU581,"0.#"),1)=".",TRUE,FALSE)</formula>
    </cfRule>
  </conditionalFormatting>
  <conditionalFormatting sqref="AQ582">
    <cfRule type="expression" dxfId="1573" priority="1109">
      <formula>IF(RIGHT(TEXT(AQ582,"0.#"),1)=".",FALSE,TRUE)</formula>
    </cfRule>
    <cfRule type="expression" dxfId="1572" priority="1110">
      <formula>IF(RIGHT(TEXT(AQ582,"0.#"),1)=".",TRUE,FALSE)</formula>
    </cfRule>
  </conditionalFormatting>
  <conditionalFormatting sqref="AQ583">
    <cfRule type="expression" dxfId="1571" priority="1107">
      <formula>IF(RIGHT(TEXT(AQ583,"0.#"),1)=".",FALSE,TRUE)</formula>
    </cfRule>
    <cfRule type="expression" dxfId="1570" priority="1108">
      <formula>IF(RIGHT(TEXT(AQ583,"0.#"),1)=".",TRUE,FALSE)</formula>
    </cfRule>
  </conditionalFormatting>
  <conditionalFormatting sqref="AQ581">
    <cfRule type="expression" dxfId="1569" priority="1105">
      <formula>IF(RIGHT(TEXT(AQ581,"0.#"),1)=".",FALSE,TRUE)</formula>
    </cfRule>
    <cfRule type="expression" dxfId="1568" priority="1106">
      <formula>IF(RIGHT(TEXT(AQ581,"0.#"),1)=".",TRUE,FALSE)</formula>
    </cfRule>
  </conditionalFormatting>
  <conditionalFormatting sqref="AE586">
    <cfRule type="expression" dxfId="1567" priority="1103">
      <formula>IF(RIGHT(TEXT(AE586,"0.#"),1)=".",FALSE,TRUE)</formula>
    </cfRule>
    <cfRule type="expression" dxfId="1566" priority="1104">
      <formula>IF(RIGHT(TEXT(AE586,"0.#"),1)=".",TRUE,FALSE)</formula>
    </cfRule>
  </conditionalFormatting>
  <conditionalFormatting sqref="AM588">
    <cfRule type="expression" dxfId="1565" priority="1093">
      <formula>IF(RIGHT(TEXT(AM588,"0.#"),1)=".",FALSE,TRUE)</formula>
    </cfRule>
    <cfRule type="expression" dxfId="1564" priority="1094">
      <formula>IF(RIGHT(TEXT(AM588,"0.#"),1)=".",TRUE,FALSE)</formula>
    </cfRule>
  </conditionalFormatting>
  <conditionalFormatting sqref="AE587">
    <cfRule type="expression" dxfId="1563" priority="1101">
      <formula>IF(RIGHT(TEXT(AE587,"0.#"),1)=".",FALSE,TRUE)</formula>
    </cfRule>
    <cfRule type="expression" dxfId="1562" priority="1102">
      <formula>IF(RIGHT(TEXT(AE587,"0.#"),1)=".",TRUE,FALSE)</formula>
    </cfRule>
  </conditionalFormatting>
  <conditionalFormatting sqref="AE588">
    <cfRule type="expression" dxfId="1561" priority="1099">
      <formula>IF(RIGHT(TEXT(AE588,"0.#"),1)=".",FALSE,TRUE)</formula>
    </cfRule>
    <cfRule type="expression" dxfId="1560" priority="1100">
      <formula>IF(RIGHT(TEXT(AE588,"0.#"),1)=".",TRUE,FALSE)</formula>
    </cfRule>
  </conditionalFormatting>
  <conditionalFormatting sqref="AM586">
    <cfRule type="expression" dxfId="1559" priority="1097">
      <formula>IF(RIGHT(TEXT(AM586,"0.#"),1)=".",FALSE,TRUE)</formula>
    </cfRule>
    <cfRule type="expression" dxfId="1558" priority="1098">
      <formula>IF(RIGHT(TEXT(AM586,"0.#"),1)=".",TRUE,FALSE)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U586">
    <cfRule type="expression" dxfId="1555" priority="1091">
      <formula>IF(RIGHT(TEXT(AU586,"0.#"),1)=".",FALSE,TRUE)</formula>
    </cfRule>
    <cfRule type="expression" dxfId="1554" priority="1092">
      <formula>IF(RIGHT(TEXT(AU586,"0.#"),1)=".",TRUE,FALSE)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U588">
    <cfRule type="expression" dxfId="1551" priority="1087">
      <formula>IF(RIGHT(TEXT(AU588,"0.#"),1)=".",FALSE,TRUE)</formula>
    </cfRule>
    <cfRule type="expression" dxfId="1550" priority="1088">
      <formula>IF(RIGHT(TEXT(AU588,"0.#"),1)=".",TRUE,FALSE)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I586">
    <cfRule type="expression" dxfId="1547" priority="1085">
      <formula>IF(RIGHT(TEXT(AI586,"0.#"),1)=".",FALSE,TRUE)</formula>
    </cfRule>
    <cfRule type="expression" dxfId="1546" priority="1086">
      <formula>IF(RIGHT(TEXT(AI586,"0.#"),1)=".",TRUE,FALSE)</formula>
    </cfRule>
  </conditionalFormatting>
  <conditionalFormatting sqref="AI587">
    <cfRule type="expression" dxfId="1545" priority="1083">
      <formula>IF(RIGHT(TEXT(AI587,"0.#"),1)=".",FALSE,TRUE)</formula>
    </cfRule>
    <cfRule type="expression" dxfId="1544" priority="1084">
      <formula>IF(RIGHT(TEXT(AI587,"0.#"),1)=".",TRUE,FALSE)</formula>
    </cfRule>
  </conditionalFormatting>
  <conditionalFormatting sqref="AQ587">
    <cfRule type="expression" dxfId="1543" priority="1079">
      <formula>IF(RIGHT(TEXT(AQ587,"0.#"),1)=".",FALSE,TRUE)</formula>
    </cfRule>
    <cfRule type="expression" dxfId="1542" priority="1080">
      <formula>IF(RIGHT(TEXT(AQ587,"0.#"),1)=".",TRUE,FALSE)</formula>
    </cfRule>
  </conditionalFormatting>
  <conditionalFormatting sqref="AQ588">
    <cfRule type="expression" dxfId="1541" priority="1077">
      <formula>IF(RIGHT(TEXT(AQ588,"0.#"),1)=".",FALSE,TRUE)</formula>
    </cfRule>
    <cfRule type="expression" dxfId="1540" priority="1078">
      <formula>IF(RIGHT(TEXT(AQ588,"0.#"),1)=".",TRUE,FALSE)</formula>
    </cfRule>
  </conditionalFormatting>
  <conditionalFormatting sqref="AQ586">
    <cfRule type="expression" dxfId="1539" priority="1075">
      <formula>IF(RIGHT(TEXT(AQ586,"0.#"),1)=".",FALSE,TRUE)</formula>
    </cfRule>
    <cfRule type="expression" dxfId="1538" priority="1076">
      <formula>IF(RIGHT(TEXT(AQ586,"0.#"),1)=".",TRUE,FALSE)</formula>
    </cfRule>
  </conditionalFormatting>
  <conditionalFormatting sqref="AE595">
    <cfRule type="expression" dxfId="1537" priority="1073">
      <formula>IF(RIGHT(TEXT(AE595,"0.#"),1)=".",FALSE,TRUE)</formula>
    </cfRule>
    <cfRule type="expression" dxfId="1536" priority="1074">
      <formula>IF(RIGHT(TEXT(AE595,"0.#"),1)=".",TRUE,FALSE)</formula>
    </cfRule>
  </conditionalFormatting>
  <conditionalFormatting sqref="AE596">
    <cfRule type="expression" dxfId="1535" priority="1071">
      <formula>IF(RIGHT(TEXT(AE596,"0.#"),1)=".",FALSE,TRUE)</formula>
    </cfRule>
    <cfRule type="expression" dxfId="1534" priority="1072">
      <formula>IF(RIGHT(TEXT(AE596,"0.#"),1)=".",TRUE,FALSE)</formula>
    </cfRule>
  </conditionalFormatting>
  <conditionalFormatting sqref="AE597">
    <cfRule type="expression" dxfId="1533" priority="1069">
      <formula>IF(RIGHT(TEXT(AE597,"0.#"),1)=".",FALSE,TRUE)</formula>
    </cfRule>
    <cfRule type="expression" dxfId="1532" priority="1070">
      <formula>IF(RIGHT(TEXT(AE597,"0.#"),1)=".",TRUE,FALSE)</formula>
    </cfRule>
  </conditionalFormatting>
  <conditionalFormatting sqref="AU595">
    <cfRule type="expression" dxfId="1531" priority="1061">
      <formula>IF(RIGHT(TEXT(AU595,"0.#"),1)=".",FALSE,TRUE)</formula>
    </cfRule>
    <cfRule type="expression" dxfId="1530" priority="1062">
      <formula>IF(RIGHT(TEXT(AU595,"0.#"),1)=".",TRUE,FALSE)</formula>
    </cfRule>
  </conditionalFormatting>
  <conditionalFormatting sqref="AU596">
    <cfRule type="expression" dxfId="1529" priority="1059">
      <formula>IF(RIGHT(TEXT(AU596,"0.#"),1)=".",FALSE,TRUE)</formula>
    </cfRule>
    <cfRule type="expression" dxfId="1528" priority="1060">
      <formula>IF(RIGHT(TEXT(AU596,"0.#"),1)=".",TRUE,FALSE)</formula>
    </cfRule>
  </conditionalFormatting>
  <conditionalFormatting sqref="AU597">
    <cfRule type="expression" dxfId="1527" priority="1057">
      <formula>IF(RIGHT(TEXT(AU597,"0.#"),1)=".",FALSE,TRUE)</formula>
    </cfRule>
    <cfRule type="expression" dxfId="1526" priority="1058">
      <formula>IF(RIGHT(TEXT(AU597,"0.#"),1)=".",TRUE,FALSE)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Q597">
    <cfRule type="expression" dxfId="1523" priority="1047">
      <formula>IF(RIGHT(TEXT(AQ597,"0.#"),1)=".",FALSE,TRUE)</formula>
    </cfRule>
    <cfRule type="expression" dxfId="1522" priority="1048">
      <formula>IF(RIGHT(TEXT(AQ597,"0.#"),1)=".",TRUE,FALSE)</formula>
    </cfRule>
  </conditionalFormatting>
  <conditionalFormatting sqref="AQ595">
    <cfRule type="expression" dxfId="1521" priority="1045">
      <formula>IF(RIGHT(TEXT(AQ595,"0.#"),1)=".",FALSE,TRUE)</formula>
    </cfRule>
    <cfRule type="expression" dxfId="1520" priority="1046">
      <formula>IF(RIGHT(TEXT(AQ595,"0.#"),1)=".",TRUE,FALSE)</formula>
    </cfRule>
  </conditionalFormatting>
  <conditionalFormatting sqref="AE620">
    <cfRule type="expression" dxfId="1519" priority="1043">
      <formula>IF(RIGHT(TEXT(AE620,"0.#"),1)=".",FALSE,TRUE)</formula>
    </cfRule>
    <cfRule type="expression" dxfId="1518" priority="1044">
      <formula>IF(RIGHT(TEXT(AE620,"0.#"),1)=".",TRUE,FALSE)</formula>
    </cfRule>
  </conditionalFormatting>
  <conditionalFormatting sqref="AE621">
    <cfRule type="expression" dxfId="1517" priority="1041">
      <formula>IF(RIGHT(TEXT(AE621,"0.#"),1)=".",FALSE,TRUE)</formula>
    </cfRule>
    <cfRule type="expression" dxfId="1516" priority="1042">
      <formula>IF(RIGHT(TEXT(AE621,"0.#"),1)=".",TRUE,FALSE)</formula>
    </cfRule>
  </conditionalFormatting>
  <conditionalFormatting sqref="AE622">
    <cfRule type="expression" dxfId="1515" priority="1039">
      <formula>IF(RIGHT(TEXT(AE622,"0.#"),1)=".",FALSE,TRUE)</formula>
    </cfRule>
    <cfRule type="expression" dxfId="1514" priority="1040">
      <formula>IF(RIGHT(TEXT(AE622,"0.#"),1)=".",TRUE,FALSE)</formula>
    </cfRule>
  </conditionalFormatting>
  <conditionalFormatting sqref="AU620">
    <cfRule type="expression" dxfId="1513" priority="1031">
      <formula>IF(RIGHT(TEXT(AU620,"0.#"),1)=".",FALSE,TRUE)</formula>
    </cfRule>
    <cfRule type="expression" dxfId="1512" priority="1032">
      <formula>IF(RIGHT(TEXT(AU620,"0.#"),1)=".",TRUE,FALSE)</formula>
    </cfRule>
  </conditionalFormatting>
  <conditionalFormatting sqref="AU621">
    <cfRule type="expression" dxfId="1511" priority="1029">
      <formula>IF(RIGHT(TEXT(AU621,"0.#"),1)=".",FALSE,TRUE)</formula>
    </cfRule>
    <cfRule type="expression" dxfId="1510" priority="1030">
      <formula>IF(RIGHT(TEXT(AU621,"0.#"),1)=".",TRUE,FALSE)</formula>
    </cfRule>
  </conditionalFormatting>
  <conditionalFormatting sqref="AU622">
    <cfRule type="expression" dxfId="1509" priority="1027">
      <formula>IF(RIGHT(TEXT(AU622,"0.#"),1)=".",FALSE,TRUE)</formula>
    </cfRule>
    <cfRule type="expression" dxfId="1508" priority="1028">
      <formula>IF(RIGHT(TEXT(AU622,"0.#"),1)=".",TRUE,FALSE)</formula>
    </cfRule>
  </conditionalFormatting>
  <conditionalFormatting sqref="AQ621">
    <cfRule type="expression" dxfId="1507" priority="1019">
      <formula>IF(RIGHT(TEXT(AQ621,"0.#"),1)=".",FALSE,TRUE)</formula>
    </cfRule>
    <cfRule type="expression" dxfId="1506" priority="1020">
      <formula>IF(RIGHT(TEXT(AQ621,"0.#"),1)=".",TRUE,FALSE)</formula>
    </cfRule>
  </conditionalFormatting>
  <conditionalFormatting sqref="AQ622">
    <cfRule type="expression" dxfId="1505" priority="1017">
      <formula>IF(RIGHT(TEXT(AQ622,"0.#"),1)=".",FALSE,TRUE)</formula>
    </cfRule>
    <cfRule type="expression" dxfId="1504" priority="1018">
      <formula>IF(RIGHT(TEXT(AQ622,"0.#"),1)=".",TRUE,FALSE)</formula>
    </cfRule>
  </conditionalFormatting>
  <conditionalFormatting sqref="AQ620">
    <cfRule type="expression" dxfId="1503" priority="1015">
      <formula>IF(RIGHT(TEXT(AQ620,"0.#"),1)=".",FALSE,TRUE)</formula>
    </cfRule>
    <cfRule type="expression" dxfId="1502" priority="1016">
      <formula>IF(RIGHT(TEXT(AQ620,"0.#"),1)=".",TRUE,FALSE)</formula>
    </cfRule>
  </conditionalFormatting>
  <conditionalFormatting sqref="AE600">
    <cfRule type="expression" dxfId="1501" priority="1013">
      <formula>IF(RIGHT(TEXT(AE600,"0.#"),1)=".",FALSE,TRUE)</formula>
    </cfRule>
    <cfRule type="expression" dxfId="1500" priority="1014">
      <formula>IF(RIGHT(TEXT(AE600,"0.#"),1)=".",TRUE,FALSE)</formula>
    </cfRule>
  </conditionalFormatting>
  <conditionalFormatting sqref="AE601">
    <cfRule type="expression" dxfId="1499" priority="1011">
      <formula>IF(RIGHT(TEXT(AE601,"0.#"),1)=".",FALSE,TRUE)</formula>
    </cfRule>
    <cfRule type="expression" dxfId="1498" priority="1012">
      <formula>IF(RIGHT(TEXT(AE601,"0.#"),1)=".",TRUE,FALSE)</formula>
    </cfRule>
  </conditionalFormatting>
  <conditionalFormatting sqref="AE602">
    <cfRule type="expression" dxfId="1497" priority="1009">
      <formula>IF(RIGHT(TEXT(AE602,"0.#"),1)=".",FALSE,TRUE)</formula>
    </cfRule>
    <cfRule type="expression" dxfId="1496" priority="1010">
      <formula>IF(RIGHT(TEXT(AE602,"0.#"),1)=".",TRUE,FALSE)</formula>
    </cfRule>
  </conditionalFormatting>
  <conditionalFormatting sqref="AU600">
    <cfRule type="expression" dxfId="1495" priority="1001">
      <formula>IF(RIGHT(TEXT(AU600,"0.#"),1)=".",FALSE,TRUE)</formula>
    </cfRule>
    <cfRule type="expression" dxfId="1494" priority="1002">
      <formula>IF(RIGHT(TEXT(AU600,"0.#"),1)=".",TRUE,FALSE)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U602">
    <cfRule type="expression" dxfId="1491" priority="997">
      <formula>IF(RIGHT(TEXT(AU602,"0.#"),1)=".",FALSE,TRUE)</formula>
    </cfRule>
    <cfRule type="expression" dxfId="1490" priority="998">
      <formula>IF(RIGHT(TEXT(AU602,"0.#"),1)=".",TRUE,FALSE)</formula>
    </cfRule>
  </conditionalFormatting>
  <conditionalFormatting sqref="AQ601">
    <cfRule type="expression" dxfId="1489" priority="989">
      <formula>IF(RIGHT(TEXT(AQ601,"0.#"),1)=".",FALSE,TRUE)</formula>
    </cfRule>
    <cfRule type="expression" dxfId="1488" priority="990">
      <formula>IF(RIGHT(TEXT(AQ601,"0.#"),1)=".",TRUE,FALSE)</formula>
    </cfRule>
  </conditionalFormatting>
  <conditionalFormatting sqref="AQ602">
    <cfRule type="expression" dxfId="1487" priority="987">
      <formula>IF(RIGHT(TEXT(AQ602,"0.#"),1)=".",FALSE,TRUE)</formula>
    </cfRule>
    <cfRule type="expression" dxfId="1486" priority="988">
      <formula>IF(RIGHT(TEXT(AQ602,"0.#"),1)=".",TRUE,FALSE)</formula>
    </cfRule>
  </conditionalFormatting>
  <conditionalFormatting sqref="AQ600">
    <cfRule type="expression" dxfId="1485" priority="985">
      <formula>IF(RIGHT(TEXT(AQ600,"0.#"),1)=".",FALSE,TRUE)</formula>
    </cfRule>
    <cfRule type="expression" dxfId="1484" priority="986">
      <formula>IF(RIGHT(TEXT(AQ600,"0.#"),1)=".",TRUE,FALSE)</formula>
    </cfRule>
  </conditionalFormatting>
  <conditionalFormatting sqref="AE605">
    <cfRule type="expression" dxfId="1483" priority="983">
      <formula>IF(RIGHT(TEXT(AE605,"0.#"),1)=".",FALSE,TRUE)</formula>
    </cfRule>
    <cfRule type="expression" dxfId="1482" priority="984">
      <formula>IF(RIGHT(TEXT(AE605,"0.#"),1)=".",TRUE,FALSE)</formula>
    </cfRule>
  </conditionalFormatting>
  <conditionalFormatting sqref="AE606">
    <cfRule type="expression" dxfId="1481" priority="981">
      <formula>IF(RIGHT(TEXT(AE606,"0.#"),1)=".",FALSE,TRUE)</formula>
    </cfRule>
    <cfRule type="expression" dxfId="1480" priority="982">
      <formula>IF(RIGHT(TEXT(AE606,"0.#"),1)=".",TRUE,FALSE)</formula>
    </cfRule>
  </conditionalFormatting>
  <conditionalFormatting sqref="AE607">
    <cfRule type="expression" dxfId="1479" priority="979">
      <formula>IF(RIGHT(TEXT(AE607,"0.#"),1)=".",FALSE,TRUE)</formula>
    </cfRule>
    <cfRule type="expression" dxfId="1478" priority="980">
      <formula>IF(RIGHT(TEXT(AE607,"0.#"),1)=".",TRUE,FALSE)</formula>
    </cfRule>
  </conditionalFormatting>
  <conditionalFormatting sqref="AU605">
    <cfRule type="expression" dxfId="1477" priority="971">
      <formula>IF(RIGHT(TEXT(AU605,"0.#"),1)=".",FALSE,TRUE)</formula>
    </cfRule>
    <cfRule type="expression" dxfId="1476" priority="972">
      <formula>IF(RIGHT(TEXT(AU605,"0.#"),1)=".",TRUE,FALSE)</formula>
    </cfRule>
  </conditionalFormatting>
  <conditionalFormatting sqref="AU606">
    <cfRule type="expression" dxfId="1475" priority="969">
      <formula>IF(RIGHT(TEXT(AU606,"0.#"),1)=".",FALSE,TRUE)</formula>
    </cfRule>
    <cfRule type="expression" dxfId="1474" priority="970">
      <formula>IF(RIGHT(TEXT(AU606,"0.#"),1)=".",TRUE,FALSE)</formula>
    </cfRule>
  </conditionalFormatting>
  <conditionalFormatting sqref="AU607">
    <cfRule type="expression" dxfId="1473" priority="967">
      <formula>IF(RIGHT(TEXT(AU607,"0.#"),1)=".",FALSE,TRUE)</formula>
    </cfRule>
    <cfRule type="expression" dxfId="1472" priority="968">
      <formula>IF(RIGHT(TEXT(AU607,"0.#"),1)=".",TRUE,FALSE)</formula>
    </cfRule>
  </conditionalFormatting>
  <conditionalFormatting sqref="AQ606">
    <cfRule type="expression" dxfId="1471" priority="959">
      <formula>IF(RIGHT(TEXT(AQ606,"0.#"),1)=".",FALSE,TRUE)</formula>
    </cfRule>
    <cfRule type="expression" dxfId="1470" priority="960">
      <formula>IF(RIGHT(TEXT(AQ606,"0.#"),1)=".",TRUE,FALSE)</formula>
    </cfRule>
  </conditionalFormatting>
  <conditionalFormatting sqref="AQ607">
    <cfRule type="expression" dxfId="1469" priority="957">
      <formula>IF(RIGHT(TEXT(AQ607,"0.#"),1)=".",FALSE,TRUE)</formula>
    </cfRule>
    <cfRule type="expression" dxfId="1468" priority="958">
      <formula>IF(RIGHT(TEXT(AQ607,"0.#"),1)=".",TRUE,FALSE)</formula>
    </cfRule>
  </conditionalFormatting>
  <conditionalFormatting sqref="AQ605">
    <cfRule type="expression" dxfId="1467" priority="955">
      <formula>IF(RIGHT(TEXT(AQ605,"0.#"),1)=".",FALSE,TRUE)</formula>
    </cfRule>
    <cfRule type="expression" dxfId="1466" priority="956">
      <formula>IF(RIGHT(TEXT(AQ605,"0.#"),1)=".",TRUE,FALSE)</formula>
    </cfRule>
  </conditionalFormatting>
  <conditionalFormatting sqref="AE610">
    <cfRule type="expression" dxfId="1465" priority="953">
      <formula>IF(RIGHT(TEXT(AE610,"0.#"),1)=".",FALSE,TRUE)</formula>
    </cfRule>
    <cfRule type="expression" dxfId="1464" priority="954">
      <formula>IF(RIGHT(TEXT(AE610,"0.#"),1)=".",TRUE,FALSE)</formula>
    </cfRule>
  </conditionalFormatting>
  <conditionalFormatting sqref="AE611">
    <cfRule type="expression" dxfId="1463" priority="951">
      <formula>IF(RIGHT(TEXT(AE611,"0.#"),1)=".",FALSE,TRUE)</formula>
    </cfRule>
    <cfRule type="expression" dxfId="1462" priority="952">
      <formula>IF(RIGHT(TEXT(AE611,"0.#"),1)=".",TRUE,FALSE)</formula>
    </cfRule>
  </conditionalFormatting>
  <conditionalFormatting sqref="AE612">
    <cfRule type="expression" dxfId="1461" priority="949">
      <formula>IF(RIGHT(TEXT(AE612,"0.#"),1)=".",FALSE,TRUE)</formula>
    </cfRule>
    <cfRule type="expression" dxfId="1460" priority="950">
      <formula>IF(RIGHT(TEXT(AE612,"0.#"),1)=".",TRUE,FALSE)</formula>
    </cfRule>
  </conditionalFormatting>
  <conditionalFormatting sqref="AU610">
    <cfRule type="expression" dxfId="1459" priority="941">
      <formula>IF(RIGHT(TEXT(AU610,"0.#"),1)=".",FALSE,TRUE)</formula>
    </cfRule>
    <cfRule type="expression" dxfId="1458" priority="942">
      <formula>IF(RIGHT(TEXT(AU610,"0.#"),1)=".",TRUE,FALSE)</formula>
    </cfRule>
  </conditionalFormatting>
  <conditionalFormatting sqref="AU611">
    <cfRule type="expression" dxfId="1457" priority="939">
      <formula>IF(RIGHT(TEXT(AU611,"0.#"),1)=".",FALSE,TRUE)</formula>
    </cfRule>
    <cfRule type="expression" dxfId="1456" priority="940">
      <formula>IF(RIGHT(TEXT(AU611,"0.#"),1)=".",TRUE,FALSE)</formula>
    </cfRule>
  </conditionalFormatting>
  <conditionalFormatting sqref="AU612">
    <cfRule type="expression" dxfId="1455" priority="937">
      <formula>IF(RIGHT(TEXT(AU612,"0.#"),1)=".",FALSE,TRUE)</formula>
    </cfRule>
    <cfRule type="expression" dxfId="1454" priority="938">
      <formula>IF(RIGHT(TEXT(AU612,"0.#"),1)=".",TRUE,FALSE)</formula>
    </cfRule>
  </conditionalFormatting>
  <conditionalFormatting sqref="AQ611">
    <cfRule type="expression" dxfId="1453" priority="929">
      <formula>IF(RIGHT(TEXT(AQ611,"0.#"),1)=".",FALSE,TRUE)</formula>
    </cfRule>
    <cfRule type="expression" dxfId="1452" priority="930">
      <formula>IF(RIGHT(TEXT(AQ611,"0.#"),1)=".",TRUE,FALSE)</formula>
    </cfRule>
  </conditionalFormatting>
  <conditionalFormatting sqref="AQ612">
    <cfRule type="expression" dxfId="1451" priority="927">
      <formula>IF(RIGHT(TEXT(AQ612,"0.#"),1)=".",FALSE,TRUE)</formula>
    </cfRule>
    <cfRule type="expression" dxfId="1450" priority="928">
      <formula>IF(RIGHT(TEXT(AQ612,"0.#"),1)=".",TRUE,FALSE)</formula>
    </cfRule>
  </conditionalFormatting>
  <conditionalFormatting sqref="AQ610">
    <cfRule type="expression" dxfId="1449" priority="925">
      <formula>IF(RIGHT(TEXT(AQ610,"0.#"),1)=".",FALSE,TRUE)</formula>
    </cfRule>
    <cfRule type="expression" dxfId="1448" priority="926">
      <formula>IF(RIGHT(TEXT(AQ610,"0.#"),1)=".",TRUE,FALSE)</formula>
    </cfRule>
  </conditionalFormatting>
  <conditionalFormatting sqref="AE615">
    <cfRule type="expression" dxfId="1447" priority="923">
      <formula>IF(RIGHT(TEXT(AE615,"0.#"),1)=".",FALSE,TRUE)</formula>
    </cfRule>
    <cfRule type="expression" dxfId="1446" priority="924">
      <formula>IF(RIGHT(TEXT(AE615,"0.#"),1)=".",TRUE,FALSE)</formula>
    </cfRule>
  </conditionalFormatting>
  <conditionalFormatting sqref="AE616">
    <cfRule type="expression" dxfId="1445" priority="921">
      <formula>IF(RIGHT(TEXT(AE616,"0.#"),1)=".",FALSE,TRUE)</formula>
    </cfRule>
    <cfRule type="expression" dxfId="1444" priority="922">
      <formula>IF(RIGHT(TEXT(AE616,"0.#"),1)=".",TRUE,FALSE)</formula>
    </cfRule>
  </conditionalFormatting>
  <conditionalFormatting sqref="AE617">
    <cfRule type="expression" dxfId="1443" priority="919">
      <formula>IF(RIGHT(TEXT(AE617,"0.#"),1)=".",FALSE,TRUE)</formula>
    </cfRule>
    <cfRule type="expression" dxfId="1442" priority="920">
      <formula>IF(RIGHT(TEXT(AE617,"0.#"),1)=".",TRUE,FALSE)</formula>
    </cfRule>
  </conditionalFormatting>
  <conditionalFormatting sqref="AU615">
    <cfRule type="expression" dxfId="1441" priority="911">
      <formula>IF(RIGHT(TEXT(AU615,"0.#"),1)=".",FALSE,TRUE)</formula>
    </cfRule>
    <cfRule type="expression" dxfId="1440" priority="912">
      <formula>IF(RIGHT(TEXT(AU615,"0.#"),1)=".",TRUE,FALSE)</formula>
    </cfRule>
  </conditionalFormatting>
  <conditionalFormatting sqref="AU616">
    <cfRule type="expression" dxfId="1439" priority="909">
      <formula>IF(RIGHT(TEXT(AU616,"0.#"),1)=".",FALSE,TRUE)</formula>
    </cfRule>
    <cfRule type="expression" dxfId="1438" priority="910">
      <formula>IF(RIGHT(TEXT(AU616,"0.#"),1)=".",TRUE,FALSE)</formula>
    </cfRule>
  </conditionalFormatting>
  <conditionalFormatting sqref="AU617">
    <cfRule type="expression" dxfId="1437" priority="907">
      <formula>IF(RIGHT(TEXT(AU617,"0.#"),1)=".",FALSE,TRUE)</formula>
    </cfRule>
    <cfRule type="expression" dxfId="1436" priority="908">
      <formula>IF(RIGHT(TEXT(AU617,"0.#"),1)=".",TRUE,FALSE)</formula>
    </cfRule>
  </conditionalFormatting>
  <conditionalFormatting sqref="AQ616">
    <cfRule type="expression" dxfId="1435" priority="899">
      <formula>IF(RIGHT(TEXT(AQ616,"0.#"),1)=".",FALSE,TRUE)</formula>
    </cfRule>
    <cfRule type="expression" dxfId="1434" priority="900">
      <formula>IF(RIGHT(TEXT(AQ616,"0.#"),1)=".",TRUE,FALSE)</formula>
    </cfRule>
  </conditionalFormatting>
  <conditionalFormatting sqref="AQ617">
    <cfRule type="expression" dxfId="1433" priority="897">
      <formula>IF(RIGHT(TEXT(AQ617,"0.#"),1)=".",FALSE,TRUE)</formula>
    </cfRule>
    <cfRule type="expression" dxfId="1432" priority="898">
      <formula>IF(RIGHT(TEXT(AQ617,"0.#"),1)=".",TRUE,FALSE)</formula>
    </cfRule>
  </conditionalFormatting>
  <conditionalFormatting sqref="AQ615">
    <cfRule type="expression" dxfId="1431" priority="895">
      <formula>IF(RIGHT(TEXT(AQ615,"0.#"),1)=".",FALSE,TRUE)</formula>
    </cfRule>
    <cfRule type="expression" dxfId="1430" priority="896">
      <formula>IF(RIGHT(TEXT(AQ615,"0.#"),1)=".",TRUE,FALSE)</formula>
    </cfRule>
  </conditionalFormatting>
  <conditionalFormatting sqref="AE625">
    <cfRule type="expression" dxfId="1429" priority="893">
      <formula>IF(RIGHT(TEXT(AE625,"0.#"),1)=".",FALSE,TRUE)</formula>
    </cfRule>
    <cfRule type="expression" dxfId="1428" priority="894">
      <formula>IF(RIGHT(TEXT(AE625,"0.#"),1)=".",TRUE,FALSE)</formula>
    </cfRule>
  </conditionalFormatting>
  <conditionalFormatting sqref="AE626">
    <cfRule type="expression" dxfId="1427" priority="891">
      <formula>IF(RIGHT(TEXT(AE626,"0.#"),1)=".",FALSE,TRUE)</formula>
    </cfRule>
    <cfRule type="expression" dxfId="1426" priority="892">
      <formula>IF(RIGHT(TEXT(AE626,"0.#"),1)=".",TRUE,FALSE)</formula>
    </cfRule>
  </conditionalFormatting>
  <conditionalFormatting sqref="AE627">
    <cfRule type="expression" dxfId="1425" priority="889">
      <formula>IF(RIGHT(TEXT(AE627,"0.#"),1)=".",FALSE,TRUE)</formula>
    </cfRule>
    <cfRule type="expression" dxfId="1424" priority="890">
      <formula>IF(RIGHT(TEXT(AE627,"0.#"),1)=".",TRUE,FALSE)</formula>
    </cfRule>
  </conditionalFormatting>
  <conditionalFormatting sqref="AU625">
    <cfRule type="expression" dxfId="1423" priority="881">
      <formula>IF(RIGHT(TEXT(AU625,"0.#"),1)=".",FALSE,TRUE)</formula>
    </cfRule>
    <cfRule type="expression" dxfId="1422" priority="882">
      <formula>IF(RIGHT(TEXT(AU625,"0.#"),1)=".",TRUE,FALSE)</formula>
    </cfRule>
  </conditionalFormatting>
  <conditionalFormatting sqref="AU626">
    <cfRule type="expression" dxfId="1421" priority="879">
      <formula>IF(RIGHT(TEXT(AU626,"0.#"),1)=".",FALSE,TRUE)</formula>
    </cfRule>
    <cfRule type="expression" dxfId="1420" priority="880">
      <formula>IF(RIGHT(TEXT(AU626,"0.#"),1)=".",TRUE,FALSE)</formula>
    </cfRule>
  </conditionalFormatting>
  <conditionalFormatting sqref="AU627">
    <cfRule type="expression" dxfId="1419" priority="877">
      <formula>IF(RIGHT(TEXT(AU627,"0.#"),1)=".",FALSE,TRUE)</formula>
    </cfRule>
    <cfRule type="expression" dxfId="1418" priority="878">
      <formula>IF(RIGHT(TEXT(AU627,"0.#"),1)=".",TRUE,FALSE)</formula>
    </cfRule>
  </conditionalFormatting>
  <conditionalFormatting sqref="AQ626">
    <cfRule type="expression" dxfId="1417" priority="869">
      <formula>IF(RIGHT(TEXT(AQ626,"0.#"),1)=".",FALSE,TRUE)</formula>
    </cfRule>
    <cfRule type="expression" dxfId="1416" priority="870">
      <formula>IF(RIGHT(TEXT(AQ626,"0.#"),1)=".",TRUE,FALSE)</formula>
    </cfRule>
  </conditionalFormatting>
  <conditionalFormatting sqref="AQ627">
    <cfRule type="expression" dxfId="1415" priority="867">
      <formula>IF(RIGHT(TEXT(AQ627,"0.#"),1)=".",FALSE,TRUE)</formula>
    </cfRule>
    <cfRule type="expression" dxfId="1414" priority="868">
      <formula>IF(RIGHT(TEXT(AQ627,"0.#"),1)=".",TRUE,FALSE)</formula>
    </cfRule>
  </conditionalFormatting>
  <conditionalFormatting sqref="AQ625">
    <cfRule type="expression" dxfId="1413" priority="865">
      <formula>IF(RIGHT(TEXT(AQ625,"0.#"),1)=".",FALSE,TRUE)</formula>
    </cfRule>
    <cfRule type="expression" dxfId="1412" priority="866">
      <formula>IF(RIGHT(TEXT(AQ625,"0.#"),1)=".",TRUE,FALSE)</formula>
    </cfRule>
  </conditionalFormatting>
  <conditionalFormatting sqref="AE630">
    <cfRule type="expression" dxfId="1411" priority="863">
      <formula>IF(RIGHT(TEXT(AE630,"0.#"),1)=".",FALSE,TRUE)</formula>
    </cfRule>
    <cfRule type="expression" dxfId="1410" priority="864">
      <formula>IF(RIGHT(TEXT(AE630,"0.#"),1)=".",TRUE,FALSE)</formula>
    </cfRule>
  </conditionalFormatting>
  <conditionalFormatting sqref="AE631">
    <cfRule type="expression" dxfId="1409" priority="861">
      <formula>IF(RIGHT(TEXT(AE631,"0.#"),1)=".",FALSE,TRUE)</formula>
    </cfRule>
    <cfRule type="expression" dxfId="1408" priority="862">
      <formula>IF(RIGHT(TEXT(AE631,"0.#"),1)=".",TRUE,FALSE)</formula>
    </cfRule>
  </conditionalFormatting>
  <conditionalFormatting sqref="AE632">
    <cfRule type="expression" dxfId="1407" priority="859">
      <formula>IF(RIGHT(TEXT(AE632,"0.#"),1)=".",FALSE,TRUE)</formula>
    </cfRule>
    <cfRule type="expression" dxfId="1406" priority="860">
      <formula>IF(RIGHT(TEXT(AE632,"0.#"),1)=".",TRUE,FALSE)</formula>
    </cfRule>
  </conditionalFormatting>
  <conditionalFormatting sqref="AU630">
    <cfRule type="expression" dxfId="1405" priority="851">
      <formula>IF(RIGHT(TEXT(AU630,"0.#"),1)=".",FALSE,TRUE)</formula>
    </cfRule>
    <cfRule type="expression" dxfId="1404" priority="852">
      <formula>IF(RIGHT(TEXT(AU630,"0.#"),1)=".",TRUE,FALSE)</formula>
    </cfRule>
  </conditionalFormatting>
  <conditionalFormatting sqref="AU631">
    <cfRule type="expression" dxfId="1403" priority="849">
      <formula>IF(RIGHT(TEXT(AU631,"0.#"),1)=".",FALSE,TRUE)</formula>
    </cfRule>
    <cfRule type="expression" dxfId="1402" priority="850">
      <formula>IF(RIGHT(TEXT(AU631,"0.#"),1)=".",TRUE,FALSE)</formula>
    </cfRule>
  </conditionalFormatting>
  <conditionalFormatting sqref="AU632">
    <cfRule type="expression" dxfId="1401" priority="847">
      <formula>IF(RIGHT(TEXT(AU632,"0.#"),1)=".",FALSE,TRUE)</formula>
    </cfRule>
    <cfRule type="expression" dxfId="1400" priority="848">
      <formula>IF(RIGHT(TEXT(AU632,"0.#"),1)=".",TRUE,FALSE)</formula>
    </cfRule>
  </conditionalFormatting>
  <conditionalFormatting sqref="AQ631">
    <cfRule type="expression" dxfId="1399" priority="839">
      <formula>IF(RIGHT(TEXT(AQ631,"0.#"),1)=".",FALSE,TRUE)</formula>
    </cfRule>
    <cfRule type="expression" dxfId="1398" priority="840">
      <formula>IF(RIGHT(TEXT(AQ631,"0.#"),1)=".",TRUE,FALSE)</formula>
    </cfRule>
  </conditionalFormatting>
  <conditionalFormatting sqref="AQ632">
    <cfRule type="expression" dxfId="1397" priority="837">
      <formula>IF(RIGHT(TEXT(AQ632,"0.#"),1)=".",FALSE,TRUE)</formula>
    </cfRule>
    <cfRule type="expression" dxfId="1396" priority="838">
      <formula>IF(RIGHT(TEXT(AQ632,"0.#"),1)=".",TRUE,FALSE)</formula>
    </cfRule>
  </conditionalFormatting>
  <conditionalFormatting sqref="AQ630">
    <cfRule type="expression" dxfId="1395" priority="835">
      <formula>IF(RIGHT(TEXT(AQ630,"0.#"),1)=".",FALSE,TRUE)</formula>
    </cfRule>
    <cfRule type="expression" dxfId="1394" priority="836">
      <formula>IF(RIGHT(TEXT(AQ630,"0.#"),1)=".",TRUE,FALSE)</formula>
    </cfRule>
  </conditionalFormatting>
  <conditionalFormatting sqref="AE635">
    <cfRule type="expression" dxfId="1393" priority="833">
      <formula>IF(RIGHT(TEXT(AE635,"0.#"),1)=".",FALSE,TRUE)</formula>
    </cfRule>
    <cfRule type="expression" dxfId="1392" priority="834">
      <formula>IF(RIGHT(TEXT(AE635,"0.#"),1)=".",TRUE,FALSE)</formula>
    </cfRule>
  </conditionalFormatting>
  <conditionalFormatting sqref="AE636">
    <cfRule type="expression" dxfId="1391" priority="831">
      <formula>IF(RIGHT(TEXT(AE636,"0.#"),1)=".",FALSE,TRUE)</formula>
    </cfRule>
    <cfRule type="expression" dxfId="1390" priority="832">
      <formula>IF(RIGHT(TEXT(AE636,"0.#"),1)=".",TRUE,FALSE)</formula>
    </cfRule>
  </conditionalFormatting>
  <conditionalFormatting sqref="AE637">
    <cfRule type="expression" dxfId="1389" priority="829">
      <formula>IF(RIGHT(TEXT(AE637,"0.#"),1)=".",FALSE,TRUE)</formula>
    </cfRule>
    <cfRule type="expression" dxfId="1388" priority="830">
      <formula>IF(RIGHT(TEXT(AE637,"0.#"),1)=".",TRUE,FALSE)</formula>
    </cfRule>
  </conditionalFormatting>
  <conditionalFormatting sqref="AU635">
    <cfRule type="expression" dxfId="1387" priority="821">
      <formula>IF(RIGHT(TEXT(AU635,"0.#"),1)=".",FALSE,TRUE)</formula>
    </cfRule>
    <cfRule type="expression" dxfId="1386" priority="822">
      <formula>IF(RIGHT(TEXT(AU635,"0.#"),1)=".",TRUE,FALSE)</formula>
    </cfRule>
  </conditionalFormatting>
  <conditionalFormatting sqref="AU636">
    <cfRule type="expression" dxfId="1385" priority="819">
      <formula>IF(RIGHT(TEXT(AU636,"0.#"),1)=".",FALSE,TRUE)</formula>
    </cfRule>
    <cfRule type="expression" dxfId="1384" priority="820">
      <formula>IF(RIGHT(TEXT(AU636,"0.#"),1)=".",TRUE,FALSE)</formula>
    </cfRule>
  </conditionalFormatting>
  <conditionalFormatting sqref="AU637">
    <cfRule type="expression" dxfId="1383" priority="817">
      <formula>IF(RIGHT(TEXT(AU637,"0.#"),1)=".",FALSE,TRUE)</formula>
    </cfRule>
    <cfRule type="expression" dxfId="1382" priority="818">
      <formula>IF(RIGHT(TEXT(AU637,"0.#"),1)=".",TRUE,FALSE)</formula>
    </cfRule>
  </conditionalFormatting>
  <conditionalFormatting sqref="AQ636">
    <cfRule type="expression" dxfId="1381" priority="809">
      <formula>IF(RIGHT(TEXT(AQ636,"0.#"),1)=".",FALSE,TRUE)</formula>
    </cfRule>
    <cfRule type="expression" dxfId="1380" priority="810">
      <formula>IF(RIGHT(TEXT(AQ636,"0.#"),1)=".",TRUE,FALSE)</formula>
    </cfRule>
  </conditionalFormatting>
  <conditionalFormatting sqref="AQ637">
    <cfRule type="expression" dxfId="1379" priority="807">
      <formula>IF(RIGHT(TEXT(AQ637,"0.#"),1)=".",FALSE,TRUE)</formula>
    </cfRule>
    <cfRule type="expression" dxfId="1378" priority="808">
      <formula>IF(RIGHT(TEXT(AQ637,"0.#"),1)=".",TRUE,FALSE)</formula>
    </cfRule>
  </conditionalFormatting>
  <conditionalFormatting sqref="AQ635">
    <cfRule type="expression" dxfId="1377" priority="805">
      <formula>IF(RIGHT(TEXT(AQ635,"0.#"),1)=".",FALSE,TRUE)</formula>
    </cfRule>
    <cfRule type="expression" dxfId="1376" priority="806">
      <formula>IF(RIGHT(TEXT(AQ635,"0.#"),1)=".",TRUE,FALSE)</formula>
    </cfRule>
  </conditionalFormatting>
  <conditionalFormatting sqref="AE640">
    <cfRule type="expression" dxfId="1375" priority="803">
      <formula>IF(RIGHT(TEXT(AE640,"0.#"),1)=".",FALSE,TRUE)</formula>
    </cfRule>
    <cfRule type="expression" dxfId="1374" priority="804">
      <formula>IF(RIGHT(TEXT(AE640,"0.#"),1)=".",TRUE,FALSE)</formula>
    </cfRule>
  </conditionalFormatting>
  <conditionalFormatting sqref="AM642">
    <cfRule type="expression" dxfId="1373" priority="793">
      <formula>IF(RIGHT(TEXT(AM642,"0.#"),1)=".",FALSE,TRUE)</formula>
    </cfRule>
    <cfRule type="expression" dxfId="1372" priority="794">
      <formula>IF(RIGHT(TEXT(AM642,"0.#"),1)=".",TRUE,FALSE)</formula>
    </cfRule>
  </conditionalFormatting>
  <conditionalFormatting sqref="AE641">
    <cfRule type="expression" dxfId="1371" priority="801">
      <formula>IF(RIGHT(TEXT(AE641,"0.#"),1)=".",FALSE,TRUE)</formula>
    </cfRule>
    <cfRule type="expression" dxfId="1370" priority="802">
      <formula>IF(RIGHT(TEXT(AE641,"0.#"),1)=".",TRUE,FALSE)</formula>
    </cfRule>
  </conditionalFormatting>
  <conditionalFormatting sqref="AE642">
    <cfRule type="expression" dxfId="1369" priority="799">
      <formula>IF(RIGHT(TEXT(AE642,"0.#"),1)=".",FALSE,TRUE)</formula>
    </cfRule>
    <cfRule type="expression" dxfId="1368" priority="800">
      <formula>IF(RIGHT(TEXT(AE642,"0.#"),1)=".",TRUE,FALSE)</formula>
    </cfRule>
  </conditionalFormatting>
  <conditionalFormatting sqref="AM640">
    <cfRule type="expression" dxfId="1367" priority="797">
      <formula>IF(RIGHT(TEXT(AM640,"0.#"),1)=".",FALSE,TRUE)</formula>
    </cfRule>
    <cfRule type="expression" dxfId="1366" priority="798">
      <formula>IF(RIGHT(TEXT(AM640,"0.#"),1)=".",TRUE,FALSE)</formula>
    </cfRule>
  </conditionalFormatting>
  <conditionalFormatting sqref="AM641">
    <cfRule type="expression" dxfId="1365" priority="795">
      <formula>IF(RIGHT(TEXT(AM641,"0.#"),1)=".",FALSE,TRUE)</formula>
    </cfRule>
    <cfRule type="expression" dxfId="1364" priority="796">
      <formula>IF(RIGHT(TEXT(AM641,"0.#"),1)=".",TRUE,FALSE)</formula>
    </cfRule>
  </conditionalFormatting>
  <conditionalFormatting sqref="AU640">
    <cfRule type="expression" dxfId="1363" priority="791">
      <formula>IF(RIGHT(TEXT(AU640,"0.#"),1)=".",FALSE,TRUE)</formula>
    </cfRule>
    <cfRule type="expression" dxfId="1362" priority="792">
      <formula>IF(RIGHT(TEXT(AU640,"0.#"),1)=".",TRUE,FALSE)</formula>
    </cfRule>
  </conditionalFormatting>
  <conditionalFormatting sqref="AU641">
    <cfRule type="expression" dxfId="1361" priority="789">
      <formula>IF(RIGHT(TEXT(AU641,"0.#"),1)=".",FALSE,TRUE)</formula>
    </cfRule>
    <cfRule type="expression" dxfId="1360" priority="790">
      <formula>IF(RIGHT(TEXT(AU641,"0.#"),1)=".",TRUE,FALSE)</formula>
    </cfRule>
  </conditionalFormatting>
  <conditionalFormatting sqref="AU642">
    <cfRule type="expression" dxfId="1359" priority="787">
      <formula>IF(RIGHT(TEXT(AU642,"0.#"),1)=".",FALSE,TRUE)</formula>
    </cfRule>
    <cfRule type="expression" dxfId="1358" priority="788">
      <formula>IF(RIGHT(TEXT(AU642,"0.#"),1)=".",TRUE,FALSE)</formula>
    </cfRule>
  </conditionalFormatting>
  <conditionalFormatting sqref="AI642">
    <cfRule type="expression" dxfId="1357" priority="781">
      <formula>IF(RIGHT(TEXT(AI642,"0.#"),1)=".",FALSE,TRUE)</formula>
    </cfRule>
    <cfRule type="expression" dxfId="1356" priority="782">
      <formula>IF(RIGHT(TEXT(AI642,"0.#"),1)=".",TRUE,FALSE)</formula>
    </cfRule>
  </conditionalFormatting>
  <conditionalFormatting sqref="AI640">
    <cfRule type="expression" dxfId="1355" priority="785">
      <formula>IF(RIGHT(TEXT(AI640,"0.#"),1)=".",FALSE,TRUE)</formula>
    </cfRule>
    <cfRule type="expression" dxfId="1354" priority="786">
      <formula>IF(RIGHT(TEXT(AI640,"0.#"),1)=".",TRUE,FALSE)</formula>
    </cfRule>
  </conditionalFormatting>
  <conditionalFormatting sqref="AI641">
    <cfRule type="expression" dxfId="1353" priority="783">
      <formula>IF(RIGHT(TEXT(AI641,"0.#"),1)=".",FALSE,TRUE)</formula>
    </cfRule>
    <cfRule type="expression" dxfId="1352" priority="784">
      <formula>IF(RIGHT(TEXT(AI641,"0.#"),1)=".",TRUE,FALSE)</formula>
    </cfRule>
  </conditionalFormatting>
  <conditionalFormatting sqref="AQ641">
    <cfRule type="expression" dxfId="1351" priority="779">
      <formula>IF(RIGHT(TEXT(AQ641,"0.#"),1)=".",FALSE,TRUE)</formula>
    </cfRule>
    <cfRule type="expression" dxfId="1350" priority="780">
      <formula>IF(RIGHT(TEXT(AQ641,"0.#"),1)=".",TRUE,FALSE)</formula>
    </cfRule>
  </conditionalFormatting>
  <conditionalFormatting sqref="AQ642">
    <cfRule type="expression" dxfId="1349" priority="777">
      <formula>IF(RIGHT(TEXT(AQ642,"0.#"),1)=".",FALSE,TRUE)</formula>
    </cfRule>
    <cfRule type="expression" dxfId="1348" priority="778">
      <formula>IF(RIGHT(TEXT(AQ642,"0.#"),1)=".",TRUE,FALSE)</formula>
    </cfRule>
  </conditionalFormatting>
  <conditionalFormatting sqref="AQ640">
    <cfRule type="expression" dxfId="1347" priority="775">
      <formula>IF(RIGHT(TEXT(AQ640,"0.#"),1)=".",FALSE,TRUE)</formula>
    </cfRule>
    <cfRule type="expression" dxfId="1346" priority="776">
      <formula>IF(RIGHT(TEXT(AQ640,"0.#"),1)=".",TRUE,FALSE)</formula>
    </cfRule>
  </conditionalFormatting>
  <conditionalFormatting sqref="AE649">
    <cfRule type="expression" dxfId="1345" priority="773">
      <formula>IF(RIGHT(TEXT(AE649,"0.#"),1)=".",FALSE,TRUE)</formula>
    </cfRule>
    <cfRule type="expression" dxfId="1344" priority="774">
      <formula>IF(RIGHT(TEXT(AE649,"0.#"),1)=".",TRUE,FALSE)</formula>
    </cfRule>
  </conditionalFormatting>
  <conditionalFormatting sqref="AE650">
    <cfRule type="expression" dxfId="1343" priority="771">
      <formula>IF(RIGHT(TEXT(AE650,"0.#"),1)=".",FALSE,TRUE)</formula>
    </cfRule>
    <cfRule type="expression" dxfId="1342" priority="772">
      <formula>IF(RIGHT(TEXT(AE650,"0.#"),1)=".",TRUE,FALSE)</formula>
    </cfRule>
  </conditionalFormatting>
  <conditionalFormatting sqref="AE651">
    <cfRule type="expression" dxfId="1341" priority="769">
      <formula>IF(RIGHT(TEXT(AE651,"0.#"),1)=".",FALSE,TRUE)</formula>
    </cfRule>
    <cfRule type="expression" dxfId="1340" priority="770">
      <formula>IF(RIGHT(TEXT(AE651,"0.#"),1)=".",TRUE,FALSE)</formula>
    </cfRule>
  </conditionalFormatting>
  <conditionalFormatting sqref="AU649">
    <cfRule type="expression" dxfId="1339" priority="761">
      <formula>IF(RIGHT(TEXT(AU649,"0.#"),1)=".",FALSE,TRUE)</formula>
    </cfRule>
    <cfRule type="expression" dxfId="1338" priority="762">
      <formula>IF(RIGHT(TEXT(AU649,"0.#"),1)=".",TRUE,FALSE)</formula>
    </cfRule>
  </conditionalFormatting>
  <conditionalFormatting sqref="AU650">
    <cfRule type="expression" dxfId="1337" priority="759">
      <formula>IF(RIGHT(TEXT(AU650,"0.#"),1)=".",FALSE,TRUE)</formula>
    </cfRule>
    <cfRule type="expression" dxfId="1336" priority="760">
      <formula>IF(RIGHT(TEXT(AU650,"0.#"),1)=".",TRUE,FALSE)</formula>
    </cfRule>
  </conditionalFormatting>
  <conditionalFormatting sqref="AU651">
    <cfRule type="expression" dxfId="1335" priority="757">
      <formula>IF(RIGHT(TEXT(AU651,"0.#"),1)=".",FALSE,TRUE)</formula>
    </cfRule>
    <cfRule type="expression" dxfId="1334" priority="758">
      <formula>IF(RIGHT(TEXT(AU651,"0.#"),1)=".",TRUE,FALSE)</formula>
    </cfRule>
  </conditionalFormatting>
  <conditionalFormatting sqref="AQ650">
    <cfRule type="expression" dxfId="1333" priority="749">
      <formula>IF(RIGHT(TEXT(AQ650,"0.#"),1)=".",FALSE,TRUE)</formula>
    </cfRule>
    <cfRule type="expression" dxfId="1332" priority="750">
      <formula>IF(RIGHT(TEXT(AQ650,"0.#"),1)=".",TRUE,FALSE)</formula>
    </cfRule>
  </conditionalFormatting>
  <conditionalFormatting sqref="AQ651">
    <cfRule type="expression" dxfId="1331" priority="747">
      <formula>IF(RIGHT(TEXT(AQ651,"0.#"),1)=".",FALSE,TRUE)</formula>
    </cfRule>
    <cfRule type="expression" dxfId="1330" priority="748">
      <formula>IF(RIGHT(TEXT(AQ651,"0.#"),1)=".",TRUE,FALSE)</formula>
    </cfRule>
  </conditionalFormatting>
  <conditionalFormatting sqref="AQ649">
    <cfRule type="expression" dxfId="1329" priority="745">
      <formula>IF(RIGHT(TEXT(AQ649,"0.#"),1)=".",FALSE,TRUE)</formula>
    </cfRule>
    <cfRule type="expression" dxfId="1328" priority="746">
      <formula>IF(RIGHT(TEXT(AQ649,"0.#"),1)=".",TRUE,FALSE)</formula>
    </cfRule>
  </conditionalFormatting>
  <conditionalFormatting sqref="AE674">
    <cfRule type="expression" dxfId="1327" priority="743">
      <formula>IF(RIGHT(TEXT(AE674,"0.#"),1)=".",FALSE,TRUE)</formula>
    </cfRule>
    <cfRule type="expression" dxfId="1326" priority="744">
      <formula>IF(RIGHT(TEXT(AE674,"0.#"),1)=".",TRUE,FALSE)</formula>
    </cfRule>
  </conditionalFormatting>
  <conditionalFormatting sqref="AE675">
    <cfRule type="expression" dxfId="1325" priority="741">
      <formula>IF(RIGHT(TEXT(AE675,"0.#"),1)=".",FALSE,TRUE)</formula>
    </cfRule>
    <cfRule type="expression" dxfId="1324" priority="742">
      <formula>IF(RIGHT(TEXT(AE675,"0.#"),1)=".",TRUE,FALSE)</formula>
    </cfRule>
  </conditionalFormatting>
  <conditionalFormatting sqref="AE676">
    <cfRule type="expression" dxfId="1323" priority="739">
      <formula>IF(RIGHT(TEXT(AE676,"0.#"),1)=".",FALSE,TRUE)</formula>
    </cfRule>
    <cfRule type="expression" dxfId="1322" priority="740">
      <formula>IF(RIGHT(TEXT(AE676,"0.#"),1)=".",TRUE,FALSE)</formula>
    </cfRule>
  </conditionalFormatting>
  <conditionalFormatting sqref="AU674">
    <cfRule type="expression" dxfId="1321" priority="731">
      <formula>IF(RIGHT(TEXT(AU674,"0.#"),1)=".",FALSE,TRUE)</formula>
    </cfRule>
    <cfRule type="expression" dxfId="1320" priority="732">
      <formula>IF(RIGHT(TEXT(AU674,"0.#"),1)=".",TRUE,FALSE)</formula>
    </cfRule>
  </conditionalFormatting>
  <conditionalFormatting sqref="AU675">
    <cfRule type="expression" dxfId="1319" priority="729">
      <formula>IF(RIGHT(TEXT(AU675,"0.#"),1)=".",FALSE,TRUE)</formula>
    </cfRule>
    <cfRule type="expression" dxfId="1318" priority="730">
      <formula>IF(RIGHT(TEXT(AU675,"0.#"),1)=".",TRUE,FALSE)</formula>
    </cfRule>
  </conditionalFormatting>
  <conditionalFormatting sqref="AU676">
    <cfRule type="expression" dxfId="1317" priority="727">
      <formula>IF(RIGHT(TEXT(AU676,"0.#"),1)=".",FALSE,TRUE)</formula>
    </cfRule>
    <cfRule type="expression" dxfId="1316" priority="728">
      <formula>IF(RIGHT(TEXT(AU676,"0.#"),1)=".",TRUE,FALSE)</formula>
    </cfRule>
  </conditionalFormatting>
  <conditionalFormatting sqref="AQ675">
    <cfRule type="expression" dxfId="1315" priority="719">
      <formula>IF(RIGHT(TEXT(AQ675,"0.#"),1)=".",FALSE,TRUE)</formula>
    </cfRule>
    <cfRule type="expression" dxfId="1314" priority="720">
      <formula>IF(RIGHT(TEXT(AQ675,"0.#"),1)=".",TRUE,FALSE)</formula>
    </cfRule>
  </conditionalFormatting>
  <conditionalFormatting sqref="AQ676">
    <cfRule type="expression" dxfId="1313" priority="717">
      <formula>IF(RIGHT(TEXT(AQ676,"0.#"),1)=".",FALSE,TRUE)</formula>
    </cfRule>
    <cfRule type="expression" dxfId="1312" priority="718">
      <formula>IF(RIGHT(TEXT(AQ676,"0.#"),1)=".",TRUE,FALSE)</formula>
    </cfRule>
  </conditionalFormatting>
  <conditionalFormatting sqref="AQ674">
    <cfRule type="expression" dxfId="1311" priority="715">
      <formula>IF(RIGHT(TEXT(AQ674,"0.#"),1)=".",FALSE,TRUE)</formula>
    </cfRule>
    <cfRule type="expression" dxfId="1310" priority="716">
      <formula>IF(RIGHT(TEXT(AQ674,"0.#"),1)=".",TRUE,FALSE)</formula>
    </cfRule>
  </conditionalFormatting>
  <conditionalFormatting sqref="AE654">
    <cfRule type="expression" dxfId="1309" priority="713">
      <formula>IF(RIGHT(TEXT(AE654,"0.#"),1)=".",FALSE,TRUE)</formula>
    </cfRule>
    <cfRule type="expression" dxfId="1308" priority="714">
      <formula>IF(RIGHT(TEXT(AE654,"0.#"),1)=".",TRUE,FALSE)</formula>
    </cfRule>
  </conditionalFormatting>
  <conditionalFormatting sqref="AE655">
    <cfRule type="expression" dxfId="1307" priority="711">
      <formula>IF(RIGHT(TEXT(AE655,"0.#"),1)=".",FALSE,TRUE)</formula>
    </cfRule>
    <cfRule type="expression" dxfId="1306" priority="712">
      <formula>IF(RIGHT(TEXT(AE655,"0.#"),1)=".",TRUE,FALSE)</formula>
    </cfRule>
  </conditionalFormatting>
  <conditionalFormatting sqref="AE656">
    <cfRule type="expression" dxfId="1305" priority="709">
      <formula>IF(RIGHT(TEXT(AE656,"0.#"),1)=".",FALSE,TRUE)</formula>
    </cfRule>
    <cfRule type="expression" dxfId="1304" priority="710">
      <formula>IF(RIGHT(TEXT(AE656,"0.#"),1)=".",TRUE,FALSE)</formula>
    </cfRule>
  </conditionalFormatting>
  <conditionalFormatting sqref="AU654">
    <cfRule type="expression" dxfId="1303" priority="701">
      <formula>IF(RIGHT(TEXT(AU654,"0.#"),1)=".",FALSE,TRUE)</formula>
    </cfRule>
    <cfRule type="expression" dxfId="1302" priority="702">
      <formula>IF(RIGHT(TEXT(AU654,"0.#"),1)=".",TRUE,FALSE)</formula>
    </cfRule>
  </conditionalFormatting>
  <conditionalFormatting sqref="AU655">
    <cfRule type="expression" dxfId="1301" priority="699">
      <formula>IF(RIGHT(TEXT(AU655,"0.#"),1)=".",FALSE,TRUE)</formula>
    </cfRule>
    <cfRule type="expression" dxfId="1300" priority="700">
      <formula>IF(RIGHT(TEXT(AU655,"0.#"),1)=".",TRUE,FALSE)</formula>
    </cfRule>
  </conditionalFormatting>
  <conditionalFormatting sqref="AQ656">
    <cfRule type="expression" dxfId="1299" priority="687">
      <formula>IF(RIGHT(TEXT(AQ656,"0.#"),1)=".",FALSE,TRUE)</formula>
    </cfRule>
    <cfRule type="expression" dxfId="1298" priority="688">
      <formula>IF(RIGHT(TEXT(AQ656,"0.#"),1)=".",TRUE,FALSE)</formula>
    </cfRule>
  </conditionalFormatting>
  <conditionalFormatting sqref="AQ654">
    <cfRule type="expression" dxfId="1297" priority="685">
      <formula>IF(RIGHT(TEXT(AQ654,"0.#"),1)=".",FALSE,TRUE)</formula>
    </cfRule>
    <cfRule type="expression" dxfId="1296" priority="686">
      <formula>IF(RIGHT(TEXT(AQ654,"0.#"),1)=".",TRUE,FALSE)</formula>
    </cfRule>
  </conditionalFormatting>
  <conditionalFormatting sqref="AE659">
    <cfRule type="expression" dxfId="1295" priority="683">
      <formula>IF(RIGHT(TEXT(AE659,"0.#"),1)=".",FALSE,TRUE)</formula>
    </cfRule>
    <cfRule type="expression" dxfId="1294" priority="684">
      <formula>IF(RIGHT(TEXT(AE659,"0.#"),1)=".",TRUE,FALSE)</formula>
    </cfRule>
  </conditionalFormatting>
  <conditionalFormatting sqref="AE660">
    <cfRule type="expression" dxfId="1293" priority="681">
      <formula>IF(RIGHT(TEXT(AE660,"0.#"),1)=".",FALSE,TRUE)</formula>
    </cfRule>
    <cfRule type="expression" dxfId="1292" priority="682">
      <formula>IF(RIGHT(TEXT(AE660,"0.#"),1)=".",TRUE,FALSE)</formula>
    </cfRule>
  </conditionalFormatting>
  <conditionalFormatting sqref="AE661">
    <cfRule type="expression" dxfId="1291" priority="679">
      <formula>IF(RIGHT(TEXT(AE661,"0.#"),1)=".",FALSE,TRUE)</formula>
    </cfRule>
    <cfRule type="expression" dxfId="1290" priority="680">
      <formula>IF(RIGHT(TEXT(AE661,"0.#"),1)=".",TRUE,FALSE)</formula>
    </cfRule>
  </conditionalFormatting>
  <conditionalFormatting sqref="AU659">
    <cfRule type="expression" dxfId="1289" priority="671">
      <formula>IF(RIGHT(TEXT(AU659,"0.#"),1)=".",FALSE,TRUE)</formula>
    </cfRule>
    <cfRule type="expression" dxfId="1288" priority="672">
      <formula>IF(RIGHT(TEXT(AU659,"0.#"),1)=".",TRUE,FALSE)</formula>
    </cfRule>
  </conditionalFormatting>
  <conditionalFormatting sqref="AU660">
    <cfRule type="expression" dxfId="1287" priority="669">
      <formula>IF(RIGHT(TEXT(AU660,"0.#"),1)=".",FALSE,TRUE)</formula>
    </cfRule>
    <cfRule type="expression" dxfId="1286" priority="670">
      <formula>IF(RIGHT(TEXT(AU660,"0.#"),1)=".",TRUE,FALSE)</formula>
    </cfRule>
  </conditionalFormatting>
  <conditionalFormatting sqref="AU661">
    <cfRule type="expression" dxfId="1285" priority="667">
      <formula>IF(RIGHT(TEXT(AU661,"0.#"),1)=".",FALSE,TRUE)</formula>
    </cfRule>
    <cfRule type="expression" dxfId="1284" priority="668">
      <formula>IF(RIGHT(TEXT(AU661,"0.#"),1)=".",TRUE,FALSE)</formula>
    </cfRule>
  </conditionalFormatting>
  <conditionalFormatting sqref="AQ660">
    <cfRule type="expression" dxfId="1283" priority="659">
      <formula>IF(RIGHT(TEXT(AQ660,"0.#"),1)=".",FALSE,TRUE)</formula>
    </cfRule>
    <cfRule type="expression" dxfId="1282" priority="660">
      <formula>IF(RIGHT(TEXT(AQ660,"0.#"),1)=".",TRUE,FALSE)</formula>
    </cfRule>
  </conditionalFormatting>
  <conditionalFormatting sqref="AQ661">
    <cfRule type="expression" dxfId="1281" priority="657">
      <formula>IF(RIGHT(TEXT(AQ661,"0.#"),1)=".",FALSE,TRUE)</formula>
    </cfRule>
    <cfRule type="expression" dxfId="1280" priority="658">
      <formula>IF(RIGHT(TEXT(AQ661,"0.#"),1)=".",TRUE,FALSE)</formula>
    </cfRule>
  </conditionalFormatting>
  <conditionalFormatting sqref="AQ659">
    <cfRule type="expression" dxfId="1279" priority="655">
      <formula>IF(RIGHT(TEXT(AQ659,"0.#"),1)=".",FALSE,TRUE)</formula>
    </cfRule>
    <cfRule type="expression" dxfId="1278" priority="656">
      <formula>IF(RIGHT(TEXT(AQ659,"0.#"),1)=".",TRUE,FALSE)</formula>
    </cfRule>
  </conditionalFormatting>
  <conditionalFormatting sqref="AE664">
    <cfRule type="expression" dxfId="1277" priority="653">
      <formula>IF(RIGHT(TEXT(AE664,"0.#"),1)=".",FALSE,TRUE)</formula>
    </cfRule>
    <cfRule type="expression" dxfId="1276" priority="654">
      <formula>IF(RIGHT(TEXT(AE664,"0.#"),1)=".",TRUE,FALSE)</formula>
    </cfRule>
  </conditionalFormatting>
  <conditionalFormatting sqref="AE665">
    <cfRule type="expression" dxfId="1275" priority="651">
      <formula>IF(RIGHT(TEXT(AE665,"0.#"),1)=".",FALSE,TRUE)</formula>
    </cfRule>
    <cfRule type="expression" dxfId="1274" priority="652">
      <formula>IF(RIGHT(TEXT(AE665,"0.#"),1)=".",TRUE,FALSE)</formula>
    </cfRule>
  </conditionalFormatting>
  <conditionalFormatting sqref="AE666">
    <cfRule type="expression" dxfId="1273" priority="649">
      <formula>IF(RIGHT(TEXT(AE666,"0.#"),1)=".",FALSE,TRUE)</formula>
    </cfRule>
    <cfRule type="expression" dxfId="1272" priority="650">
      <formula>IF(RIGHT(TEXT(AE666,"0.#"),1)=".",TRUE,FALSE)</formula>
    </cfRule>
  </conditionalFormatting>
  <conditionalFormatting sqref="AU664">
    <cfRule type="expression" dxfId="1271" priority="641">
      <formula>IF(RIGHT(TEXT(AU664,"0.#"),1)=".",FALSE,TRUE)</formula>
    </cfRule>
    <cfRule type="expression" dxfId="1270" priority="642">
      <formula>IF(RIGHT(TEXT(AU664,"0.#"),1)=".",TRUE,FALSE)</formula>
    </cfRule>
  </conditionalFormatting>
  <conditionalFormatting sqref="AU665">
    <cfRule type="expression" dxfId="1269" priority="639">
      <formula>IF(RIGHT(TEXT(AU665,"0.#"),1)=".",FALSE,TRUE)</formula>
    </cfRule>
    <cfRule type="expression" dxfId="1268" priority="640">
      <formula>IF(RIGHT(TEXT(AU665,"0.#"),1)=".",TRUE,FALSE)</formula>
    </cfRule>
  </conditionalFormatting>
  <conditionalFormatting sqref="AU666">
    <cfRule type="expression" dxfId="1267" priority="637">
      <formula>IF(RIGHT(TEXT(AU666,"0.#"),1)=".",FALSE,TRUE)</formula>
    </cfRule>
    <cfRule type="expression" dxfId="1266" priority="638">
      <formula>IF(RIGHT(TEXT(AU666,"0.#"),1)=".",TRUE,FALSE)</formula>
    </cfRule>
  </conditionalFormatting>
  <conditionalFormatting sqref="AQ665">
    <cfRule type="expression" dxfId="1265" priority="629">
      <formula>IF(RIGHT(TEXT(AQ665,"0.#"),1)=".",FALSE,TRUE)</formula>
    </cfRule>
    <cfRule type="expression" dxfId="1264" priority="630">
      <formula>IF(RIGHT(TEXT(AQ665,"0.#"),1)=".",TRUE,FALSE)</formula>
    </cfRule>
  </conditionalFormatting>
  <conditionalFormatting sqref="AQ666">
    <cfRule type="expression" dxfId="1263" priority="627">
      <formula>IF(RIGHT(TEXT(AQ666,"0.#"),1)=".",FALSE,TRUE)</formula>
    </cfRule>
    <cfRule type="expression" dxfId="1262" priority="628">
      <formula>IF(RIGHT(TEXT(AQ666,"0.#"),1)=".",TRUE,FALSE)</formula>
    </cfRule>
  </conditionalFormatting>
  <conditionalFormatting sqref="AQ664">
    <cfRule type="expression" dxfId="1261" priority="625">
      <formula>IF(RIGHT(TEXT(AQ664,"0.#"),1)=".",FALSE,TRUE)</formula>
    </cfRule>
    <cfRule type="expression" dxfId="1260" priority="626">
      <formula>IF(RIGHT(TEXT(AQ664,"0.#"),1)=".",TRUE,FALSE)</formula>
    </cfRule>
  </conditionalFormatting>
  <conditionalFormatting sqref="AE669">
    <cfRule type="expression" dxfId="1259" priority="623">
      <formula>IF(RIGHT(TEXT(AE669,"0.#"),1)=".",FALSE,TRUE)</formula>
    </cfRule>
    <cfRule type="expression" dxfId="1258" priority="624">
      <formula>IF(RIGHT(TEXT(AE669,"0.#"),1)=".",TRUE,FALSE)</formula>
    </cfRule>
  </conditionalFormatting>
  <conditionalFormatting sqref="AE670">
    <cfRule type="expression" dxfId="1257" priority="621">
      <formula>IF(RIGHT(TEXT(AE670,"0.#"),1)=".",FALSE,TRUE)</formula>
    </cfRule>
    <cfRule type="expression" dxfId="1256" priority="622">
      <formula>IF(RIGHT(TEXT(AE670,"0.#"),1)=".",TRUE,FALSE)</formula>
    </cfRule>
  </conditionalFormatting>
  <conditionalFormatting sqref="AE671">
    <cfRule type="expression" dxfId="1255" priority="619">
      <formula>IF(RIGHT(TEXT(AE671,"0.#"),1)=".",FALSE,TRUE)</formula>
    </cfRule>
    <cfRule type="expression" dxfId="1254" priority="620">
      <formula>IF(RIGHT(TEXT(AE671,"0.#"),1)=".",TRUE,FALSE)</formula>
    </cfRule>
  </conditionalFormatting>
  <conditionalFormatting sqref="AU669">
    <cfRule type="expression" dxfId="1253" priority="611">
      <formula>IF(RIGHT(TEXT(AU669,"0.#"),1)=".",FALSE,TRUE)</formula>
    </cfRule>
    <cfRule type="expression" dxfId="1252" priority="612">
      <formula>IF(RIGHT(TEXT(AU669,"0.#"),1)=".",TRUE,FALSE)</formula>
    </cfRule>
  </conditionalFormatting>
  <conditionalFormatting sqref="AU670">
    <cfRule type="expression" dxfId="1251" priority="609">
      <formula>IF(RIGHT(TEXT(AU670,"0.#"),1)=".",FALSE,TRUE)</formula>
    </cfRule>
    <cfRule type="expression" dxfId="1250" priority="610">
      <formula>IF(RIGHT(TEXT(AU670,"0.#"),1)=".",TRUE,FALSE)</formula>
    </cfRule>
  </conditionalFormatting>
  <conditionalFormatting sqref="AU671">
    <cfRule type="expression" dxfId="1249" priority="607">
      <formula>IF(RIGHT(TEXT(AU671,"0.#"),1)=".",FALSE,TRUE)</formula>
    </cfRule>
    <cfRule type="expression" dxfId="1248" priority="608">
      <formula>IF(RIGHT(TEXT(AU671,"0.#"),1)=".",TRUE,FALSE)</formula>
    </cfRule>
  </conditionalFormatting>
  <conditionalFormatting sqref="AQ670">
    <cfRule type="expression" dxfId="1247" priority="599">
      <formula>IF(RIGHT(TEXT(AQ670,"0.#"),1)=".",FALSE,TRUE)</formula>
    </cfRule>
    <cfRule type="expression" dxfId="1246" priority="600">
      <formula>IF(RIGHT(TEXT(AQ670,"0.#"),1)=".",TRUE,FALSE)</formula>
    </cfRule>
  </conditionalFormatting>
  <conditionalFormatting sqref="AQ671">
    <cfRule type="expression" dxfId="1245" priority="597">
      <formula>IF(RIGHT(TEXT(AQ671,"0.#"),1)=".",FALSE,TRUE)</formula>
    </cfRule>
    <cfRule type="expression" dxfId="1244" priority="598">
      <formula>IF(RIGHT(TEXT(AQ671,"0.#"),1)=".",TRUE,FALSE)</formula>
    </cfRule>
  </conditionalFormatting>
  <conditionalFormatting sqref="AQ669">
    <cfRule type="expression" dxfId="1243" priority="595">
      <formula>IF(RIGHT(TEXT(AQ669,"0.#"),1)=".",FALSE,TRUE)</formula>
    </cfRule>
    <cfRule type="expression" dxfId="1242" priority="596">
      <formula>IF(RIGHT(TEXT(AQ669,"0.#"),1)=".",TRUE,FALSE)</formula>
    </cfRule>
  </conditionalFormatting>
  <conditionalFormatting sqref="AE679">
    <cfRule type="expression" dxfId="1241" priority="593">
      <formula>IF(RIGHT(TEXT(AE679,"0.#"),1)=".",FALSE,TRUE)</formula>
    </cfRule>
    <cfRule type="expression" dxfId="1240" priority="594">
      <formula>IF(RIGHT(TEXT(AE679,"0.#"),1)=".",TRUE,FALSE)</formula>
    </cfRule>
  </conditionalFormatting>
  <conditionalFormatting sqref="AE680">
    <cfRule type="expression" dxfId="1239" priority="591">
      <formula>IF(RIGHT(TEXT(AE680,"0.#"),1)=".",FALSE,TRUE)</formula>
    </cfRule>
    <cfRule type="expression" dxfId="1238" priority="592">
      <formula>IF(RIGHT(TEXT(AE680,"0.#"),1)=".",TRUE,FALSE)</formula>
    </cfRule>
  </conditionalFormatting>
  <conditionalFormatting sqref="AE681">
    <cfRule type="expression" dxfId="1237" priority="589">
      <formula>IF(RIGHT(TEXT(AE681,"0.#"),1)=".",FALSE,TRUE)</formula>
    </cfRule>
    <cfRule type="expression" dxfId="1236" priority="590">
      <formula>IF(RIGHT(TEXT(AE681,"0.#"),1)=".",TRUE,FALSE)</formula>
    </cfRule>
  </conditionalFormatting>
  <conditionalFormatting sqref="AU679">
    <cfRule type="expression" dxfId="1235" priority="581">
      <formula>IF(RIGHT(TEXT(AU679,"0.#"),1)=".",FALSE,TRUE)</formula>
    </cfRule>
    <cfRule type="expression" dxfId="1234" priority="582">
      <formula>IF(RIGHT(TEXT(AU679,"0.#"),1)=".",TRUE,FALSE)</formula>
    </cfRule>
  </conditionalFormatting>
  <conditionalFormatting sqref="AU680">
    <cfRule type="expression" dxfId="1233" priority="579">
      <formula>IF(RIGHT(TEXT(AU680,"0.#"),1)=".",FALSE,TRUE)</formula>
    </cfRule>
    <cfRule type="expression" dxfId="1232" priority="580">
      <formula>IF(RIGHT(TEXT(AU680,"0.#"),1)=".",TRUE,FALSE)</formula>
    </cfRule>
  </conditionalFormatting>
  <conditionalFormatting sqref="AU681">
    <cfRule type="expression" dxfId="1231" priority="577">
      <formula>IF(RIGHT(TEXT(AU681,"0.#"),1)=".",FALSE,TRUE)</formula>
    </cfRule>
    <cfRule type="expression" dxfId="1230" priority="578">
      <formula>IF(RIGHT(TEXT(AU681,"0.#"),1)=".",TRUE,FALSE)</formula>
    </cfRule>
  </conditionalFormatting>
  <conditionalFormatting sqref="AQ680">
    <cfRule type="expression" dxfId="1229" priority="569">
      <formula>IF(RIGHT(TEXT(AQ680,"0.#"),1)=".",FALSE,TRUE)</formula>
    </cfRule>
    <cfRule type="expression" dxfId="1228" priority="570">
      <formula>IF(RIGHT(TEXT(AQ680,"0.#"),1)=".",TRUE,FALSE)</formula>
    </cfRule>
  </conditionalFormatting>
  <conditionalFormatting sqref="AQ681">
    <cfRule type="expression" dxfId="1227" priority="567">
      <formula>IF(RIGHT(TEXT(AQ681,"0.#"),1)=".",FALSE,TRUE)</formula>
    </cfRule>
    <cfRule type="expression" dxfId="1226" priority="568">
      <formula>IF(RIGHT(TEXT(AQ681,"0.#"),1)=".",TRUE,FALSE)</formula>
    </cfRule>
  </conditionalFormatting>
  <conditionalFormatting sqref="AQ679">
    <cfRule type="expression" dxfId="1225" priority="565">
      <formula>IF(RIGHT(TEXT(AQ679,"0.#"),1)=".",FALSE,TRUE)</formula>
    </cfRule>
    <cfRule type="expression" dxfId="1224" priority="566">
      <formula>IF(RIGHT(TEXT(AQ679,"0.#"),1)=".",TRUE,FALSE)</formula>
    </cfRule>
  </conditionalFormatting>
  <conditionalFormatting sqref="AE684">
    <cfRule type="expression" dxfId="1223" priority="563">
      <formula>IF(RIGHT(TEXT(AE684,"0.#"),1)=".",FALSE,TRUE)</formula>
    </cfRule>
    <cfRule type="expression" dxfId="1222" priority="564">
      <formula>IF(RIGHT(TEXT(AE684,"0.#"),1)=".",TRUE,FALSE)</formula>
    </cfRule>
  </conditionalFormatting>
  <conditionalFormatting sqref="AE685">
    <cfRule type="expression" dxfId="1221" priority="561">
      <formula>IF(RIGHT(TEXT(AE685,"0.#"),1)=".",FALSE,TRUE)</formula>
    </cfRule>
    <cfRule type="expression" dxfId="1220" priority="562">
      <formula>IF(RIGHT(TEXT(AE685,"0.#"),1)=".",TRUE,FALSE)</formula>
    </cfRule>
  </conditionalFormatting>
  <conditionalFormatting sqref="AE686">
    <cfRule type="expression" dxfId="1219" priority="559">
      <formula>IF(RIGHT(TEXT(AE686,"0.#"),1)=".",FALSE,TRUE)</formula>
    </cfRule>
    <cfRule type="expression" dxfId="1218" priority="560">
      <formula>IF(RIGHT(TEXT(AE686,"0.#"),1)=".",TRUE,FALSE)</formula>
    </cfRule>
  </conditionalFormatting>
  <conditionalFormatting sqref="AU684">
    <cfRule type="expression" dxfId="1217" priority="551">
      <formula>IF(RIGHT(TEXT(AU684,"0.#"),1)=".",FALSE,TRUE)</formula>
    </cfRule>
    <cfRule type="expression" dxfId="1216" priority="552">
      <formula>IF(RIGHT(TEXT(AU684,"0.#"),1)=".",TRUE,FALSE)</formula>
    </cfRule>
  </conditionalFormatting>
  <conditionalFormatting sqref="AU685">
    <cfRule type="expression" dxfId="1215" priority="549">
      <formula>IF(RIGHT(TEXT(AU685,"0.#"),1)=".",FALSE,TRUE)</formula>
    </cfRule>
    <cfRule type="expression" dxfId="1214" priority="550">
      <formula>IF(RIGHT(TEXT(AU685,"0.#"),1)=".",TRUE,FALSE)</formula>
    </cfRule>
  </conditionalFormatting>
  <conditionalFormatting sqref="AU686">
    <cfRule type="expression" dxfId="1213" priority="547">
      <formula>IF(RIGHT(TEXT(AU686,"0.#"),1)=".",FALSE,TRUE)</formula>
    </cfRule>
    <cfRule type="expression" dxfId="1212" priority="548">
      <formula>IF(RIGHT(TEXT(AU686,"0.#"),1)=".",TRUE,FALSE)</formula>
    </cfRule>
  </conditionalFormatting>
  <conditionalFormatting sqref="AQ685">
    <cfRule type="expression" dxfId="1211" priority="539">
      <formula>IF(RIGHT(TEXT(AQ685,"0.#"),1)=".",FALSE,TRUE)</formula>
    </cfRule>
    <cfRule type="expression" dxfId="1210" priority="540">
      <formula>IF(RIGHT(TEXT(AQ685,"0.#"),1)=".",TRUE,FALSE)</formula>
    </cfRule>
  </conditionalFormatting>
  <conditionalFormatting sqref="AQ686">
    <cfRule type="expression" dxfId="1209" priority="537">
      <formula>IF(RIGHT(TEXT(AQ686,"0.#"),1)=".",FALSE,TRUE)</formula>
    </cfRule>
    <cfRule type="expression" dxfId="1208" priority="538">
      <formula>IF(RIGHT(TEXT(AQ686,"0.#"),1)=".",TRUE,FALSE)</formula>
    </cfRule>
  </conditionalFormatting>
  <conditionalFormatting sqref="AQ684">
    <cfRule type="expression" dxfId="1207" priority="535">
      <formula>IF(RIGHT(TEXT(AQ684,"0.#"),1)=".",FALSE,TRUE)</formula>
    </cfRule>
    <cfRule type="expression" dxfId="1206" priority="536">
      <formula>IF(RIGHT(TEXT(AQ684,"0.#"),1)=".",TRUE,FALSE)</formula>
    </cfRule>
  </conditionalFormatting>
  <conditionalFormatting sqref="AE689">
    <cfRule type="expression" dxfId="1205" priority="533">
      <formula>IF(RIGHT(TEXT(AE689,"0.#"),1)=".",FALSE,TRUE)</formula>
    </cfRule>
    <cfRule type="expression" dxfId="1204" priority="534">
      <formula>IF(RIGHT(TEXT(AE689,"0.#"),1)=".",TRUE,FALSE)</formula>
    </cfRule>
  </conditionalFormatting>
  <conditionalFormatting sqref="AE690">
    <cfRule type="expression" dxfId="1203" priority="531">
      <formula>IF(RIGHT(TEXT(AE690,"0.#"),1)=".",FALSE,TRUE)</formula>
    </cfRule>
    <cfRule type="expression" dxfId="1202" priority="532">
      <formula>IF(RIGHT(TEXT(AE690,"0.#"),1)=".",TRUE,FALSE)</formula>
    </cfRule>
  </conditionalFormatting>
  <conditionalFormatting sqref="AE691">
    <cfRule type="expression" dxfId="1201" priority="529">
      <formula>IF(RIGHT(TEXT(AE691,"0.#"),1)=".",FALSE,TRUE)</formula>
    </cfRule>
    <cfRule type="expression" dxfId="1200" priority="530">
      <formula>IF(RIGHT(TEXT(AE691,"0.#"),1)=".",TRUE,FALSE)</formula>
    </cfRule>
  </conditionalFormatting>
  <conditionalFormatting sqref="AU689">
    <cfRule type="expression" dxfId="1199" priority="521">
      <formula>IF(RIGHT(TEXT(AU689,"0.#"),1)=".",FALSE,TRUE)</formula>
    </cfRule>
    <cfRule type="expression" dxfId="1198" priority="522">
      <formula>IF(RIGHT(TEXT(AU689,"0.#"),1)=".",TRUE,FALSE)</formula>
    </cfRule>
  </conditionalFormatting>
  <conditionalFormatting sqref="AU690">
    <cfRule type="expression" dxfId="1197" priority="519">
      <formula>IF(RIGHT(TEXT(AU690,"0.#"),1)=".",FALSE,TRUE)</formula>
    </cfRule>
    <cfRule type="expression" dxfId="1196" priority="520">
      <formula>IF(RIGHT(TEXT(AU690,"0.#"),1)=".",TRUE,FALSE)</formula>
    </cfRule>
  </conditionalFormatting>
  <conditionalFormatting sqref="AU691">
    <cfRule type="expression" dxfId="1195" priority="517">
      <formula>IF(RIGHT(TEXT(AU691,"0.#"),1)=".",FALSE,TRUE)</formula>
    </cfRule>
    <cfRule type="expression" dxfId="1194" priority="518">
      <formula>IF(RIGHT(TEXT(AU691,"0.#"),1)=".",TRUE,FALSE)</formula>
    </cfRule>
  </conditionalFormatting>
  <conditionalFormatting sqref="AQ690">
    <cfRule type="expression" dxfId="1193" priority="509">
      <formula>IF(RIGHT(TEXT(AQ690,"0.#"),1)=".",FALSE,TRUE)</formula>
    </cfRule>
    <cfRule type="expression" dxfId="1192" priority="510">
      <formula>IF(RIGHT(TEXT(AQ690,"0.#"),1)=".",TRUE,FALSE)</formula>
    </cfRule>
  </conditionalFormatting>
  <conditionalFormatting sqref="AQ691">
    <cfRule type="expression" dxfId="1191" priority="507">
      <formula>IF(RIGHT(TEXT(AQ691,"0.#"),1)=".",FALSE,TRUE)</formula>
    </cfRule>
    <cfRule type="expression" dxfId="1190" priority="508">
      <formula>IF(RIGHT(TEXT(AQ691,"0.#"),1)=".",TRUE,FALSE)</formula>
    </cfRule>
  </conditionalFormatting>
  <conditionalFormatting sqref="AQ689">
    <cfRule type="expression" dxfId="1189" priority="505">
      <formula>IF(RIGHT(TEXT(AQ689,"0.#"),1)=".",FALSE,TRUE)</formula>
    </cfRule>
    <cfRule type="expression" dxfId="1188" priority="506">
      <formula>IF(RIGHT(TEXT(AQ689,"0.#"),1)=".",TRUE,FALSE)</formula>
    </cfRule>
  </conditionalFormatting>
  <conditionalFormatting sqref="AE694">
    <cfRule type="expression" dxfId="1187" priority="503">
      <formula>IF(RIGHT(TEXT(AE694,"0.#"),1)=".",FALSE,TRUE)</formula>
    </cfRule>
    <cfRule type="expression" dxfId="1186" priority="504">
      <formula>IF(RIGHT(TEXT(AE694,"0.#"),1)=".",TRUE,FALSE)</formula>
    </cfRule>
  </conditionalFormatting>
  <conditionalFormatting sqref="AM696">
    <cfRule type="expression" dxfId="1185" priority="493">
      <formula>IF(RIGHT(TEXT(AM696,"0.#"),1)=".",FALSE,TRUE)</formula>
    </cfRule>
    <cfRule type="expression" dxfId="1184" priority="494">
      <formula>IF(RIGHT(TEXT(AM696,"0.#"),1)=".",TRUE,FALSE)</formula>
    </cfRule>
  </conditionalFormatting>
  <conditionalFormatting sqref="AE695">
    <cfRule type="expression" dxfId="1183" priority="501">
      <formula>IF(RIGHT(TEXT(AE695,"0.#"),1)=".",FALSE,TRUE)</formula>
    </cfRule>
    <cfRule type="expression" dxfId="1182" priority="502">
      <formula>IF(RIGHT(TEXT(AE695,"0.#"),1)=".",TRUE,FALSE)</formula>
    </cfRule>
  </conditionalFormatting>
  <conditionalFormatting sqref="AE696">
    <cfRule type="expression" dxfId="1181" priority="499">
      <formula>IF(RIGHT(TEXT(AE696,"0.#"),1)=".",FALSE,TRUE)</formula>
    </cfRule>
    <cfRule type="expression" dxfId="1180" priority="500">
      <formula>IF(RIGHT(TEXT(AE696,"0.#"),1)=".",TRUE,FALSE)</formula>
    </cfRule>
  </conditionalFormatting>
  <conditionalFormatting sqref="AM694">
    <cfRule type="expression" dxfId="1179" priority="497">
      <formula>IF(RIGHT(TEXT(AM694,"0.#"),1)=".",FALSE,TRUE)</formula>
    </cfRule>
    <cfRule type="expression" dxfId="1178" priority="498">
      <formula>IF(RIGHT(TEXT(AM694,"0.#"),1)=".",TRUE,FALSE)</formula>
    </cfRule>
  </conditionalFormatting>
  <conditionalFormatting sqref="AM695">
    <cfRule type="expression" dxfId="1177" priority="495">
      <formula>IF(RIGHT(TEXT(AM695,"0.#"),1)=".",FALSE,TRUE)</formula>
    </cfRule>
    <cfRule type="expression" dxfId="1176" priority="496">
      <formula>IF(RIGHT(TEXT(AM695,"0.#"),1)=".",TRUE,FALSE)</formula>
    </cfRule>
  </conditionalFormatting>
  <conditionalFormatting sqref="AU694">
    <cfRule type="expression" dxfId="1175" priority="491">
      <formula>IF(RIGHT(TEXT(AU694,"0.#"),1)=".",FALSE,TRUE)</formula>
    </cfRule>
    <cfRule type="expression" dxfId="1174" priority="492">
      <formula>IF(RIGHT(TEXT(AU694,"0.#"),1)=".",TRUE,FALSE)</formula>
    </cfRule>
  </conditionalFormatting>
  <conditionalFormatting sqref="AU695">
    <cfRule type="expression" dxfId="1173" priority="489">
      <formula>IF(RIGHT(TEXT(AU695,"0.#"),1)=".",FALSE,TRUE)</formula>
    </cfRule>
    <cfRule type="expression" dxfId="1172" priority="490">
      <formula>IF(RIGHT(TEXT(AU695,"0.#"),1)=".",TRUE,FALSE)</formula>
    </cfRule>
  </conditionalFormatting>
  <conditionalFormatting sqref="AU696">
    <cfRule type="expression" dxfId="1171" priority="487">
      <formula>IF(RIGHT(TEXT(AU696,"0.#"),1)=".",FALSE,TRUE)</formula>
    </cfRule>
    <cfRule type="expression" dxfId="1170" priority="488">
      <formula>IF(RIGHT(TEXT(AU696,"0.#"),1)=".",TRUE,FALSE)</formula>
    </cfRule>
  </conditionalFormatting>
  <conditionalFormatting sqref="AI694">
    <cfRule type="expression" dxfId="1169" priority="485">
      <formula>IF(RIGHT(TEXT(AI694,"0.#"),1)=".",FALSE,TRUE)</formula>
    </cfRule>
    <cfRule type="expression" dxfId="1168" priority="486">
      <formula>IF(RIGHT(TEXT(AI694,"0.#"),1)=".",TRUE,FALSE)</formula>
    </cfRule>
  </conditionalFormatting>
  <conditionalFormatting sqref="AI695">
    <cfRule type="expression" dxfId="1167" priority="483">
      <formula>IF(RIGHT(TEXT(AI695,"0.#"),1)=".",FALSE,TRUE)</formula>
    </cfRule>
    <cfRule type="expression" dxfId="1166" priority="484">
      <formula>IF(RIGHT(TEXT(AI695,"0.#"),1)=".",TRUE,FALSE)</formula>
    </cfRule>
  </conditionalFormatting>
  <conditionalFormatting sqref="AQ695">
    <cfRule type="expression" dxfId="1165" priority="479">
      <formula>IF(RIGHT(TEXT(AQ695,"0.#"),1)=".",FALSE,TRUE)</formula>
    </cfRule>
    <cfRule type="expression" dxfId="1164" priority="480">
      <formula>IF(RIGHT(TEXT(AQ695,"0.#"),1)=".",TRUE,FALSE)</formula>
    </cfRule>
  </conditionalFormatting>
  <conditionalFormatting sqref="AQ696">
    <cfRule type="expression" dxfId="1163" priority="477">
      <formula>IF(RIGHT(TEXT(AQ696,"0.#"),1)=".",FALSE,TRUE)</formula>
    </cfRule>
    <cfRule type="expression" dxfId="1162" priority="478">
      <formula>IF(RIGHT(TEXT(AQ696,"0.#"),1)=".",TRUE,FALSE)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AL938:AO941">
    <cfRule type="expression" dxfId="711" priority="13">
      <formula>IF(AND(AL938&gt;=0, RIGHT(TEXT(AL938,"0.#"),1)&lt;&gt;"."),TRUE,FALSE)</formula>
    </cfRule>
    <cfRule type="expression" dxfId="710" priority="14">
      <formula>IF(AND(AL938&gt;=0, RIGHT(TEXT(AL938,"0.#"),1)="."),TRUE,FALSE)</formula>
    </cfRule>
    <cfRule type="expression" dxfId="709" priority="15">
      <formula>IF(AND(AL938&lt;0, RIGHT(TEXT(AL938,"0.#"),1)&lt;&gt;"."),TRUE,FALSE)</formula>
    </cfRule>
    <cfRule type="expression" dxfId="708" priority="16">
      <formula>IF(AND(AL938&lt;0, RIGHT(TEXT(AL938,"0.#"),1)="."),TRUE,FALSE)</formula>
    </cfRule>
  </conditionalFormatting>
  <conditionalFormatting sqref="AL942:AO945">
    <cfRule type="expression" dxfId="707" priority="5">
      <formula>IF(AND(AL942&gt;=0, RIGHT(TEXT(AL942,"0.#"),1)&lt;&gt;"."),TRUE,FALSE)</formula>
    </cfRule>
    <cfRule type="expression" dxfId="706" priority="6">
      <formula>IF(AND(AL942&gt;=0, RIGHT(TEXT(AL942,"0.#"),1)="."),TRUE,FALSE)</formula>
    </cfRule>
    <cfRule type="expression" dxfId="705" priority="7">
      <formula>IF(AND(AL942&lt;0, RIGHT(TEXT(AL942,"0.#"),1)&lt;&gt;"."),TRUE,FALSE)</formula>
    </cfRule>
    <cfRule type="expression" dxfId="704" priority="8">
      <formula>IF(AND(AL942&lt;0, RIGHT(TEXT(AL942,"0.#"),1)="."),TRUE,FALSE)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129" max="49" man="1"/>
    <brk id="483"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2" sqref="P12: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350</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4"/>
      <c r="Z2" s="422"/>
      <c r="AA2" s="423"/>
      <c r="AB2" s="1018" t="s">
        <v>11</v>
      </c>
      <c r="AC2" s="1019"/>
      <c r="AD2" s="1020"/>
      <c r="AE2" s="385" t="s">
        <v>394</v>
      </c>
      <c r="AF2" s="385"/>
      <c r="AG2" s="385"/>
      <c r="AH2" s="385"/>
      <c r="AI2" s="385" t="s">
        <v>392</v>
      </c>
      <c r="AJ2" s="385"/>
      <c r="AK2" s="385"/>
      <c r="AL2" s="385"/>
      <c r="AM2" s="385" t="s">
        <v>421</v>
      </c>
      <c r="AN2" s="385"/>
      <c r="AO2" s="385"/>
      <c r="AP2" s="378"/>
      <c r="AQ2" s="180" t="s">
        <v>235</v>
      </c>
      <c r="AR2" s="173"/>
      <c r="AS2" s="173"/>
      <c r="AT2" s="174"/>
      <c r="AU2" s="383" t="s">
        <v>134</v>
      </c>
      <c r="AV2" s="383"/>
      <c r="AW2" s="383"/>
      <c r="AX2" s="384"/>
    </row>
    <row r="3" spans="1:50" ht="18.75" customHeight="1" x14ac:dyDescent="0.15">
      <c r="A3" s="519"/>
      <c r="B3" s="520"/>
      <c r="C3" s="520"/>
      <c r="D3" s="520"/>
      <c r="E3" s="520"/>
      <c r="F3" s="521"/>
      <c r="G3" s="574"/>
      <c r="H3" s="389"/>
      <c r="I3" s="389"/>
      <c r="J3" s="389"/>
      <c r="K3" s="389"/>
      <c r="L3" s="389"/>
      <c r="M3" s="389"/>
      <c r="N3" s="389"/>
      <c r="O3" s="575"/>
      <c r="P3" s="587"/>
      <c r="Q3" s="389"/>
      <c r="R3" s="389"/>
      <c r="S3" s="389"/>
      <c r="T3" s="389"/>
      <c r="U3" s="389"/>
      <c r="V3" s="389"/>
      <c r="W3" s="389"/>
      <c r="X3" s="575"/>
      <c r="Y3" s="1015"/>
      <c r="Z3" s="1016"/>
      <c r="AA3" s="1017"/>
      <c r="AB3" s="1021"/>
      <c r="AC3" s="1022"/>
      <c r="AD3" s="1023"/>
      <c r="AE3" s="386"/>
      <c r="AF3" s="386"/>
      <c r="AG3" s="386"/>
      <c r="AH3" s="386"/>
      <c r="AI3" s="386"/>
      <c r="AJ3" s="386"/>
      <c r="AK3" s="386"/>
      <c r="AL3" s="386"/>
      <c r="AM3" s="386"/>
      <c r="AN3" s="386"/>
      <c r="AO3" s="386"/>
      <c r="AP3" s="339"/>
      <c r="AQ3" s="277"/>
      <c r="AR3" s="278"/>
      <c r="AS3" s="141" t="s">
        <v>236</v>
      </c>
      <c r="AT3" s="176"/>
      <c r="AU3" s="278"/>
      <c r="AV3" s="278"/>
      <c r="AW3" s="389" t="s">
        <v>181</v>
      </c>
      <c r="AX3" s="390"/>
    </row>
    <row r="4" spans="1:50" ht="22.5" customHeight="1" x14ac:dyDescent="0.15">
      <c r="A4" s="522"/>
      <c r="B4" s="520"/>
      <c r="C4" s="520"/>
      <c r="D4" s="520"/>
      <c r="E4" s="520"/>
      <c r="F4" s="521"/>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10" t="s">
        <v>54</v>
      </c>
      <c r="Z5" s="1007"/>
      <c r="AA5" s="1008"/>
      <c r="AB5" s="529"/>
      <c r="AC5" s="1009"/>
      <c r="AD5" s="1009"/>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182</v>
      </c>
      <c r="AC6" s="1039"/>
      <c r="AD6" s="1039"/>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07" t="s">
        <v>382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9" t="s">
        <v>350</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4"/>
      <c r="Z9" s="422"/>
      <c r="AA9" s="423"/>
      <c r="AB9" s="1018" t="s">
        <v>11</v>
      </c>
      <c r="AC9" s="1019"/>
      <c r="AD9" s="1020"/>
      <c r="AE9" s="385" t="s">
        <v>394</v>
      </c>
      <c r="AF9" s="385"/>
      <c r="AG9" s="385"/>
      <c r="AH9" s="385"/>
      <c r="AI9" s="385" t="s">
        <v>392</v>
      </c>
      <c r="AJ9" s="385"/>
      <c r="AK9" s="385"/>
      <c r="AL9" s="385"/>
      <c r="AM9" s="385" t="s">
        <v>421</v>
      </c>
      <c r="AN9" s="385"/>
      <c r="AO9" s="385"/>
      <c r="AP9" s="378"/>
      <c r="AQ9" s="180" t="s">
        <v>235</v>
      </c>
      <c r="AR9" s="173"/>
      <c r="AS9" s="173"/>
      <c r="AT9" s="174"/>
      <c r="AU9" s="383" t="s">
        <v>134</v>
      </c>
      <c r="AV9" s="383"/>
      <c r="AW9" s="383"/>
      <c r="AX9" s="384"/>
    </row>
    <row r="10" spans="1:50" ht="18.75" customHeight="1" x14ac:dyDescent="0.15">
      <c r="A10" s="519"/>
      <c r="B10" s="520"/>
      <c r="C10" s="520"/>
      <c r="D10" s="520"/>
      <c r="E10" s="520"/>
      <c r="F10" s="521"/>
      <c r="G10" s="574"/>
      <c r="H10" s="389"/>
      <c r="I10" s="389"/>
      <c r="J10" s="389"/>
      <c r="K10" s="389"/>
      <c r="L10" s="389"/>
      <c r="M10" s="389"/>
      <c r="N10" s="389"/>
      <c r="O10" s="575"/>
      <c r="P10" s="587"/>
      <c r="Q10" s="389"/>
      <c r="R10" s="389"/>
      <c r="S10" s="389"/>
      <c r="T10" s="389"/>
      <c r="U10" s="389"/>
      <c r="V10" s="389"/>
      <c r="W10" s="389"/>
      <c r="X10" s="575"/>
      <c r="Y10" s="1015"/>
      <c r="Z10" s="1016"/>
      <c r="AA10" s="1017"/>
      <c r="AB10" s="1021"/>
      <c r="AC10" s="1022"/>
      <c r="AD10" s="1023"/>
      <c r="AE10" s="386"/>
      <c r="AF10" s="386"/>
      <c r="AG10" s="386"/>
      <c r="AH10" s="386"/>
      <c r="AI10" s="386"/>
      <c r="AJ10" s="386"/>
      <c r="AK10" s="386"/>
      <c r="AL10" s="386"/>
      <c r="AM10" s="386"/>
      <c r="AN10" s="386"/>
      <c r="AO10" s="386"/>
      <c r="AP10" s="339"/>
      <c r="AQ10" s="277"/>
      <c r="AR10" s="278"/>
      <c r="AS10" s="141" t="s">
        <v>236</v>
      </c>
      <c r="AT10" s="176"/>
      <c r="AU10" s="278"/>
      <c r="AV10" s="278"/>
      <c r="AW10" s="389" t="s">
        <v>181</v>
      </c>
      <c r="AX10" s="390"/>
    </row>
    <row r="11" spans="1:50" ht="22.5" customHeight="1" x14ac:dyDescent="0.15">
      <c r="A11" s="522"/>
      <c r="B11" s="520"/>
      <c r="C11" s="520"/>
      <c r="D11" s="520"/>
      <c r="E11" s="520"/>
      <c r="F11" s="521"/>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10" t="s">
        <v>54</v>
      </c>
      <c r="Z12" s="1007"/>
      <c r="AA12" s="1008"/>
      <c r="AB12" s="529"/>
      <c r="AC12" s="1009"/>
      <c r="AD12" s="1009"/>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182</v>
      </c>
      <c r="AC13" s="1039"/>
      <c r="AD13" s="1039"/>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07" t="s">
        <v>382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9" t="s">
        <v>350</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4"/>
      <c r="Z16" s="422"/>
      <c r="AA16" s="423"/>
      <c r="AB16" s="1018" t="s">
        <v>11</v>
      </c>
      <c r="AC16" s="1019"/>
      <c r="AD16" s="1020"/>
      <c r="AE16" s="385" t="s">
        <v>394</v>
      </c>
      <c r="AF16" s="385"/>
      <c r="AG16" s="385"/>
      <c r="AH16" s="385"/>
      <c r="AI16" s="385" t="s">
        <v>392</v>
      </c>
      <c r="AJ16" s="385"/>
      <c r="AK16" s="385"/>
      <c r="AL16" s="385"/>
      <c r="AM16" s="385" t="s">
        <v>421</v>
      </c>
      <c r="AN16" s="385"/>
      <c r="AO16" s="385"/>
      <c r="AP16" s="378"/>
      <c r="AQ16" s="180" t="s">
        <v>235</v>
      </c>
      <c r="AR16" s="173"/>
      <c r="AS16" s="173"/>
      <c r="AT16" s="174"/>
      <c r="AU16" s="383" t="s">
        <v>134</v>
      </c>
      <c r="AV16" s="383"/>
      <c r="AW16" s="383"/>
      <c r="AX16" s="384"/>
    </row>
    <row r="17" spans="1:50" ht="18.75" customHeight="1" x14ac:dyDescent="0.15">
      <c r="A17" s="519"/>
      <c r="B17" s="520"/>
      <c r="C17" s="520"/>
      <c r="D17" s="520"/>
      <c r="E17" s="520"/>
      <c r="F17" s="521"/>
      <c r="G17" s="574"/>
      <c r="H17" s="389"/>
      <c r="I17" s="389"/>
      <c r="J17" s="389"/>
      <c r="K17" s="389"/>
      <c r="L17" s="389"/>
      <c r="M17" s="389"/>
      <c r="N17" s="389"/>
      <c r="O17" s="575"/>
      <c r="P17" s="587"/>
      <c r="Q17" s="389"/>
      <c r="R17" s="389"/>
      <c r="S17" s="389"/>
      <c r="T17" s="389"/>
      <c r="U17" s="389"/>
      <c r="V17" s="389"/>
      <c r="W17" s="389"/>
      <c r="X17" s="575"/>
      <c r="Y17" s="1015"/>
      <c r="Z17" s="1016"/>
      <c r="AA17" s="1017"/>
      <c r="AB17" s="1021"/>
      <c r="AC17" s="1022"/>
      <c r="AD17" s="1023"/>
      <c r="AE17" s="386"/>
      <c r="AF17" s="386"/>
      <c r="AG17" s="386"/>
      <c r="AH17" s="386"/>
      <c r="AI17" s="386"/>
      <c r="AJ17" s="386"/>
      <c r="AK17" s="386"/>
      <c r="AL17" s="386"/>
      <c r="AM17" s="386"/>
      <c r="AN17" s="386"/>
      <c r="AO17" s="386"/>
      <c r="AP17" s="339"/>
      <c r="AQ17" s="277"/>
      <c r="AR17" s="278"/>
      <c r="AS17" s="141" t="s">
        <v>236</v>
      </c>
      <c r="AT17" s="176"/>
      <c r="AU17" s="278"/>
      <c r="AV17" s="278"/>
      <c r="AW17" s="389" t="s">
        <v>181</v>
      </c>
      <c r="AX17" s="390"/>
    </row>
    <row r="18" spans="1:50" ht="22.5" customHeight="1" x14ac:dyDescent="0.15">
      <c r="A18" s="522"/>
      <c r="B18" s="520"/>
      <c r="C18" s="520"/>
      <c r="D18" s="520"/>
      <c r="E18" s="520"/>
      <c r="F18" s="521"/>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10" t="s">
        <v>54</v>
      </c>
      <c r="Z19" s="1007"/>
      <c r="AA19" s="1008"/>
      <c r="AB19" s="529"/>
      <c r="AC19" s="1009"/>
      <c r="AD19" s="1009"/>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182</v>
      </c>
      <c r="AC20" s="1039"/>
      <c r="AD20" s="1039"/>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07" t="s">
        <v>382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9" t="s">
        <v>350</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4"/>
      <c r="Z23" s="422"/>
      <c r="AA23" s="423"/>
      <c r="AB23" s="1018" t="s">
        <v>11</v>
      </c>
      <c r="AC23" s="1019"/>
      <c r="AD23" s="1020"/>
      <c r="AE23" s="385" t="s">
        <v>394</v>
      </c>
      <c r="AF23" s="385"/>
      <c r="AG23" s="385"/>
      <c r="AH23" s="385"/>
      <c r="AI23" s="385" t="s">
        <v>392</v>
      </c>
      <c r="AJ23" s="385"/>
      <c r="AK23" s="385"/>
      <c r="AL23" s="385"/>
      <c r="AM23" s="385" t="s">
        <v>421</v>
      </c>
      <c r="AN23" s="385"/>
      <c r="AO23" s="385"/>
      <c r="AP23" s="378"/>
      <c r="AQ23" s="180" t="s">
        <v>235</v>
      </c>
      <c r="AR23" s="173"/>
      <c r="AS23" s="173"/>
      <c r="AT23" s="174"/>
      <c r="AU23" s="383" t="s">
        <v>134</v>
      </c>
      <c r="AV23" s="383"/>
      <c r="AW23" s="383"/>
      <c r="AX23" s="384"/>
    </row>
    <row r="24" spans="1:50" ht="18.75" customHeight="1" x14ac:dyDescent="0.15">
      <c r="A24" s="519"/>
      <c r="B24" s="520"/>
      <c r="C24" s="520"/>
      <c r="D24" s="520"/>
      <c r="E24" s="520"/>
      <c r="F24" s="521"/>
      <c r="G24" s="574"/>
      <c r="H24" s="389"/>
      <c r="I24" s="389"/>
      <c r="J24" s="389"/>
      <c r="K24" s="389"/>
      <c r="L24" s="389"/>
      <c r="M24" s="389"/>
      <c r="N24" s="389"/>
      <c r="O24" s="575"/>
      <c r="P24" s="587"/>
      <c r="Q24" s="389"/>
      <c r="R24" s="389"/>
      <c r="S24" s="389"/>
      <c r="T24" s="389"/>
      <c r="U24" s="389"/>
      <c r="V24" s="389"/>
      <c r="W24" s="389"/>
      <c r="X24" s="575"/>
      <c r="Y24" s="1015"/>
      <c r="Z24" s="1016"/>
      <c r="AA24" s="1017"/>
      <c r="AB24" s="1021"/>
      <c r="AC24" s="1022"/>
      <c r="AD24" s="1023"/>
      <c r="AE24" s="386"/>
      <c r="AF24" s="386"/>
      <c r="AG24" s="386"/>
      <c r="AH24" s="386"/>
      <c r="AI24" s="386"/>
      <c r="AJ24" s="386"/>
      <c r="AK24" s="386"/>
      <c r="AL24" s="386"/>
      <c r="AM24" s="386"/>
      <c r="AN24" s="386"/>
      <c r="AO24" s="386"/>
      <c r="AP24" s="339"/>
      <c r="AQ24" s="277"/>
      <c r="AR24" s="278"/>
      <c r="AS24" s="141" t="s">
        <v>236</v>
      </c>
      <c r="AT24" s="176"/>
      <c r="AU24" s="278"/>
      <c r="AV24" s="278"/>
      <c r="AW24" s="389" t="s">
        <v>181</v>
      </c>
      <c r="AX24" s="390"/>
    </row>
    <row r="25" spans="1:50" ht="22.5" customHeight="1" x14ac:dyDescent="0.15">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10" t="s">
        <v>54</v>
      </c>
      <c r="Z26" s="1007"/>
      <c r="AA26" s="1008"/>
      <c r="AB26" s="529"/>
      <c r="AC26" s="1009"/>
      <c r="AD26" s="1009"/>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182</v>
      </c>
      <c r="AC27" s="1039"/>
      <c r="AD27" s="1039"/>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07" t="s">
        <v>382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9" t="s">
        <v>350</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4"/>
      <c r="Z30" s="422"/>
      <c r="AA30" s="423"/>
      <c r="AB30" s="1018" t="s">
        <v>11</v>
      </c>
      <c r="AC30" s="1019"/>
      <c r="AD30" s="1020"/>
      <c r="AE30" s="385" t="s">
        <v>394</v>
      </c>
      <c r="AF30" s="385"/>
      <c r="AG30" s="385"/>
      <c r="AH30" s="385"/>
      <c r="AI30" s="385" t="s">
        <v>392</v>
      </c>
      <c r="AJ30" s="385"/>
      <c r="AK30" s="385"/>
      <c r="AL30" s="385"/>
      <c r="AM30" s="385" t="s">
        <v>421</v>
      </c>
      <c r="AN30" s="385"/>
      <c r="AO30" s="385"/>
      <c r="AP30" s="378"/>
      <c r="AQ30" s="180" t="s">
        <v>235</v>
      </c>
      <c r="AR30" s="173"/>
      <c r="AS30" s="173"/>
      <c r="AT30" s="174"/>
      <c r="AU30" s="383" t="s">
        <v>134</v>
      </c>
      <c r="AV30" s="383"/>
      <c r="AW30" s="383"/>
      <c r="AX30" s="384"/>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1015"/>
      <c r="Z31" s="1016"/>
      <c r="AA31" s="1017"/>
      <c r="AB31" s="1021"/>
      <c r="AC31" s="1022"/>
      <c r="AD31" s="1023"/>
      <c r="AE31" s="386"/>
      <c r="AF31" s="386"/>
      <c r="AG31" s="386"/>
      <c r="AH31" s="386"/>
      <c r="AI31" s="386"/>
      <c r="AJ31" s="386"/>
      <c r="AK31" s="386"/>
      <c r="AL31" s="386"/>
      <c r="AM31" s="386"/>
      <c r="AN31" s="386"/>
      <c r="AO31" s="386"/>
      <c r="AP31" s="339"/>
      <c r="AQ31" s="277"/>
      <c r="AR31" s="278"/>
      <c r="AS31" s="141" t="s">
        <v>236</v>
      </c>
      <c r="AT31" s="176"/>
      <c r="AU31" s="278"/>
      <c r="AV31" s="278"/>
      <c r="AW31" s="389" t="s">
        <v>181</v>
      </c>
      <c r="AX31" s="390"/>
    </row>
    <row r="32" spans="1:50" ht="22.5" customHeight="1" x14ac:dyDescent="0.15">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10" t="s">
        <v>54</v>
      </c>
      <c r="Z33" s="1007"/>
      <c r="AA33" s="1008"/>
      <c r="AB33" s="529"/>
      <c r="AC33" s="1009"/>
      <c r="AD33" s="1009"/>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182</v>
      </c>
      <c r="AC34" s="1039"/>
      <c r="AD34" s="1039"/>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07" t="s">
        <v>382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9" t="s">
        <v>350</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4"/>
      <c r="Z37" s="422"/>
      <c r="AA37" s="423"/>
      <c r="AB37" s="1018" t="s">
        <v>11</v>
      </c>
      <c r="AC37" s="1019"/>
      <c r="AD37" s="1020"/>
      <c r="AE37" s="385" t="s">
        <v>394</v>
      </c>
      <c r="AF37" s="385"/>
      <c r="AG37" s="385"/>
      <c r="AH37" s="385"/>
      <c r="AI37" s="385" t="s">
        <v>392</v>
      </c>
      <c r="AJ37" s="385"/>
      <c r="AK37" s="385"/>
      <c r="AL37" s="385"/>
      <c r="AM37" s="385" t="s">
        <v>421</v>
      </c>
      <c r="AN37" s="385"/>
      <c r="AO37" s="385"/>
      <c r="AP37" s="378"/>
      <c r="AQ37" s="180" t="s">
        <v>235</v>
      </c>
      <c r="AR37" s="173"/>
      <c r="AS37" s="173"/>
      <c r="AT37" s="174"/>
      <c r="AU37" s="383" t="s">
        <v>134</v>
      </c>
      <c r="AV37" s="383"/>
      <c r="AW37" s="383"/>
      <c r="AX37" s="384"/>
    </row>
    <row r="38" spans="1:50" ht="18.75"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1015"/>
      <c r="Z38" s="1016"/>
      <c r="AA38" s="1017"/>
      <c r="AB38" s="1021"/>
      <c r="AC38" s="1022"/>
      <c r="AD38" s="1023"/>
      <c r="AE38" s="386"/>
      <c r="AF38" s="386"/>
      <c r="AG38" s="386"/>
      <c r="AH38" s="386"/>
      <c r="AI38" s="386"/>
      <c r="AJ38" s="386"/>
      <c r="AK38" s="386"/>
      <c r="AL38" s="386"/>
      <c r="AM38" s="386"/>
      <c r="AN38" s="386"/>
      <c r="AO38" s="386"/>
      <c r="AP38" s="339"/>
      <c r="AQ38" s="277"/>
      <c r="AR38" s="278"/>
      <c r="AS38" s="141" t="s">
        <v>236</v>
      </c>
      <c r="AT38" s="176"/>
      <c r="AU38" s="278"/>
      <c r="AV38" s="278"/>
      <c r="AW38" s="389" t="s">
        <v>181</v>
      </c>
      <c r="AX38" s="390"/>
    </row>
    <row r="39" spans="1:50" ht="22.5" customHeight="1" x14ac:dyDescent="0.15">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10" t="s">
        <v>54</v>
      </c>
      <c r="Z40" s="1007"/>
      <c r="AA40" s="1008"/>
      <c r="AB40" s="529"/>
      <c r="AC40" s="1009"/>
      <c r="AD40" s="100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182</v>
      </c>
      <c r="AC41" s="1039"/>
      <c r="AD41" s="1039"/>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07" t="s">
        <v>382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9" t="s">
        <v>350</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4"/>
      <c r="Z44" s="422"/>
      <c r="AA44" s="423"/>
      <c r="AB44" s="1018" t="s">
        <v>11</v>
      </c>
      <c r="AC44" s="1019"/>
      <c r="AD44" s="1020"/>
      <c r="AE44" s="385" t="s">
        <v>394</v>
      </c>
      <c r="AF44" s="385"/>
      <c r="AG44" s="385"/>
      <c r="AH44" s="385"/>
      <c r="AI44" s="385" t="s">
        <v>392</v>
      </c>
      <c r="AJ44" s="385"/>
      <c r="AK44" s="385"/>
      <c r="AL44" s="385"/>
      <c r="AM44" s="385" t="s">
        <v>421</v>
      </c>
      <c r="AN44" s="385"/>
      <c r="AO44" s="385"/>
      <c r="AP44" s="378"/>
      <c r="AQ44" s="180" t="s">
        <v>235</v>
      </c>
      <c r="AR44" s="173"/>
      <c r="AS44" s="173"/>
      <c r="AT44" s="174"/>
      <c r="AU44" s="383" t="s">
        <v>134</v>
      </c>
      <c r="AV44" s="383"/>
      <c r="AW44" s="383"/>
      <c r="AX44" s="384"/>
    </row>
    <row r="45" spans="1:50" ht="18.75"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1015"/>
      <c r="Z45" s="1016"/>
      <c r="AA45" s="1017"/>
      <c r="AB45" s="1021"/>
      <c r="AC45" s="1022"/>
      <c r="AD45" s="1023"/>
      <c r="AE45" s="386"/>
      <c r="AF45" s="386"/>
      <c r="AG45" s="386"/>
      <c r="AH45" s="386"/>
      <c r="AI45" s="386"/>
      <c r="AJ45" s="386"/>
      <c r="AK45" s="386"/>
      <c r="AL45" s="386"/>
      <c r="AM45" s="386"/>
      <c r="AN45" s="386"/>
      <c r="AO45" s="386"/>
      <c r="AP45" s="339"/>
      <c r="AQ45" s="277"/>
      <c r="AR45" s="278"/>
      <c r="AS45" s="141" t="s">
        <v>236</v>
      </c>
      <c r="AT45" s="176"/>
      <c r="AU45" s="278"/>
      <c r="AV45" s="278"/>
      <c r="AW45" s="389" t="s">
        <v>181</v>
      </c>
      <c r="AX45" s="390"/>
    </row>
    <row r="46" spans="1:50" ht="22.5" customHeight="1" x14ac:dyDescent="0.15">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10" t="s">
        <v>54</v>
      </c>
      <c r="Z47" s="1007"/>
      <c r="AA47" s="1008"/>
      <c r="AB47" s="529"/>
      <c r="AC47" s="1009"/>
      <c r="AD47" s="100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182</v>
      </c>
      <c r="AC48" s="1039"/>
      <c r="AD48" s="1039"/>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07" t="s">
        <v>382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9" t="s">
        <v>350</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4"/>
      <c r="Z51" s="422"/>
      <c r="AA51" s="423"/>
      <c r="AB51" s="378" t="s">
        <v>11</v>
      </c>
      <c r="AC51" s="1019"/>
      <c r="AD51" s="1020"/>
      <c r="AE51" s="385" t="s">
        <v>394</v>
      </c>
      <c r="AF51" s="385"/>
      <c r="AG51" s="385"/>
      <c r="AH51" s="385"/>
      <c r="AI51" s="385" t="s">
        <v>392</v>
      </c>
      <c r="AJ51" s="385"/>
      <c r="AK51" s="385"/>
      <c r="AL51" s="385"/>
      <c r="AM51" s="385" t="s">
        <v>421</v>
      </c>
      <c r="AN51" s="385"/>
      <c r="AO51" s="385"/>
      <c r="AP51" s="378"/>
      <c r="AQ51" s="180" t="s">
        <v>235</v>
      </c>
      <c r="AR51" s="173"/>
      <c r="AS51" s="173"/>
      <c r="AT51" s="174"/>
      <c r="AU51" s="383" t="s">
        <v>134</v>
      </c>
      <c r="AV51" s="383"/>
      <c r="AW51" s="383"/>
      <c r="AX51" s="384"/>
    </row>
    <row r="52" spans="1:50" ht="18.75"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1015"/>
      <c r="Z52" s="1016"/>
      <c r="AA52" s="1017"/>
      <c r="AB52" s="1021"/>
      <c r="AC52" s="1022"/>
      <c r="AD52" s="1023"/>
      <c r="AE52" s="386"/>
      <c r="AF52" s="386"/>
      <c r="AG52" s="386"/>
      <c r="AH52" s="386"/>
      <c r="AI52" s="386"/>
      <c r="AJ52" s="386"/>
      <c r="AK52" s="386"/>
      <c r="AL52" s="386"/>
      <c r="AM52" s="386"/>
      <c r="AN52" s="386"/>
      <c r="AO52" s="386"/>
      <c r="AP52" s="339"/>
      <c r="AQ52" s="277"/>
      <c r="AR52" s="278"/>
      <c r="AS52" s="141" t="s">
        <v>236</v>
      </c>
      <c r="AT52" s="176"/>
      <c r="AU52" s="278"/>
      <c r="AV52" s="278"/>
      <c r="AW52" s="389" t="s">
        <v>181</v>
      </c>
      <c r="AX52" s="390"/>
    </row>
    <row r="53" spans="1:50" ht="22.5" customHeight="1" x14ac:dyDescent="0.15">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10" t="s">
        <v>54</v>
      </c>
      <c r="Z54" s="1007"/>
      <c r="AA54" s="1008"/>
      <c r="AB54" s="529"/>
      <c r="AC54" s="1009"/>
      <c r="AD54" s="100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182</v>
      </c>
      <c r="AC55" s="1039"/>
      <c r="AD55" s="103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07" t="s">
        <v>382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9" t="s">
        <v>350</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4"/>
      <c r="Z58" s="422"/>
      <c r="AA58" s="423"/>
      <c r="AB58" s="1018" t="s">
        <v>11</v>
      </c>
      <c r="AC58" s="1019"/>
      <c r="AD58" s="1020"/>
      <c r="AE58" s="385" t="s">
        <v>394</v>
      </c>
      <c r="AF58" s="385"/>
      <c r="AG58" s="385"/>
      <c r="AH58" s="385"/>
      <c r="AI58" s="385" t="s">
        <v>392</v>
      </c>
      <c r="AJ58" s="385"/>
      <c r="AK58" s="385"/>
      <c r="AL58" s="385"/>
      <c r="AM58" s="385" t="s">
        <v>421</v>
      </c>
      <c r="AN58" s="385"/>
      <c r="AO58" s="385"/>
      <c r="AP58" s="378"/>
      <c r="AQ58" s="180" t="s">
        <v>235</v>
      </c>
      <c r="AR58" s="173"/>
      <c r="AS58" s="173"/>
      <c r="AT58" s="174"/>
      <c r="AU58" s="383" t="s">
        <v>134</v>
      </c>
      <c r="AV58" s="383"/>
      <c r="AW58" s="383"/>
      <c r="AX58" s="384"/>
    </row>
    <row r="59" spans="1:50" ht="18.75"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1015"/>
      <c r="Z59" s="1016"/>
      <c r="AA59" s="1017"/>
      <c r="AB59" s="1021"/>
      <c r="AC59" s="1022"/>
      <c r="AD59" s="1023"/>
      <c r="AE59" s="386"/>
      <c r="AF59" s="386"/>
      <c r="AG59" s="386"/>
      <c r="AH59" s="386"/>
      <c r="AI59" s="386"/>
      <c r="AJ59" s="386"/>
      <c r="AK59" s="386"/>
      <c r="AL59" s="386"/>
      <c r="AM59" s="386"/>
      <c r="AN59" s="386"/>
      <c r="AO59" s="386"/>
      <c r="AP59" s="339"/>
      <c r="AQ59" s="277"/>
      <c r="AR59" s="278"/>
      <c r="AS59" s="141" t="s">
        <v>236</v>
      </c>
      <c r="AT59" s="176"/>
      <c r="AU59" s="278"/>
      <c r="AV59" s="278"/>
      <c r="AW59" s="389" t="s">
        <v>181</v>
      </c>
      <c r="AX59" s="390"/>
    </row>
    <row r="60" spans="1:50" ht="22.5" customHeight="1" x14ac:dyDescent="0.15">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10" t="s">
        <v>54</v>
      </c>
      <c r="Z61" s="1007"/>
      <c r="AA61" s="1008"/>
      <c r="AB61" s="529"/>
      <c r="AC61" s="1009"/>
      <c r="AD61" s="100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182</v>
      </c>
      <c r="AC62" s="1039"/>
      <c r="AD62" s="1039"/>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07" t="s">
        <v>382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9" t="s">
        <v>350</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4"/>
      <c r="Z65" s="422"/>
      <c r="AA65" s="423"/>
      <c r="AB65" s="1018" t="s">
        <v>11</v>
      </c>
      <c r="AC65" s="1019"/>
      <c r="AD65" s="1020"/>
      <c r="AE65" s="385" t="s">
        <v>394</v>
      </c>
      <c r="AF65" s="385"/>
      <c r="AG65" s="385"/>
      <c r="AH65" s="385"/>
      <c r="AI65" s="385" t="s">
        <v>392</v>
      </c>
      <c r="AJ65" s="385"/>
      <c r="AK65" s="385"/>
      <c r="AL65" s="385"/>
      <c r="AM65" s="385" t="s">
        <v>421</v>
      </c>
      <c r="AN65" s="385"/>
      <c r="AO65" s="385"/>
      <c r="AP65" s="378"/>
      <c r="AQ65" s="180" t="s">
        <v>235</v>
      </c>
      <c r="AR65" s="173"/>
      <c r="AS65" s="173"/>
      <c r="AT65" s="174"/>
      <c r="AU65" s="383" t="s">
        <v>134</v>
      </c>
      <c r="AV65" s="383"/>
      <c r="AW65" s="383"/>
      <c r="AX65" s="384"/>
    </row>
    <row r="66" spans="1:50" ht="18.75" customHeight="1" x14ac:dyDescent="0.15">
      <c r="A66" s="519"/>
      <c r="B66" s="520"/>
      <c r="C66" s="520"/>
      <c r="D66" s="520"/>
      <c r="E66" s="520"/>
      <c r="F66" s="521"/>
      <c r="G66" s="574"/>
      <c r="H66" s="389"/>
      <c r="I66" s="389"/>
      <c r="J66" s="389"/>
      <c r="K66" s="389"/>
      <c r="L66" s="389"/>
      <c r="M66" s="389"/>
      <c r="N66" s="389"/>
      <c r="O66" s="575"/>
      <c r="P66" s="587"/>
      <c r="Q66" s="389"/>
      <c r="R66" s="389"/>
      <c r="S66" s="389"/>
      <c r="T66" s="389"/>
      <c r="U66" s="389"/>
      <c r="V66" s="389"/>
      <c r="W66" s="389"/>
      <c r="X66" s="575"/>
      <c r="Y66" s="1015"/>
      <c r="Z66" s="1016"/>
      <c r="AA66" s="1017"/>
      <c r="AB66" s="1021"/>
      <c r="AC66" s="1022"/>
      <c r="AD66" s="1023"/>
      <c r="AE66" s="386"/>
      <c r="AF66" s="386"/>
      <c r="AG66" s="386"/>
      <c r="AH66" s="386"/>
      <c r="AI66" s="386"/>
      <c r="AJ66" s="386"/>
      <c r="AK66" s="386"/>
      <c r="AL66" s="386"/>
      <c r="AM66" s="386"/>
      <c r="AN66" s="386"/>
      <c r="AO66" s="386"/>
      <c r="AP66" s="339"/>
      <c r="AQ66" s="277"/>
      <c r="AR66" s="278"/>
      <c r="AS66" s="141" t="s">
        <v>236</v>
      </c>
      <c r="AT66" s="176"/>
      <c r="AU66" s="278"/>
      <c r="AV66" s="278"/>
      <c r="AW66" s="389" t="s">
        <v>181</v>
      </c>
      <c r="AX66" s="390"/>
    </row>
    <row r="67" spans="1:50" ht="22.5" customHeight="1" x14ac:dyDescent="0.15">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10" t="s">
        <v>54</v>
      </c>
      <c r="Z68" s="1007"/>
      <c r="AA68" s="1008"/>
      <c r="AB68" s="529"/>
      <c r="AC68" s="1009"/>
      <c r="AD68" s="1009"/>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0" t="s">
        <v>13</v>
      </c>
      <c r="Z69" s="1007"/>
      <c r="AA69" s="1008"/>
      <c r="AB69" s="504"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07" t="s">
        <v>382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9" t="s">
        <v>368</v>
      </c>
      <c r="H2" s="450"/>
      <c r="I2" s="450"/>
      <c r="J2" s="450"/>
      <c r="K2" s="450"/>
      <c r="L2" s="450"/>
      <c r="M2" s="450"/>
      <c r="N2" s="450"/>
      <c r="O2" s="450"/>
      <c r="P2" s="450"/>
      <c r="Q2" s="450"/>
      <c r="R2" s="450"/>
      <c r="S2" s="450"/>
      <c r="T2" s="450"/>
      <c r="U2" s="450"/>
      <c r="V2" s="450"/>
      <c r="W2" s="450"/>
      <c r="X2" s="450"/>
      <c r="Y2" s="450"/>
      <c r="Z2" s="450"/>
      <c r="AA2" s="450"/>
      <c r="AB2" s="451"/>
      <c r="AC2" s="449" t="s">
        <v>370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6"/>
      <c r="B5" s="1047"/>
      <c r="C5" s="1047"/>
      <c r="D5" s="1047"/>
      <c r="E5" s="1047"/>
      <c r="F5" s="1048"/>
      <c r="G5" s="355"/>
      <c r="H5" s="356"/>
      <c r="I5" s="356"/>
      <c r="J5" s="356"/>
      <c r="K5" s="357"/>
      <c r="L5" s="411"/>
      <c r="M5" s="412"/>
      <c r="N5" s="412"/>
      <c r="O5" s="412"/>
      <c r="P5" s="412"/>
      <c r="Q5" s="412"/>
      <c r="R5" s="412"/>
      <c r="S5" s="412"/>
      <c r="T5" s="412"/>
      <c r="U5" s="412"/>
      <c r="V5" s="412"/>
      <c r="W5" s="412"/>
      <c r="X5" s="413"/>
      <c r="Y5" s="408"/>
      <c r="Z5" s="409"/>
      <c r="AA5" s="409"/>
      <c r="AB5" s="415"/>
      <c r="AC5" s="355"/>
      <c r="AD5" s="356"/>
      <c r="AE5" s="356"/>
      <c r="AF5" s="356"/>
      <c r="AG5" s="357"/>
      <c r="AH5" s="411"/>
      <c r="AI5" s="412"/>
      <c r="AJ5" s="412"/>
      <c r="AK5" s="412"/>
      <c r="AL5" s="412"/>
      <c r="AM5" s="412"/>
      <c r="AN5" s="412"/>
      <c r="AO5" s="412"/>
      <c r="AP5" s="412"/>
      <c r="AQ5" s="412"/>
      <c r="AR5" s="412"/>
      <c r="AS5" s="412"/>
      <c r="AT5" s="413"/>
      <c r="AU5" s="408"/>
      <c r="AV5" s="409"/>
      <c r="AW5" s="409"/>
      <c r="AX5" s="410"/>
    </row>
    <row r="6" spans="1:50" ht="24.75" customHeight="1" x14ac:dyDescent="0.15">
      <c r="A6" s="1046"/>
      <c r="B6" s="1047"/>
      <c r="C6" s="1047"/>
      <c r="D6" s="1047"/>
      <c r="E6" s="1047"/>
      <c r="F6" s="1048"/>
      <c r="G6" s="355"/>
      <c r="H6" s="356"/>
      <c r="I6" s="356"/>
      <c r="J6" s="356"/>
      <c r="K6" s="357"/>
      <c r="L6" s="411"/>
      <c r="M6" s="412"/>
      <c r="N6" s="412"/>
      <c r="O6" s="412"/>
      <c r="P6" s="412"/>
      <c r="Q6" s="412"/>
      <c r="R6" s="412"/>
      <c r="S6" s="412"/>
      <c r="T6" s="412"/>
      <c r="U6" s="412"/>
      <c r="V6" s="412"/>
      <c r="W6" s="412"/>
      <c r="X6" s="413"/>
      <c r="Y6" s="408"/>
      <c r="Z6" s="409"/>
      <c r="AA6" s="409"/>
      <c r="AB6" s="415"/>
      <c r="AC6" s="355"/>
      <c r="AD6" s="356"/>
      <c r="AE6" s="356"/>
      <c r="AF6" s="356"/>
      <c r="AG6" s="357"/>
      <c r="AH6" s="411"/>
      <c r="AI6" s="412"/>
      <c r="AJ6" s="412"/>
      <c r="AK6" s="412"/>
      <c r="AL6" s="412"/>
      <c r="AM6" s="412"/>
      <c r="AN6" s="412"/>
      <c r="AO6" s="412"/>
      <c r="AP6" s="412"/>
      <c r="AQ6" s="412"/>
      <c r="AR6" s="412"/>
      <c r="AS6" s="412"/>
      <c r="AT6" s="413"/>
      <c r="AU6" s="408"/>
      <c r="AV6" s="409"/>
      <c r="AW6" s="409"/>
      <c r="AX6" s="410"/>
    </row>
    <row r="7" spans="1:50" ht="24.75" customHeight="1" x14ac:dyDescent="0.15">
      <c r="A7" s="1046"/>
      <c r="B7" s="1047"/>
      <c r="C7" s="1047"/>
      <c r="D7" s="1047"/>
      <c r="E7" s="1047"/>
      <c r="F7" s="1048"/>
      <c r="G7" s="355"/>
      <c r="H7" s="356"/>
      <c r="I7" s="356"/>
      <c r="J7" s="356"/>
      <c r="K7" s="357"/>
      <c r="L7" s="411"/>
      <c r="M7" s="412"/>
      <c r="N7" s="412"/>
      <c r="O7" s="412"/>
      <c r="P7" s="412"/>
      <c r="Q7" s="412"/>
      <c r="R7" s="412"/>
      <c r="S7" s="412"/>
      <c r="T7" s="412"/>
      <c r="U7" s="412"/>
      <c r="V7" s="412"/>
      <c r="W7" s="412"/>
      <c r="X7" s="413"/>
      <c r="Y7" s="408"/>
      <c r="Z7" s="409"/>
      <c r="AA7" s="409"/>
      <c r="AB7" s="415"/>
      <c r="AC7" s="355"/>
      <c r="AD7" s="356"/>
      <c r="AE7" s="356"/>
      <c r="AF7" s="356"/>
      <c r="AG7" s="357"/>
      <c r="AH7" s="411"/>
      <c r="AI7" s="412"/>
      <c r="AJ7" s="412"/>
      <c r="AK7" s="412"/>
      <c r="AL7" s="412"/>
      <c r="AM7" s="412"/>
      <c r="AN7" s="412"/>
      <c r="AO7" s="412"/>
      <c r="AP7" s="412"/>
      <c r="AQ7" s="412"/>
      <c r="AR7" s="412"/>
      <c r="AS7" s="412"/>
      <c r="AT7" s="413"/>
      <c r="AU7" s="408"/>
      <c r="AV7" s="409"/>
      <c r="AW7" s="409"/>
      <c r="AX7" s="410"/>
    </row>
    <row r="8" spans="1:50" ht="24.75" customHeight="1" x14ac:dyDescent="0.15">
      <c r="A8" s="1046"/>
      <c r="B8" s="1047"/>
      <c r="C8" s="1047"/>
      <c r="D8" s="1047"/>
      <c r="E8" s="1047"/>
      <c r="F8" s="1048"/>
      <c r="G8" s="355"/>
      <c r="H8" s="356"/>
      <c r="I8" s="356"/>
      <c r="J8" s="356"/>
      <c r="K8" s="357"/>
      <c r="L8" s="411"/>
      <c r="M8" s="412"/>
      <c r="N8" s="412"/>
      <c r="O8" s="412"/>
      <c r="P8" s="412"/>
      <c r="Q8" s="412"/>
      <c r="R8" s="412"/>
      <c r="S8" s="412"/>
      <c r="T8" s="412"/>
      <c r="U8" s="412"/>
      <c r="V8" s="412"/>
      <c r="W8" s="412"/>
      <c r="X8" s="413"/>
      <c r="Y8" s="408"/>
      <c r="Z8" s="409"/>
      <c r="AA8" s="409"/>
      <c r="AB8" s="415"/>
      <c r="AC8" s="355"/>
      <c r="AD8" s="356"/>
      <c r="AE8" s="356"/>
      <c r="AF8" s="356"/>
      <c r="AG8" s="357"/>
      <c r="AH8" s="411"/>
      <c r="AI8" s="412"/>
      <c r="AJ8" s="412"/>
      <c r="AK8" s="412"/>
      <c r="AL8" s="412"/>
      <c r="AM8" s="412"/>
      <c r="AN8" s="412"/>
      <c r="AO8" s="412"/>
      <c r="AP8" s="412"/>
      <c r="AQ8" s="412"/>
      <c r="AR8" s="412"/>
      <c r="AS8" s="412"/>
      <c r="AT8" s="413"/>
      <c r="AU8" s="408"/>
      <c r="AV8" s="409"/>
      <c r="AW8" s="409"/>
      <c r="AX8" s="410"/>
    </row>
    <row r="9" spans="1:50" ht="24.75" customHeight="1" x14ac:dyDescent="0.15">
      <c r="A9" s="1046"/>
      <c r="B9" s="1047"/>
      <c r="C9" s="1047"/>
      <c r="D9" s="1047"/>
      <c r="E9" s="1047"/>
      <c r="F9" s="1048"/>
      <c r="G9" s="355"/>
      <c r="H9" s="356"/>
      <c r="I9" s="356"/>
      <c r="J9" s="356"/>
      <c r="K9" s="357"/>
      <c r="L9" s="411"/>
      <c r="M9" s="412"/>
      <c r="N9" s="412"/>
      <c r="O9" s="412"/>
      <c r="P9" s="412"/>
      <c r="Q9" s="412"/>
      <c r="R9" s="412"/>
      <c r="S9" s="412"/>
      <c r="T9" s="412"/>
      <c r="U9" s="412"/>
      <c r="V9" s="412"/>
      <c r="W9" s="412"/>
      <c r="X9" s="413"/>
      <c r="Y9" s="408"/>
      <c r="Z9" s="409"/>
      <c r="AA9" s="409"/>
      <c r="AB9" s="415"/>
      <c r="AC9" s="355"/>
      <c r="AD9" s="356"/>
      <c r="AE9" s="356"/>
      <c r="AF9" s="356"/>
      <c r="AG9" s="357"/>
      <c r="AH9" s="411"/>
      <c r="AI9" s="412"/>
      <c r="AJ9" s="412"/>
      <c r="AK9" s="412"/>
      <c r="AL9" s="412"/>
      <c r="AM9" s="412"/>
      <c r="AN9" s="412"/>
      <c r="AO9" s="412"/>
      <c r="AP9" s="412"/>
      <c r="AQ9" s="412"/>
      <c r="AR9" s="412"/>
      <c r="AS9" s="412"/>
      <c r="AT9" s="413"/>
      <c r="AU9" s="408"/>
      <c r="AV9" s="409"/>
      <c r="AW9" s="409"/>
      <c r="AX9" s="410"/>
    </row>
    <row r="10" spans="1:50" ht="24.75" customHeight="1" x14ac:dyDescent="0.15">
      <c r="A10" s="1046"/>
      <c r="B10" s="1047"/>
      <c r="C10" s="1047"/>
      <c r="D10" s="1047"/>
      <c r="E10" s="1047"/>
      <c r="F10" s="1048"/>
      <c r="G10" s="355"/>
      <c r="H10" s="356"/>
      <c r="I10" s="356"/>
      <c r="J10" s="356"/>
      <c r="K10" s="357"/>
      <c r="L10" s="411"/>
      <c r="M10" s="412"/>
      <c r="N10" s="412"/>
      <c r="O10" s="412"/>
      <c r="P10" s="412"/>
      <c r="Q10" s="412"/>
      <c r="R10" s="412"/>
      <c r="S10" s="412"/>
      <c r="T10" s="412"/>
      <c r="U10" s="412"/>
      <c r="V10" s="412"/>
      <c r="W10" s="412"/>
      <c r="X10" s="413"/>
      <c r="Y10" s="408"/>
      <c r="Z10" s="409"/>
      <c r="AA10" s="409"/>
      <c r="AB10" s="415"/>
      <c r="AC10" s="355"/>
      <c r="AD10" s="356"/>
      <c r="AE10" s="356"/>
      <c r="AF10" s="356"/>
      <c r="AG10" s="357"/>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6"/>
      <c r="B11" s="1047"/>
      <c r="C11" s="1047"/>
      <c r="D11" s="1047"/>
      <c r="E11" s="1047"/>
      <c r="F11" s="1048"/>
      <c r="G11" s="355"/>
      <c r="H11" s="356"/>
      <c r="I11" s="356"/>
      <c r="J11" s="356"/>
      <c r="K11" s="357"/>
      <c r="L11" s="411"/>
      <c r="M11" s="412"/>
      <c r="N11" s="412"/>
      <c r="O11" s="412"/>
      <c r="P11" s="412"/>
      <c r="Q11" s="412"/>
      <c r="R11" s="412"/>
      <c r="S11" s="412"/>
      <c r="T11" s="412"/>
      <c r="U11" s="412"/>
      <c r="V11" s="412"/>
      <c r="W11" s="412"/>
      <c r="X11" s="413"/>
      <c r="Y11" s="408"/>
      <c r="Z11" s="409"/>
      <c r="AA11" s="409"/>
      <c r="AB11" s="415"/>
      <c r="AC11" s="355"/>
      <c r="AD11" s="356"/>
      <c r="AE11" s="356"/>
      <c r="AF11" s="356"/>
      <c r="AG11" s="357"/>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6"/>
      <c r="B12" s="1047"/>
      <c r="C12" s="1047"/>
      <c r="D12" s="1047"/>
      <c r="E12" s="1047"/>
      <c r="F12" s="1048"/>
      <c r="G12" s="355"/>
      <c r="H12" s="356"/>
      <c r="I12" s="356"/>
      <c r="J12" s="356"/>
      <c r="K12" s="357"/>
      <c r="L12" s="411"/>
      <c r="M12" s="412"/>
      <c r="N12" s="412"/>
      <c r="O12" s="412"/>
      <c r="P12" s="412"/>
      <c r="Q12" s="412"/>
      <c r="R12" s="412"/>
      <c r="S12" s="412"/>
      <c r="T12" s="412"/>
      <c r="U12" s="412"/>
      <c r="V12" s="412"/>
      <c r="W12" s="412"/>
      <c r="X12" s="413"/>
      <c r="Y12" s="408"/>
      <c r="Z12" s="409"/>
      <c r="AA12" s="409"/>
      <c r="AB12" s="415"/>
      <c r="AC12" s="355"/>
      <c r="AD12" s="356"/>
      <c r="AE12" s="356"/>
      <c r="AF12" s="356"/>
      <c r="AG12" s="357"/>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6"/>
      <c r="B13" s="1047"/>
      <c r="C13" s="1047"/>
      <c r="D13" s="1047"/>
      <c r="E13" s="1047"/>
      <c r="F13" s="1048"/>
      <c r="G13" s="355"/>
      <c r="H13" s="356"/>
      <c r="I13" s="356"/>
      <c r="J13" s="356"/>
      <c r="K13" s="357"/>
      <c r="L13" s="411"/>
      <c r="M13" s="412"/>
      <c r="N13" s="412"/>
      <c r="O13" s="412"/>
      <c r="P13" s="412"/>
      <c r="Q13" s="412"/>
      <c r="R13" s="412"/>
      <c r="S13" s="412"/>
      <c r="T13" s="412"/>
      <c r="U13" s="412"/>
      <c r="V13" s="412"/>
      <c r="W13" s="412"/>
      <c r="X13" s="413"/>
      <c r="Y13" s="408"/>
      <c r="Z13" s="409"/>
      <c r="AA13" s="409"/>
      <c r="AB13" s="415"/>
      <c r="AC13" s="355"/>
      <c r="AD13" s="356"/>
      <c r="AE13" s="356"/>
      <c r="AF13" s="356"/>
      <c r="AG13" s="357"/>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6"/>
      <c r="B15" s="1047"/>
      <c r="C15" s="1047"/>
      <c r="D15" s="1047"/>
      <c r="E15" s="1047"/>
      <c r="F15" s="1048"/>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6"/>
      <c r="B18" s="1047"/>
      <c r="C18" s="1047"/>
      <c r="D18" s="1047"/>
      <c r="E18" s="1047"/>
      <c r="F18" s="1048"/>
      <c r="G18" s="355"/>
      <c r="H18" s="356"/>
      <c r="I18" s="356"/>
      <c r="J18" s="356"/>
      <c r="K18" s="357"/>
      <c r="L18" s="411"/>
      <c r="M18" s="412"/>
      <c r="N18" s="412"/>
      <c r="O18" s="412"/>
      <c r="P18" s="412"/>
      <c r="Q18" s="412"/>
      <c r="R18" s="412"/>
      <c r="S18" s="412"/>
      <c r="T18" s="412"/>
      <c r="U18" s="412"/>
      <c r="V18" s="412"/>
      <c r="W18" s="412"/>
      <c r="X18" s="413"/>
      <c r="Y18" s="408"/>
      <c r="Z18" s="409"/>
      <c r="AA18" s="409"/>
      <c r="AB18" s="415"/>
      <c r="AC18" s="355"/>
      <c r="AD18" s="356"/>
      <c r="AE18" s="356"/>
      <c r="AF18" s="356"/>
      <c r="AG18" s="357"/>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6"/>
      <c r="B19" s="1047"/>
      <c r="C19" s="1047"/>
      <c r="D19" s="1047"/>
      <c r="E19" s="1047"/>
      <c r="F19" s="1048"/>
      <c r="G19" s="355"/>
      <c r="H19" s="356"/>
      <c r="I19" s="356"/>
      <c r="J19" s="356"/>
      <c r="K19" s="357"/>
      <c r="L19" s="411"/>
      <c r="M19" s="412"/>
      <c r="N19" s="412"/>
      <c r="O19" s="412"/>
      <c r="P19" s="412"/>
      <c r="Q19" s="412"/>
      <c r="R19" s="412"/>
      <c r="S19" s="412"/>
      <c r="T19" s="412"/>
      <c r="U19" s="412"/>
      <c r="V19" s="412"/>
      <c r="W19" s="412"/>
      <c r="X19" s="413"/>
      <c r="Y19" s="408"/>
      <c r="Z19" s="409"/>
      <c r="AA19" s="409"/>
      <c r="AB19" s="415"/>
      <c r="AC19" s="355"/>
      <c r="AD19" s="356"/>
      <c r="AE19" s="356"/>
      <c r="AF19" s="356"/>
      <c r="AG19" s="357"/>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6"/>
      <c r="B20" s="1047"/>
      <c r="C20" s="1047"/>
      <c r="D20" s="1047"/>
      <c r="E20" s="1047"/>
      <c r="F20" s="1048"/>
      <c r="G20" s="355"/>
      <c r="H20" s="356"/>
      <c r="I20" s="356"/>
      <c r="J20" s="356"/>
      <c r="K20" s="357"/>
      <c r="L20" s="411"/>
      <c r="M20" s="412"/>
      <c r="N20" s="412"/>
      <c r="O20" s="412"/>
      <c r="P20" s="412"/>
      <c r="Q20" s="412"/>
      <c r="R20" s="412"/>
      <c r="S20" s="412"/>
      <c r="T20" s="412"/>
      <c r="U20" s="412"/>
      <c r="V20" s="412"/>
      <c r="W20" s="412"/>
      <c r="X20" s="413"/>
      <c r="Y20" s="408"/>
      <c r="Z20" s="409"/>
      <c r="AA20" s="409"/>
      <c r="AB20" s="415"/>
      <c r="AC20" s="355"/>
      <c r="AD20" s="356"/>
      <c r="AE20" s="356"/>
      <c r="AF20" s="356"/>
      <c r="AG20" s="357"/>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6"/>
      <c r="B21" s="1047"/>
      <c r="C21" s="1047"/>
      <c r="D21" s="1047"/>
      <c r="E21" s="1047"/>
      <c r="F21" s="1048"/>
      <c r="G21" s="355"/>
      <c r="H21" s="356"/>
      <c r="I21" s="356"/>
      <c r="J21" s="356"/>
      <c r="K21" s="357"/>
      <c r="L21" s="411"/>
      <c r="M21" s="412"/>
      <c r="N21" s="412"/>
      <c r="O21" s="412"/>
      <c r="P21" s="412"/>
      <c r="Q21" s="412"/>
      <c r="R21" s="412"/>
      <c r="S21" s="412"/>
      <c r="T21" s="412"/>
      <c r="U21" s="412"/>
      <c r="V21" s="412"/>
      <c r="W21" s="412"/>
      <c r="X21" s="413"/>
      <c r="Y21" s="408"/>
      <c r="Z21" s="409"/>
      <c r="AA21" s="409"/>
      <c r="AB21" s="415"/>
      <c r="AC21" s="355"/>
      <c r="AD21" s="356"/>
      <c r="AE21" s="356"/>
      <c r="AF21" s="356"/>
      <c r="AG21" s="357"/>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6"/>
      <c r="B22" s="1047"/>
      <c r="C22" s="1047"/>
      <c r="D22" s="1047"/>
      <c r="E22" s="1047"/>
      <c r="F22" s="1048"/>
      <c r="G22" s="355"/>
      <c r="H22" s="356"/>
      <c r="I22" s="356"/>
      <c r="J22" s="356"/>
      <c r="K22" s="357"/>
      <c r="L22" s="411"/>
      <c r="M22" s="412"/>
      <c r="N22" s="412"/>
      <c r="O22" s="412"/>
      <c r="P22" s="412"/>
      <c r="Q22" s="412"/>
      <c r="R22" s="412"/>
      <c r="S22" s="412"/>
      <c r="T22" s="412"/>
      <c r="U22" s="412"/>
      <c r="V22" s="412"/>
      <c r="W22" s="412"/>
      <c r="X22" s="413"/>
      <c r="Y22" s="408"/>
      <c r="Z22" s="409"/>
      <c r="AA22" s="409"/>
      <c r="AB22" s="415"/>
      <c r="AC22" s="355"/>
      <c r="AD22" s="356"/>
      <c r="AE22" s="356"/>
      <c r="AF22" s="356"/>
      <c r="AG22" s="357"/>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6"/>
      <c r="B23" s="1047"/>
      <c r="C23" s="1047"/>
      <c r="D23" s="1047"/>
      <c r="E23" s="1047"/>
      <c r="F23" s="1048"/>
      <c r="G23" s="355"/>
      <c r="H23" s="356"/>
      <c r="I23" s="356"/>
      <c r="J23" s="356"/>
      <c r="K23" s="357"/>
      <c r="L23" s="411"/>
      <c r="M23" s="412"/>
      <c r="N23" s="412"/>
      <c r="O23" s="412"/>
      <c r="P23" s="412"/>
      <c r="Q23" s="412"/>
      <c r="R23" s="412"/>
      <c r="S23" s="412"/>
      <c r="T23" s="412"/>
      <c r="U23" s="412"/>
      <c r="V23" s="412"/>
      <c r="W23" s="412"/>
      <c r="X23" s="413"/>
      <c r="Y23" s="408"/>
      <c r="Z23" s="409"/>
      <c r="AA23" s="409"/>
      <c r="AB23" s="415"/>
      <c r="AC23" s="355"/>
      <c r="AD23" s="356"/>
      <c r="AE23" s="356"/>
      <c r="AF23" s="356"/>
      <c r="AG23" s="357"/>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6"/>
      <c r="B24" s="1047"/>
      <c r="C24" s="1047"/>
      <c r="D24" s="1047"/>
      <c r="E24" s="1047"/>
      <c r="F24" s="1048"/>
      <c r="G24" s="355"/>
      <c r="H24" s="356"/>
      <c r="I24" s="356"/>
      <c r="J24" s="356"/>
      <c r="K24" s="357"/>
      <c r="L24" s="411"/>
      <c r="M24" s="412"/>
      <c r="N24" s="412"/>
      <c r="O24" s="412"/>
      <c r="P24" s="412"/>
      <c r="Q24" s="412"/>
      <c r="R24" s="412"/>
      <c r="S24" s="412"/>
      <c r="T24" s="412"/>
      <c r="U24" s="412"/>
      <c r="V24" s="412"/>
      <c r="W24" s="412"/>
      <c r="X24" s="413"/>
      <c r="Y24" s="408"/>
      <c r="Z24" s="409"/>
      <c r="AA24" s="409"/>
      <c r="AB24" s="415"/>
      <c r="AC24" s="355"/>
      <c r="AD24" s="356"/>
      <c r="AE24" s="356"/>
      <c r="AF24" s="356"/>
      <c r="AG24" s="357"/>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6"/>
      <c r="B25" s="1047"/>
      <c r="C25" s="1047"/>
      <c r="D25" s="1047"/>
      <c r="E25" s="1047"/>
      <c r="F25" s="1048"/>
      <c r="G25" s="355"/>
      <c r="H25" s="356"/>
      <c r="I25" s="356"/>
      <c r="J25" s="356"/>
      <c r="K25" s="357"/>
      <c r="L25" s="411"/>
      <c r="M25" s="412"/>
      <c r="N25" s="412"/>
      <c r="O25" s="412"/>
      <c r="P25" s="412"/>
      <c r="Q25" s="412"/>
      <c r="R25" s="412"/>
      <c r="S25" s="412"/>
      <c r="T25" s="412"/>
      <c r="U25" s="412"/>
      <c r="V25" s="412"/>
      <c r="W25" s="412"/>
      <c r="X25" s="413"/>
      <c r="Y25" s="408"/>
      <c r="Z25" s="409"/>
      <c r="AA25" s="409"/>
      <c r="AB25" s="415"/>
      <c r="AC25" s="355"/>
      <c r="AD25" s="356"/>
      <c r="AE25" s="356"/>
      <c r="AF25" s="356"/>
      <c r="AG25" s="357"/>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6"/>
      <c r="B26" s="1047"/>
      <c r="C26" s="1047"/>
      <c r="D26" s="1047"/>
      <c r="E26" s="1047"/>
      <c r="F26" s="1048"/>
      <c r="G26" s="355"/>
      <c r="H26" s="356"/>
      <c r="I26" s="356"/>
      <c r="J26" s="356"/>
      <c r="K26" s="357"/>
      <c r="L26" s="411"/>
      <c r="M26" s="412"/>
      <c r="N26" s="412"/>
      <c r="O26" s="412"/>
      <c r="P26" s="412"/>
      <c r="Q26" s="412"/>
      <c r="R26" s="412"/>
      <c r="S26" s="412"/>
      <c r="T26" s="412"/>
      <c r="U26" s="412"/>
      <c r="V26" s="412"/>
      <c r="W26" s="412"/>
      <c r="X26" s="413"/>
      <c r="Y26" s="408"/>
      <c r="Z26" s="409"/>
      <c r="AA26" s="409"/>
      <c r="AB26" s="415"/>
      <c r="AC26" s="355"/>
      <c r="AD26" s="356"/>
      <c r="AE26" s="356"/>
      <c r="AF26" s="356"/>
      <c r="AG26" s="357"/>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6"/>
      <c r="B28" s="1047"/>
      <c r="C28" s="1047"/>
      <c r="D28" s="1047"/>
      <c r="E28" s="1047"/>
      <c r="F28" s="1048"/>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6"/>
      <c r="B31" s="1047"/>
      <c r="C31" s="1047"/>
      <c r="D31" s="1047"/>
      <c r="E31" s="1047"/>
      <c r="F31" s="1048"/>
      <c r="G31" s="355"/>
      <c r="H31" s="356"/>
      <c r="I31" s="356"/>
      <c r="J31" s="356"/>
      <c r="K31" s="357"/>
      <c r="L31" s="411"/>
      <c r="M31" s="412"/>
      <c r="N31" s="412"/>
      <c r="O31" s="412"/>
      <c r="P31" s="412"/>
      <c r="Q31" s="412"/>
      <c r="R31" s="412"/>
      <c r="S31" s="412"/>
      <c r="T31" s="412"/>
      <c r="U31" s="412"/>
      <c r="V31" s="412"/>
      <c r="W31" s="412"/>
      <c r="X31" s="413"/>
      <c r="Y31" s="408"/>
      <c r="Z31" s="409"/>
      <c r="AA31" s="409"/>
      <c r="AB31" s="415"/>
      <c r="AC31" s="355"/>
      <c r="AD31" s="356"/>
      <c r="AE31" s="356"/>
      <c r="AF31" s="356"/>
      <c r="AG31" s="357"/>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6"/>
      <c r="B32" s="1047"/>
      <c r="C32" s="1047"/>
      <c r="D32" s="1047"/>
      <c r="E32" s="1047"/>
      <c r="F32" s="1048"/>
      <c r="G32" s="355"/>
      <c r="H32" s="356"/>
      <c r="I32" s="356"/>
      <c r="J32" s="356"/>
      <c r="K32" s="357"/>
      <c r="L32" s="411"/>
      <c r="M32" s="412"/>
      <c r="N32" s="412"/>
      <c r="O32" s="412"/>
      <c r="P32" s="412"/>
      <c r="Q32" s="412"/>
      <c r="R32" s="412"/>
      <c r="S32" s="412"/>
      <c r="T32" s="412"/>
      <c r="U32" s="412"/>
      <c r="V32" s="412"/>
      <c r="W32" s="412"/>
      <c r="X32" s="413"/>
      <c r="Y32" s="408"/>
      <c r="Z32" s="409"/>
      <c r="AA32" s="409"/>
      <c r="AB32" s="415"/>
      <c r="AC32" s="355"/>
      <c r="AD32" s="356"/>
      <c r="AE32" s="356"/>
      <c r="AF32" s="356"/>
      <c r="AG32" s="357"/>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6"/>
      <c r="B33" s="1047"/>
      <c r="C33" s="1047"/>
      <c r="D33" s="1047"/>
      <c r="E33" s="1047"/>
      <c r="F33" s="1048"/>
      <c r="G33" s="355"/>
      <c r="H33" s="356"/>
      <c r="I33" s="356"/>
      <c r="J33" s="356"/>
      <c r="K33" s="357"/>
      <c r="L33" s="411"/>
      <c r="M33" s="412"/>
      <c r="N33" s="412"/>
      <c r="O33" s="412"/>
      <c r="P33" s="412"/>
      <c r="Q33" s="412"/>
      <c r="R33" s="412"/>
      <c r="S33" s="412"/>
      <c r="T33" s="412"/>
      <c r="U33" s="412"/>
      <c r="V33" s="412"/>
      <c r="W33" s="412"/>
      <c r="X33" s="413"/>
      <c r="Y33" s="408"/>
      <c r="Z33" s="409"/>
      <c r="AA33" s="409"/>
      <c r="AB33" s="415"/>
      <c r="AC33" s="355"/>
      <c r="AD33" s="356"/>
      <c r="AE33" s="356"/>
      <c r="AF33" s="356"/>
      <c r="AG33" s="357"/>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6"/>
      <c r="B34" s="1047"/>
      <c r="C34" s="1047"/>
      <c r="D34" s="1047"/>
      <c r="E34" s="1047"/>
      <c r="F34" s="1048"/>
      <c r="G34" s="355"/>
      <c r="H34" s="356"/>
      <c r="I34" s="356"/>
      <c r="J34" s="356"/>
      <c r="K34" s="357"/>
      <c r="L34" s="411"/>
      <c r="M34" s="412"/>
      <c r="N34" s="412"/>
      <c r="O34" s="412"/>
      <c r="P34" s="412"/>
      <c r="Q34" s="412"/>
      <c r="R34" s="412"/>
      <c r="S34" s="412"/>
      <c r="T34" s="412"/>
      <c r="U34" s="412"/>
      <c r="V34" s="412"/>
      <c r="W34" s="412"/>
      <c r="X34" s="413"/>
      <c r="Y34" s="408"/>
      <c r="Z34" s="409"/>
      <c r="AA34" s="409"/>
      <c r="AB34" s="415"/>
      <c r="AC34" s="355"/>
      <c r="AD34" s="356"/>
      <c r="AE34" s="356"/>
      <c r="AF34" s="356"/>
      <c r="AG34" s="357"/>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6"/>
      <c r="B35" s="1047"/>
      <c r="C35" s="1047"/>
      <c r="D35" s="1047"/>
      <c r="E35" s="1047"/>
      <c r="F35" s="1048"/>
      <c r="G35" s="355"/>
      <c r="H35" s="356"/>
      <c r="I35" s="356"/>
      <c r="J35" s="356"/>
      <c r="K35" s="357"/>
      <c r="L35" s="411"/>
      <c r="M35" s="412"/>
      <c r="N35" s="412"/>
      <c r="O35" s="412"/>
      <c r="P35" s="412"/>
      <c r="Q35" s="412"/>
      <c r="R35" s="412"/>
      <c r="S35" s="412"/>
      <c r="T35" s="412"/>
      <c r="U35" s="412"/>
      <c r="V35" s="412"/>
      <c r="W35" s="412"/>
      <c r="X35" s="413"/>
      <c r="Y35" s="408"/>
      <c r="Z35" s="409"/>
      <c r="AA35" s="409"/>
      <c r="AB35" s="415"/>
      <c r="AC35" s="355"/>
      <c r="AD35" s="356"/>
      <c r="AE35" s="356"/>
      <c r="AF35" s="356"/>
      <c r="AG35" s="357"/>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6"/>
      <c r="B36" s="1047"/>
      <c r="C36" s="1047"/>
      <c r="D36" s="1047"/>
      <c r="E36" s="1047"/>
      <c r="F36" s="1048"/>
      <c r="G36" s="355"/>
      <c r="H36" s="356"/>
      <c r="I36" s="356"/>
      <c r="J36" s="356"/>
      <c r="K36" s="357"/>
      <c r="L36" s="411"/>
      <c r="M36" s="412"/>
      <c r="N36" s="412"/>
      <c r="O36" s="412"/>
      <c r="P36" s="412"/>
      <c r="Q36" s="412"/>
      <c r="R36" s="412"/>
      <c r="S36" s="412"/>
      <c r="T36" s="412"/>
      <c r="U36" s="412"/>
      <c r="V36" s="412"/>
      <c r="W36" s="412"/>
      <c r="X36" s="413"/>
      <c r="Y36" s="408"/>
      <c r="Z36" s="409"/>
      <c r="AA36" s="409"/>
      <c r="AB36" s="415"/>
      <c r="AC36" s="355"/>
      <c r="AD36" s="356"/>
      <c r="AE36" s="356"/>
      <c r="AF36" s="356"/>
      <c r="AG36" s="357"/>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6"/>
      <c r="B37" s="1047"/>
      <c r="C37" s="1047"/>
      <c r="D37" s="1047"/>
      <c r="E37" s="1047"/>
      <c r="F37" s="1048"/>
      <c r="G37" s="355"/>
      <c r="H37" s="356"/>
      <c r="I37" s="356"/>
      <c r="J37" s="356"/>
      <c r="K37" s="357"/>
      <c r="L37" s="411"/>
      <c r="M37" s="412"/>
      <c r="N37" s="412"/>
      <c r="O37" s="412"/>
      <c r="P37" s="412"/>
      <c r="Q37" s="412"/>
      <c r="R37" s="412"/>
      <c r="S37" s="412"/>
      <c r="T37" s="412"/>
      <c r="U37" s="412"/>
      <c r="V37" s="412"/>
      <c r="W37" s="412"/>
      <c r="X37" s="413"/>
      <c r="Y37" s="408"/>
      <c r="Z37" s="409"/>
      <c r="AA37" s="409"/>
      <c r="AB37" s="415"/>
      <c r="AC37" s="355"/>
      <c r="AD37" s="356"/>
      <c r="AE37" s="356"/>
      <c r="AF37" s="356"/>
      <c r="AG37" s="357"/>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6"/>
      <c r="B38" s="1047"/>
      <c r="C38" s="1047"/>
      <c r="D38" s="1047"/>
      <c r="E38" s="1047"/>
      <c r="F38" s="1048"/>
      <c r="G38" s="355"/>
      <c r="H38" s="356"/>
      <c r="I38" s="356"/>
      <c r="J38" s="356"/>
      <c r="K38" s="357"/>
      <c r="L38" s="411"/>
      <c r="M38" s="412"/>
      <c r="N38" s="412"/>
      <c r="O38" s="412"/>
      <c r="P38" s="412"/>
      <c r="Q38" s="412"/>
      <c r="R38" s="412"/>
      <c r="S38" s="412"/>
      <c r="T38" s="412"/>
      <c r="U38" s="412"/>
      <c r="V38" s="412"/>
      <c r="W38" s="412"/>
      <c r="X38" s="413"/>
      <c r="Y38" s="408"/>
      <c r="Z38" s="409"/>
      <c r="AA38" s="409"/>
      <c r="AB38" s="415"/>
      <c r="AC38" s="355"/>
      <c r="AD38" s="356"/>
      <c r="AE38" s="356"/>
      <c r="AF38" s="356"/>
      <c r="AG38" s="357"/>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6"/>
      <c r="B39" s="1047"/>
      <c r="C39" s="1047"/>
      <c r="D39" s="1047"/>
      <c r="E39" s="1047"/>
      <c r="F39" s="1048"/>
      <c r="G39" s="355"/>
      <c r="H39" s="356"/>
      <c r="I39" s="356"/>
      <c r="J39" s="356"/>
      <c r="K39" s="357"/>
      <c r="L39" s="411"/>
      <c r="M39" s="412"/>
      <c r="N39" s="412"/>
      <c r="O39" s="412"/>
      <c r="P39" s="412"/>
      <c r="Q39" s="412"/>
      <c r="R39" s="412"/>
      <c r="S39" s="412"/>
      <c r="T39" s="412"/>
      <c r="U39" s="412"/>
      <c r="V39" s="412"/>
      <c r="W39" s="412"/>
      <c r="X39" s="413"/>
      <c r="Y39" s="408"/>
      <c r="Z39" s="409"/>
      <c r="AA39" s="409"/>
      <c r="AB39" s="415"/>
      <c r="AC39" s="355"/>
      <c r="AD39" s="356"/>
      <c r="AE39" s="356"/>
      <c r="AF39" s="356"/>
      <c r="AG39" s="357"/>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6"/>
      <c r="B41" s="1047"/>
      <c r="C41" s="1047"/>
      <c r="D41" s="1047"/>
      <c r="E41" s="1047"/>
      <c r="F41" s="1048"/>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6"/>
      <c r="B44" s="1047"/>
      <c r="C44" s="1047"/>
      <c r="D44" s="1047"/>
      <c r="E44" s="1047"/>
      <c r="F44" s="1048"/>
      <c r="G44" s="355"/>
      <c r="H44" s="356"/>
      <c r="I44" s="356"/>
      <c r="J44" s="356"/>
      <c r="K44" s="357"/>
      <c r="L44" s="411"/>
      <c r="M44" s="412"/>
      <c r="N44" s="412"/>
      <c r="O44" s="412"/>
      <c r="P44" s="412"/>
      <c r="Q44" s="412"/>
      <c r="R44" s="412"/>
      <c r="S44" s="412"/>
      <c r="T44" s="412"/>
      <c r="U44" s="412"/>
      <c r="V44" s="412"/>
      <c r="W44" s="412"/>
      <c r="X44" s="413"/>
      <c r="Y44" s="408"/>
      <c r="Z44" s="409"/>
      <c r="AA44" s="409"/>
      <c r="AB44" s="415"/>
      <c r="AC44" s="355"/>
      <c r="AD44" s="356"/>
      <c r="AE44" s="356"/>
      <c r="AF44" s="356"/>
      <c r="AG44" s="357"/>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6"/>
      <c r="B45" s="1047"/>
      <c r="C45" s="1047"/>
      <c r="D45" s="1047"/>
      <c r="E45" s="1047"/>
      <c r="F45" s="1048"/>
      <c r="G45" s="355"/>
      <c r="H45" s="356"/>
      <c r="I45" s="356"/>
      <c r="J45" s="356"/>
      <c r="K45" s="357"/>
      <c r="L45" s="411"/>
      <c r="M45" s="412"/>
      <c r="N45" s="412"/>
      <c r="O45" s="412"/>
      <c r="P45" s="412"/>
      <c r="Q45" s="412"/>
      <c r="R45" s="412"/>
      <c r="S45" s="412"/>
      <c r="T45" s="412"/>
      <c r="U45" s="412"/>
      <c r="V45" s="412"/>
      <c r="W45" s="412"/>
      <c r="X45" s="413"/>
      <c r="Y45" s="408"/>
      <c r="Z45" s="409"/>
      <c r="AA45" s="409"/>
      <c r="AB45" s="415"/>
      <c r="AC45" s="355"/>
      <c r="AD45" s="356"/>
      <c r="AE45" s="356"/>
      <c r="AF45" s="356"/>
      <c r="AG45" s="357"/>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6"/>
      <c r="B46" s="1047"/>
      <c r="C46" s="1047"/>
      <c r="D46" s="1047"/>
      <c r="E46" s="1047"/>
      <c r="F46" s="1048"/>
      <c r="G46" s="355"/>
      <c r="H46" s="356"/>
      <c r="I46" s="356"/>
      <c r="J46" s="356"/>
      <c r="K46" s="357"/>
      <c r="L46" s="411"/>
      <c r="M46" s="412"/>
      <c r="N46" s="412"/>
      <c r="O46" s="412"/>
      <c r="P46" s="412"/>
      <c r="Q46" s="412"/>
      <c r="R46" s="412"/>
      <c r="S46" s="412"/>
      <c r="T46" s="412"/>
      <c r="U46" s="412"/>
      <c r="V46" s="412"/>
      <c r="W46" s="412"/>
      <c r="X46" s="413"/>
      <c r="Y46" s="408"/>
      <c r="Z46" s="409"/>
      <c r="AA46" s="409"/>
      <c r="AB46" s="415"/>
      <c r="AC46" s="355"/>
      <c r="AD46" s="356"/>
      <c r="AE46" s="356"/>
      <c r="AF46" s="356"/>
      <c r="AG46" s="357"/>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6"/>
      <c r="B47" s="1047"/>
      <c r="C47" s="1047"/>
      <c r="D47" s="1047"/>
      <c r="E47" s="1047"/>
      <c r="F47" s="1048"/>
      <c r="G47" s="355"/>
      <c r="H47" s="356"/>
      <c r="I47" s="356"/>
      <c r="J47" s="356"/>
      <c r="K47" s="357"/>
      <c r="L47" s="411"/>
      <c r="M47" s="412"/>
      <c r="N47" s="412"/>
      <c r="O47" s="412"/>
      <c r="P47" s="412"/>
      <c r="Q47" s="412"/>
      <c r="R47" s="412"/>
      <c r="S47" s="412"/>
      <c r="T47" s="412"/>
      <c r="U47" s="412"/>
      <c r="V47" s="412"/>
      <c r="W47" s="412"/>
      <c r="X47" s="413"/>
      <c r="Y47" s="408"/>
      <c r="Z47" s="409"/>
      <c r="AA47" s="409"/>
      <c r="AB47" s="415"/>
      <c r="AC47" s="355"/>
      <c r="AD47" s="356"/>
      <c r="AE47" s="356"/>
      <c r="AF47" s="356"/>
      <c r="AG47" s="357"/>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6"/>
      <c r="B48" s="1047"/>
      <c r="C48" s="1047"/>
      <c r="D48" s="1047"/>
      <c r="E48" s="1047"/>
      <c r="F48" s="1048"/>
      <c r="G48" s="355"/>
      <c r="H48" s="356"/>
      <c r="I48" s="356"/>
      <c r="J48" s="356"/>
      <c r="K48" s="357"/>
      <c r="L48" s="411"/>
      <c r="M48" s="412"/>
      <c r="N48" s="412"/>
      <c r="O48" s="412"/>
      <c r="P48" s="412"/>
      <c r="Q48" s="412"/>
      <c r="R48" s="412"/>
      <c r="S48" s="412"/>
      <c r="T48" s="412"/>
      <c r="U48" s="412"/>
      <c r="V48" s="412"/>
      <c r="W48" s="412"/>
      <c r="X48" s="413"/>
      <c r="Y48" s="408"/>
      <c r="Z48" s="409"/>
      <c r="AA48" s="409"/>
      <c r="AB48" s="415"/>
      <c r="AC48" s="355"/>
      <c r="AD48" s="356"/>
      <c r="AE48" s="356"/>
      <c r="AF48" s="356"/>
      <c r="AG48" s="357"/>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6"/>
      <c r="B49" s="1047"/>
      <c r="C49" s="1047"/>
      <c r="D49" s="1047"/>
      <c r="E49" s="1047"/>
      <c r="F49" s="1048"/>
      <c r="G49" s="355"/>
      <c r="H49" s="356"/>
      <c r="I49" s="356"/>
      <c r="J49" s="356"/>
      <c r="K49" s="357"/>
      <c r="L49" s="411"/>
      <c r="M49" s="412"/>
      <c r="N49" s="412"/>
      <c r="O49" s="412"/>
      <c r="P49" s="412"/>
      <c r="Q49" s="412"/>
      <c r="R49" s="412"/>
      <c r="S49" s="412"/>
      <c r="T49" s="412"/>
      <c r="U49" s="412"/>
      <c r="V49" s="412"/>
      <c r="W49" s="412"/>
      <c r="X49" s="413"/>
      <c r="Y49" s="408"/>
      <c r="Z49" s="409"/>
      <c r="AA49" s="409"/>
      <c r="AB49" s="415"/>
      <c r="AC49" s="355"/>
      <c r="AD49" s="356"/>
      <c r="AE49" s="356"/>
      <c r="AF49" s="356"/>
      <c r="AG49" s="357"/>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6"/>
      <c r="B50" s="1047"/>
      <c r="C50" s="1047"/>
      <c r="D50" s="1047"/>
      <c r="E50" s="1047"/>
      <c r="F50" s="1048"/>
      <c r="G50" s="355"/>
      <c r="H50" s="356"/>
      <c r="I50" s="356"/>
      <c r="J50" s="356"/>
      <c r="K50" s="357"/>
      <c r="L50" s="411"/>
      <c r="M50" s="412"/>
      <c r="N50" s="412"/>
      <c r="O50" s="412"/>
      <c r="P50" s="412"/>
      <c r="Q50" s="412"/>
      <c r="R50" s="412"/>
      <c r="S50" s="412"/>
      <c r="T50" s="412"/>
      <c r="U50" s="412"/>
      <c r="V50" s="412"/>
      <c r="W50" s="412"/>
      <c r="X50" s="413"/>
      <c r="Y50" s="408"/>
      <c r="Z50" s="409"/>
      <c r="AA50" s="409"/>
      <c r="AB50" s="415"/>
      <c r="AC50" s="355"/>
      <c r="AD50" s="356"/>
      <c r="AE50" s="356"/>
      <c r="AF50" s="356"/>
      <c r="AG50" s="357"/>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6"/>
      <c r="B51" s="1047"/>
      <c r="C51" s="1047"/>
      <c r="D51" s="1047"/>
      <c r="E51" s="1047"/>
      <c r="F51" s="1048"/>
      <c r="G51" s="355"/>
      <c r="H51" s="356"/>
      <c r="I51" s="356"/>
      <c r="J51" s="356"/>
      <c r="K51" s="357"/>
      <c r="L51" s="411"/>
      <c r="M51" s="412"/>
      <c r="N51" s="412"/>
      <c r="O51" s="412"/>
      <c r="P51" s="412"/>
      <c r="Q51" s="412"/>
      <c r="R51" s="412"/>
      <c r="S51" s="412"/>
      <c r="T51" s="412"/>
      <c r="U51" s="412"/>
      <c r="V51" s="412"/>
      <c r="W51" s="412"/>
      <c r="X51" s="413"/>
      <c r="Y51" s="408"/>
      <c r="Z51" s="409"/>
      <c r="AA51" s="409"/>
      <c r="AB51" s="415"/>
      <c r="AC51" s="355"/>
      <c r="AD51" s="356"/>
      <c r="AE51" s="356"/>
      <c r="AF51" s="356"/>
      <c r="AG51" s="357"/>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6"/>
      <c r="B52" s="1047"/>
      <c r="C52" s="1047"/>
      <c r="D52" s="1047"/>
      <c r="E52" s="1047"/>
      <c r="F52" s="1048"/>
      <c r="G52" s="355"/>
      <c r="H52" s="356"/>
      <c r="I52" s="356"/>
      <c r="J52" s="356"/>
      <c r="K52" s="357"/>
      <c r="L52" s="411"/>
      <c r="M52" s="412"/>
      <c r="N52" s="412"/>
      <c r="O52" s="412"/>
      <c r="P52" s="412"/>
      <c r="Q52" s="412"/>
      <c r="R52" s="412"/>
      <c r="S52" s="412"/>
      <c r="T52" s="412"/>
      <c r="U52" s="412"/>
      <c r="V52" s="412"/>
      <c r="W52" s="412"/>
      <c r="X52" s="413"/>
      <c r="Y52" s="408"/>
      <c r="Z52" s="409"/>
      <c r="AA52" s="409"/>
      <c r="AB52" s="415"/>
      <c r="AC52" s="355"/>
      <c r="AD52" s="356"/>
      <c r="AE52" s="356"/>
      <c r="AF52" s="356"/>
      <c r="AG52" s="357"/>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6"/>
      <c r="B58" s="1047"/>
      <c r="C58" s="1047"/>
      <c r="D58" s="1047"/>
      <c r="E58" s="1047"/>
      <c r="F58" s="1048"/>
      <c r="G58" s="355"/>
      <c r="H58" s="356"/>
      <c r="I58" s="356"/>
      <c r="J58" s="356"/>
      <c r="K58" s="357"/>
      <c r="L58" s="411"/>
      <c r="M58" s="412"/>
      <c r="N58" s="412"/>
      <c r="O58" s="412"/>
      <c r="P58" s="412"/>
      <c r="Q58" s="412"/>
      <c r="R58" s="412"/>
      <c r="S58" s="412"/>
      <c r="T58" s="412"/>
      <c r="U58" s="412"/>
      <c r="V58" s="412"/>
      <c r="W58" s="412"/>
      <c r="X58" s="413"/>
      <c r="Y58" s="408"/>
      <c r="Z58" s="409"/>
      <c r="AA58" s="409"/>
      <c r="AB58" s="415"/>
      <c r="AC58" s="355"/>
      <c r="AD58" s="356"/>
      <c r="AE58" s="356"/>
      <c r="AF58" s="356"/>
      <c r="AG58" s="357"/>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6"/>
      <c r="B59" s="1047"/>
      <c r="C59" s="1047"/>
      <c r="D59" s="1047"/>
      <c r="E59" s="1047"/>
      <c r="F59" s="1048"/>
      <c r="G59" s="355"/>
      <c r="H59" s="356"/>
      <c r="I59" s="356"/>
      <c r="J59" s="356"/>
      <c r="K59" s="357"/>
      <c r="L59" s="411"/>
      <c r="M59" s="412"/>
      <c r="N59" s="412"/>
      <c r="O59" s="412"/>
      <c r="P59" s="412"/>
      <c r="Q59" s="412"/>
      <c r="R59" s="412"/>
      <c r="S59" s="412"/>
      <c r="T59" s="412"/>
      <c r="U59" s="412"/>
      <c r="V59" s="412"/>
      <c r="W59" s="412"/>
      <c r="X59" s="413"/>
      <c r="Y59" s="408"/>
      <c r="Z59" s="409"/>
      <c r="AA59" s="409"/>
      <c r="AB59" s="415"/>
      <c r="AC59" s="355"/>
      <c r="AD59" s="356"/>
      <c r="AE59" s="356"/>
      <c r="AF59" s="356"/>
      <c r="AG59" s="357"/>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6"/>
      <c r="B60" s="1047"/>
      <c r="C60" s="1047"/>
      <c r="D60" s="1047"/>
      <c r="E60" s="1047"/>
      <c r="F60" s="1048"/>
      <c r="G60" s="355"/>
      <c r="H60" s="356"/>
      <c r="I60" s="356"/>
      <c r="J60" s="356"/>
      <c r="K60" s="357"/>
      <c r="L60" s="411"/>
      <c r="M60" s="412"/>
      <c r="N60" s="412"/>
      <c r="O60" s="412"/>
      <c r="P60" s="412"/>
      <c r="Q60" s="412"/>
      <c r="R60" s="412"/>
      <c r="S60" s="412"/>
      <c r="T60" s="412"/>
      <c r="U60" s="412"/>
      <c r="V60" s="412"/>
      <c r="W60" s="412"/>
      <c r="X60" s="413"/>
      <c r="Y60" s="408"/>
      <c r="Z60" s="409"/>
      <c r="AA60" s="409"/>
      <c r="AB60" s="415"/>
      <c r="AC60" s="355"/>
      <c r="AD60" s="356"/>
      <c r="AE60" s="356"/>
      <c r="AF60" s="356"/>
      <c r="AG60" s="357"/>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6"/>
      <c r="B61" s="1047"/>
      <c r="C61" s="1047"/>
      <c r="D61" s="1047"/>
      <c r="E61" s="1047"/>
      <c r="F61" s="1048"/>
      <c r="G61" s="355"/>
      <c r="H61" s="356"/>
      <c r="I61" s="356"/>
      <c r="J61" s="356"/>
      <c r="K61" s="357"/>
      <c r="L61" s="411"/>
      <c r="M61" s="412"/>
      <c r="N61" s="412"/>
      <c r="O61" s="412"/>
      <c r="P61" s="412"/>
      <c r="Q61" s="412"/>
      <c r="R61" s="412"/>
      <c r="S61" s="412"/>
      <c r="T61" s="412"/>
      <c r="U61" s="412"/>
      <c r="V61" s="412"/>
      <c r="W61" s="412"/>
      <c r="X61" s="413"/>
      <c r="Y61" s="408"/>
      <c r="Z61" s="409"/>
      <c r="AA61" s="409"/>
      <c r="AB61" s="415"/>
      <c r="AC61" s="355"/>
      <c r="AD61" s="356"/>
      <c r="AE61" s="356"/>
      <c r="AF61" s="356"/>
      <c r="AG61" s="357"/>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6"/>
      <c r="B62" s="1047"/>
      <c r="C62" s="1047"/>
      <c r="D62" s="1047"/>
      <c r="E62" s="1047"/>
      <c r="F62" s="1048"/>
      <c r="G62" s="355"/>
      <c r="H62" s="356"/>
      <c r="I62" s="356"/>
      <c r="J62" s="356"/>
      <c r="K62" s="357"/>
      <c r="L62" s="411"/>
      <c r="M62" s="412"/>
      <c r="N62" s="412"/>
      <c r="O62" s="412"/>
      <c r="P62" s="412"/>
      <c r="Q62" s="412"/>
      <c r="R62" s="412"/>
      <c r="S62" s="412"/>
      <c r="T62" s="412"/>
      <c r="U62" s="412"/>
      <c r="V62" s="412"/>
      <c r="W62" s="412"/>
      <c r="X62" s="413"/>
      <c r="Y62" s="408"/>
      <c r="Z62" s="409"/>
      <c r="AA62" s="409"/>
      <c r="AB62" s="415"/>
      <c r="AC62" s="355"/>
      <c r="AD62" s="356"/>
      <c r="AE62" s="356"/>
      <c r="AF62" s="356"/>
      <c r="AG62" s="357"/>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6"/>
      <c r="B63" s="1047"/>
      <c r="C63" s="1047"/>
      <c r="D63" s="1047"/>
      <c r="E63" s="1047"/>
      <c r="F63" s="1048"/>
      <c r="G63" s="355"/>
      <c r="H63" s="356"/>
      <c r="I63" s="356"/>
      <c r="J63" s="356"/>
      <c r="K63" s="357"/>
      <c r="L63" s="411"/>
      <c r="M63" s="412"/>
      <c r="N63" s="412"/>
      <c r="O63" s="412"/>
      <c r="P63" s="412"/>
      <c r="Q63" s="412"/>
      <c r="R63" s="412"/>
      <c r="S63" s="412"/>
      <c r="T63" s="412"/>
      <c r="U63" s="412"/>
      <c r="V63" s="412"/>
      <c r="W63" s="412"/>
      <c r="X63" s="413"/>
      <c r="Y63" s="408"/>
      <c r="Z63" s="409"/>
      <c r="AA63" s="409"/>
      <c r="AB63" s="415"/>
      <c r="AC63" s="355"/>
      <c r="AD63" s="356"/>
      <c r="AE63" s="356"/>
      <c r="AF63" s="356"/>
      <c r="AG63" s="357"/>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6"/>
      <c r="B64" s="1047"/>
      <c r="C64" s="1047"/>
      <c r="D64" s="1047"/>
      <c r="E64" s="1047"/>
      <c r="F64" s="1048"/>
      <c r="G64" s="355"/>
      <c r="H64" s="356"/>
      <c r="I64" s="356"/>
      <c r="J64" s="356"/>
      <c r="K64" s="357"/>
      <c r="L64" s="411"/>
      <c r="M64" s="412"/>
      <c r="N64" s="412"/>
      <c r="O64" s="412"/>
      <c r="P64" s="412"/>
      <c r="Q64" s="412"/>
      <c r="R64" s="412"/>
      <c r="S64" s="412"/>
      <c r="T64" s="412"/>
      <c r="U64" s="412"/>
      <c r="V64" s="412"/>
      <c r="W64" s="412"/>
      <c r="X64" s="413"/>
      <c r="Y64" s="408"/>
      <c r="Z64" s="409"/>
      <c r="AA64" s="409"/>
      <c r="AB64" s="415"/>
      <c r="AC64" s="355"/>
      <c r="AD64" s="356"/>
      <c r="AE64" s="356"/>
      <c r="AF64" s="356"/>
      <c r="AG64" s="357"/>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6"/>
      <c r="B65" s="1047"/>
      <c r="C65" s="1047"/>
      <c r="D65" s="1047"/>
      <c r="E65" s="1047"/>
      <c r="F65" s="1048"/>
      <c r="G65" s="355"/>
      <c r="H65" s="356"/>
      <c r="I65" s="356"/>
      <c r="J65" s="356"/>
      <c r="K65" s="357"/>
      <c r="L65" s="411"/>
      <c r="M65" s="412"/>
      <c r="N65" s="412"/>
      <c r="O65" s="412"/>
      <c r="P65" s="412"/>
      <c r="Q65" s="412"/>
      <c r="R65" s="412"/>
      <c r="S65" s="412"/>
      <c r="T65" s="412"/>
      <c r="U65" s="412"/>
      <c r="V65" s="412"/>
      <c r="W65" s="412"/>
      <c r="X65" s="413"/>
      <c r="Y65" s="408"/>
      <c r="Z65" s="409"/>
      <c r="AA65" s="409"/>
      <c r="AB65" s="415"/>
      <c r="AC65" s="355"/>
      <c r="AD65" s="356"/>
      <c r="AE65" s="356"/>
      <c r="AF65" s="356"/>
      <c r="AG65" s="357"/>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6"/>
      <c r="B66" s="1047"/>
      <c r="C66" s="1047"/>
      <c r="D66" s="1047"/>
      <c r="E66" s="1047"/>
      <c r="F66" s="1048"/>
      <c r="G66" s="355"/>
      <c r="H66" s="356"/>
      <c r="I66" s="356"/>
      <c r="J66" s="356"/>
      <c r="K66" s="357"/>
      <c r="L66" s="411"/>
      <c r="M66" s="412"/>
      <c r="N66" s="412"/>
      <c r="O66" s="412"/>
      <c r="P66" s="412"/>
      <c r="Q66" s="412"/>
      <c r="R66" s="412"/>
      <c r="S66" s="412"/>
      <c r="T66" s="412"/>
      <c r="U66" s="412"/>
      <c r="V66" s="412"/>
      <c r="W66" s="412"/>
      <c r="X66" s="413"/>
      <c r="Y66" s="408"/>
      <c r="Z66" s="409"/>
      <c r="AA66" s="409"/>
      <c r="AB66" s="415"/>
      <c r="AC66" s="355"/>
      <c r="AD66" s="356"/>
      <c r="AE66" s="356"/>
      <c r="AF66" s="356"/>
      <c r="AG66" s="357"/>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6"/>
      <c r="B68" s="1047"/>
      <c r="C68" s="1047"/>
      <c r="D68" s="1047"/>
      <c r="E68" s="1047"/>
      <c r="F68" s="1048"/>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6"/>
      <c r="B71" s="1047"/>
      <c r="C71" s="1047"/>
      <c r="D71" s="1047"/>
      <c r="E71" s="1047"/>
      <c r="F71" s="1048"/>
      <c r="G71" s="355"/>
      <c r="H71" s="356"/>
      <c r="I71" s="356"/>
      <c r="J71" s="356"/>
      <c r="K71" s="357"/>
      <c r="L71" s="411"/>
      <c r="M71" s="412"/>
      <c r="N71" s="412"/>
      <c r="O71" s="412"/>
      <c r="P71" s="412"/>
      <c r="Q71" s="412"/>
      <c r="R71" s="412"/>
      <c r="S71" s="412"/>
      <c r="T71" s="412"/>
      <c r="U71" s="412"/>
      <c r="V71" s="412"/>
      <c r="W71" s="412"/>
      <c r="X71" s="413"/>
      <c r="Y71" s="408"/>
      <c r="Z71" s="409"/>
      <c r="AA71" s="409"/>
      <c r="AB71" s="415"/>
      <c r="AC71" s="355"/>
      <c r="AD71" s="356"/>
      <c r="AE71" s="356"/>
      <c r="AF71" s="356"/>
      <c r="AG71" s="357"/>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6"/>
      <c r="B72" s="1047"/>
      <c r="C72" s="1047"/>
      <c r="D72" s="1047"/>
      <c r="E72" s="1047"/>
      <c r="F72" s="1048"/>
      <c r="G72" s="355"/>
      <c r="H72" s="356"/>
      <c r="I72" s="356"/>
      <c r="J72" s="356"/>
      <c r="K72" s="357"/>
      <c r="L72" s="411"/>
      <c r="M72" s="412"/>
      <c r="N72" s="412"/>
      <c r="O72" s="412"/>
      <c r="P72" s="412"/>
      <c r="Q72" s="412"/>
      <c r="R72" s="412"/>
      <c r="S72" s="412"/>
      <c r="T72" s="412"/>
      <c r="U72" s="412"/>
      <c r="V72" s="412"/>
      <c r="W72" s="412"/>
      <c r="X72" s="413"/>
      <c r="Y72" s="408"/>
      <c r="Z72" s="409"/>
      <c r="AA72" s="409"/>
      <c r="AB72" s="415"/>
      <c r="AC72" s="355"/>
      <c r="AD72" s="356"/>
      <c r="AE72" s="356"/>
      <c r="AF72" s="356"/>
      <c r="AG72" s="357"/>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6"/>
      <c r="B73" s="1047"/>
      <c r="C73" s="1047"/>
      <c r="D73" s="1047"/>
      <c r="E73" s="1047"/>
      <c r="F73" s="1048"/>
      <c r="G73" s="355"/>
      <c r="H73" s="356"/>
      <c r="I73" s="356"/>
      <c r="J73" s="356"/>
      <c r="K73" s="357"/>
      <c r="L73" s="411"/>
      <c r="M73" s="412"/>
      <c r="N73" s="412"/>
      <c r="O73" s="412"/>
      <c r="P73" s="412"/>
      <c r="Q73" s="412"/>
      <c r="R73" s="412"/>
      <c r="S73" s="412"/>
      <c r="T73" s="412"/>
      <c r="U73" s="412"/>
      <c r="V73" s="412"/>
      <c r="W73" s="412"/>
      <c r="X73" s="413"/>
      <c r="Y73" s="408"/>
      <c r="Z73" s="409"/>
      <c r="AA73" s="409"/>
      <c r="AB73" s="415"/>
      <c r="AC73" s="355"/>
      <c r="AD73" s="356"/>
      <c r="AE73" s="356"/>
      <c r="AF73" s="356"/>
      <c r="AG73" s="357"/>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6"/>
      <c r="B74" s="1047"/>
      <c r="C74" s="1047"/>
      <c r="D74" s="1047"/>
      <c r="E74" s="1047"/>
      <c r="F74" s="1048"/>
      <c r="G74" s="355"/>
      <c r="H74" s="356"/>
      <c r="I74" s="356"/>
      <c r="J74" s="356"/>
      <c r="K74" s="357"/>
      <c r="L74" s="411"/>
      <c r="M74" s="412"/>
      <c r="N74" s="412"/>
      <c r="O74" s="412"/>
      <c r="P74" s="412"/>
      <c r="Q74" s="412"/>
      <c r="R74" s="412"/>
      <c r="S74" s="412"/>
      <c r="T74" s="412"/>
      <c r="U74" s="412"/>
      <c r="V74" s="412"/>
      <c r="W74" s="412"/>
      <c r="X74" s="413"/>
      <c r="Y74" s="408"/>
      <c r="Z74" s="409"/>
      <c r="AA74" s="409"/>
      <c r="AB74" s="415"/>
      <c r="AC74" s="355"/>
      <c r="AD74" s="356"/>
      <c r="AE74" s="356"/>
      <c r="AF74" s="356"/>
      <c r="AG74" s="357"/>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6"/>
      <c r="B75" s="1047"/>
      <c r="C75" s="1047"/>
      <c r="D75" s="1047"/>
      <c r="E75" s="1047"/>
      <c r="F75" s="1048"/>
      <c r="G75" s="355"/>
      <c r="H75" s="356"/>
      <c r="I75" s="356"/>
      <c r="J75" s="356"/>
      <c r="K75" s="357"/>
      <c r="L75" s="411"/>
      <c r="M75" s="412"/>
      <c r="N75" s="412"/>
      <c r="O75" s="412"/>
      <c r="P75" s="412"/>
      <c r="Q75" s="412"/>
      <c r="R75" s="412"/>
      <c r="S75" s="412"/>
      <c r="T75" s="412"/>
      <c r="U75" s="412"/>
      <c r="V75" s="412"/>
      <c r="W75" s="412"/>
      <c r="X75" s="413"/>
      <c r="Y75" s="408"/>
      <c r="Z75" s="409"/>
      <c r="AA75" s="409"/>
      <c r="AB75" s="415"/>
      <c r="AC75" s="355"/>
      <c r="AD75" s="356"/>
      <c r="AE75" s="356"/>
      <c r="AF75" s="356"/>
      <c r="AG75" s="357"/>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6"/>
      <c r="B76" s="1047"/>
      <c r="C76" s="1047"/>
      <c r="D76" s="1047"/>
      <c r="E76" s="1047"/>
      <c r="F76" s="1048"/>
      <c r="G76" s="355"/>
      <c r="H76" s="356"/>
      <c r="I76" s="356"/>
      <c r="J76" s="356"/>
      <c r="K76" s="357"/>
      <c r="L76" s="411"/>
      <c r="M76" s="412"/>
      <c r="N76" s="412"/>
      <c r="O76" s="412"/>
      <c r="P76" s="412"/>
      <c r="Q76" s="412"/>
      <c r="R76" s="412"/>
      <c r="S76" s="412"/>
      <c r="T76" s="412"/>
      <c r="U76" s="412"/>
      <c r="V76" s="412"/>
      <c r="W76" s="412"/>
      <c r="X76" s="413"/>
      <c r="Y76" s="408"/>
      <c r="Z76" s="409"/>
      <c r="AA76" s="409"/>
      <c r="AB76" s="415"/>
      <c r="AC76" s="355"/>
      <c r="AD76" s="356"/>
      <c r="AE76" s="356"/>
      <c r="AF76" s="356"/>
      <c r="AG76" s="357"/>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6"/>
      <c r="B77" s="1047"/>
      <c r="C77" s="1047"/>
      <c r="D77" s="1047"/>
      <c r="E77" s="1047"/>
      <c r="F77" s="1048"/>
      <c r="G77" s="355"/>
      <c r="H77" s="356"/>
      <c r="I77" s="356"/>
      <c r="J77" s="356"/>
      <c r="K77" s="357"/>
      <c r="L77" s="411"/>
      <c r="M77" s="412"/>
      <c r="N77" s="412"/>
      <c r="O77" s="412"/>
      <c r="P77" s="412"/>
      <c r="Q77" s="412"/>
      <c r="R77" s="412"/>
      <c r="S77" s="412"/>
      <c r="T77" s="412"/>
      <c r="U77" s="412"/>
      <c r="V77" s="412"/>
      <c r="W77" s="412"/>
      <c r="X77" s="413"/>
      <c r="Y77" s="408"/>
      <c r="Z77" s="409"/>
      <c r="AA77" s="409"/>
      <c r="AB77" s="415"/>
      <c r="AC77" s="355"/>
      <c r="AD77" s="356"/>
      <c r="AE77" s="356"/>
      <c r="AF77" s="356"/>
      <c r="AG77" s="357"/>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6"/>
      <c r="B78" s="1047"/>
      <c r="C78" s="1047"/>
      <c r="D78" s="1047"/>
      <c r="E78" s="1047"/>
      <c r="F78" s="1048"/>
      <c r="G78" s="355"/>
      <c r="H78" s="356"/>
      <c r="I78" s="356"/>
      <c r="J78" s="356"/>
      <c r="K78" s="357"/>
      <c r="L78" s="411"/>
      <c r="M78" s="412"/>
      <c r="N78" s="412"/>
      <c r="O78" s="412"/>
      <c r="P78" s="412"/>
      <c r="Q78" s="412"/>
      <c r="R78" s="412"/>
      <c r="S78" s="412"/>
      <c r="T78" s="412"/>
      <c r="U78" s="412"/>
      <c r="V78" s="412"/>
      <c r="W78" s="412"/>
      <c r="X78" s="413"/>
      <c r="Y78" s="408"/>
      <c r="Z78" s="409"/>
      <c r="AA78" s="409"/>
      <c r="AB78" s="415"/>
      <c r="AC78" s="355"/>
      <c r="AD78" s="356"/>
      <c r="AE78" s="356"/>
      <c r="AF78" s="356"/>
      <c r="AG78" s="357"/>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6"/>
      <c r="B79" s="1047"/>
      <c r="C79" s="1047"/>
      <c r="D79" s="1047"/>
      <c r="E79" s="1047"/>
      <c r="F79" s="1048"/>
      <c r="G79" s="355"/>
      <c r="H79" s="356"/>
      <c r="I79" s="356"/>
      <c r="J79" s="356"/>
      <c r="K79" s="357"/>
      <c r="L79" s="411"/>
      <c r="M79" s="412"/>
      <c r="N79" s="412"/>
      <c r="O79" s="412"/>
      <c r="P79" s="412"/>
      <c r="Q79" s="412"/>
      <c r="R79" s="412"/>
      <c r="S79" s="412"/>
      <c r="T79" s="412"/>
      <c r="U79" s="412"/>
      <c r="V79" s="412"/>
      <c r="W79" s="412"/>
      <c r="X79" s="413"/>
      <c r="Y79" s="408"/>
      <c r="Z79" s="409"/>
      <c r="AA79" s="409"/>
      <c r="AB79" s="415"/>
      <c r="AC79" s="355"/>
      <c r="AD79" s="356"/>
      <c r="AE79" s="356"/>
      <c r="AF79" s="356"/>
      <c r="AG79" s="357"/>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6"/>
      <c r="B81" s="1047"/>
      <c r="C81" s="1047"/>
      <c r="D81" s="1047"/>
      <c r="E81" s="1047"/>
      <c r="F81" s="1048"/>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6"/>
      <c r="B84" s="1047"/>
      <c r="C84" s="1047"/>
      <c r="D84" s="1047"/>
      <c r="E84" s="1047"/>
      <c r="F84" s="1048"/>
      <c r="G84" s="355"/>
      <c r="H84" s="356"/>
      <c r="I84" s="356"/>
      <c r="J84" s="356"/>
      <c r="K84" s="357"/>
      <c r="L84" s="411"/>
      <c r="M84" s="412"/>
      <c r="N84" s="412"/>
      <c r="O84" s="412"/>
      <c r="P84" s="412"/>
      <c r="Q84" s="412"/>
      <c r="R84" s="412"/>
      <c r="S84" s="412"/>
      <c r="T84" s="412"/>
      <c r="U84" s="412"/>
      <c r="V84" s="412"/>
      <c r="W84" s="412"/>
      <c r="X84" s="413"/>
      <c r="Y84" s="408"/>
      <c r="Z84" s="409"/>
      <c r="AA84" s="409"/>
      <c r="AB84" s="415"/>
      <c r="AC84" s="355"/>
      <c r="AD84" s="356"/>
      <c r="AE84" s="356"/>
      <c r="AF84" s="356"/>
      <c r="AG84" s="357"/>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6"/>
      <c r="B85" s="1047"/>
      <c r="C85" s="1047"/>
      <c r="D85" s="1047"/>
      <c r="E85" s="1047"/>
      <c r="F85" s="1048"/>
      <c r="G85" s="355"/>
      <c r="H85" s="356"/>
      <c r="I85" s="356"/>
      <c r="J85" s="356"/>
      <c r="K85" s="357"/>
      <c r="L85" s="411"/>
      <c r="M85" s="412"/>
      <c r="N85" s="412"/>
      <c r="O85" s="412"/>
      <c r="P85" s="412"/>
      <c r="Q85" s="412"/>
      <c r="R85" s="412"/>
      <c r="S85" s="412"/>
      <c r="T85" s="412"/>
      <c r="U85" s="412"/>
      <c r="V85" s="412"/>
      <c r="W85" s="412"/>
      <c r="X85" s="413"/>
      <c r="Y85" s="408"/>
      <c r="Z85" s="409"/>
      <c r="AA85" s="409"/>
      <c r="AB85" s="415"/>
      <c r="AC85" s="355"/>
      <c r="AD85" s="356"/>
      <c r="AE85" s="356"/>
      <c r="AF85" s="356"/>
      <c r="AG85" s="357"/>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6"/>
      <c r="B86" s="1047"/>
      <c r="C86" s="1047"/>
      <c r="D86" s="1047"/>
      <c r="E86" s="1047"/>
      <c r="F86" s="1048"/>
      <c r="G86" s="355"/>
      <c r="H86" s="356"/>
      <c r="I86" s="356"/>
      <c r="J86" s="356"/>
      <c r="K86" s="357"/>
      <c r="L86" s="411"/>
      <c r="M86" s="412"/>
      <c r="N86" s="412"/>
      <c r="O86" s="412"/>
      <c r="P86" s="412"/>
      <c r="Q86" s="412"/>
      <c r="R86" s="412"/>
      <c r="S86" s="412"/>
      <c r="T86" s="412"/>
      <c r="U86" s="412"/>
      <c r="V86" s="412"/>
      <c r="W86" s="412"/>
      <c r="X86" s="413"/>
      <c r="Y86" s="408"/>
      <c r="Z86" s="409"/>
      <c r="AA86" s="409"/>
      <c r="AB86" s="415"/>
      <c r="AC86" s="355"/>
      <c r="AD86" s="356"/>
      <c r="AE86" s="356"/>
      <c r="AF86" s="356"/>
      <c r="AG86" s="357"/>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6"/>
      <c r="B87" s="1047"/>
      <c r="C87" s="1047"/>
      <c r="D87" s="1047"/>
      <c r="E87" s="1047"/>
      <c r="F87" s="1048"/>
      <c r="G87" s="355"/>
      <c r="H87" s="356"/>
      <c r="I87" s="356"/>
      <c r="J87" s="356"/>
      <c r="K87" s="357"/>
      <c r="L87" s="411"/>
      <c r="M87" s="412"/>
      <c r="N87" s="412"/>
      <c r="O87" s="412"/>
      <c r="P87" s="412"/>
      <c r="Q87" s="412"/>
      <c r="R87" s="412"/>
      <c r="S87" s="412"/>
      <c r="T87" s="412"/>
      <c r="U87" s="412"/>
      <c r="V87" s="412"/>
      <c r="W87" s="412"/>
      <c r="X87" s="413"/>
      <c r="Y87" s="408"/>
      <c r="Z87" s="409"/>
      <c r="AA87" s="409"/>
      <c r="AB87" s="415"/>
      <c r="AC87" s="355"/>
      <c r="AD87" s="356"/>
      <c r="AE87" s="356"/>
      <c r="AF87" s="356"/>
      <c r="AG87" s="357"/>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6"/>
      <c r="B88" s="1047"/>
      <c r="C88" s="1047"/>
      <c r="D88" s="1047"/>
      <c r="E88" s="1047"/>
      <c r="F88" s="1048"/>
      <c r="G88" s="355"/>
      <c r="H88" s="356"/>
      <c r="I88" s="356"/>
      <c r="J88" s="356"/>
      <c r="K88" s="357"/>
      <c r="L88" s="411"/>
      <c r="M88" s="412"/>
      <c r="N88" s="412"/>
      <c r="O88" s="412"/>
      <c r="P88" s="412"/>
      <c r="Q88" s="412"/>
      <c r="R88" s="412"/>
      <c r="S88" s="412"/>
      <c r="T88" s="412"/>
      <c r="U88" s="412"/>
      <c r="V88" s="412"/>
      <c r="W88" s="412"/>
      <c r="X88" s="413"/>
      <c r="Y88" s="408"/>
      <c r="Z88" s="409"/>
      <c r="AA88" s="409"/>
      <c r="AB88" s="415"/>
      <c r="AC88" s="355"/>
      <c r="AD88" s="356"/>
      <c r="AE88" s="356"/>
      <c r="AF88" s="356"/>
      <c r="AG88" s="357"/>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6"/>
      <c r="B89" s="1047"/>
      <c r="C89" s="1047"/>
      <c r="D89" s="1047"/>
      <c r="E89" s="1047"/>
      <c r="F89" s="1048"/>
      <c r="G89" s="355"/>
      <c r="H89" s="356"/>
      <c r="I89" s="356"/>
      <c r="J89" s="356"/>
      <c r="K89" s="357"/>
      <c r="L89" s="411"/>
      <c r="M89" s="412"/>
      <c r="N89" s="412"/>
      <c r="O89" s="412"/>
      <c r="P89" s="412"/>
      <c r="Q89" s="412"/>
      <c r="R89" s="412"/>
      <c r="S89" s="412"/>
      <c r="T89" s="412"/>
      <c r="U89" s="412"/>
      <c r="V89" s="412"/>
      <c r="W89" s="412"/>
      <c r="X89" s="413"/>
      <c r="Y89" s="408"/>
      <c r="Z89" s="409"/>
      <c r="AA89" s="409"/>
      <c r="AB89" s="415"/>
      <c r="AC89" s="355"/>
      <c r="AD89" s="356"/>
      <c r="AE89" s="356"/>
      <c r="AF89" s="356"/>
      <c r="AG89" s="357"/>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6"/>
      <c r="B90" s="1047"/>
      <c r="C90" s="1047"/>
      <c r="D90" s="1047"/>
      <c r="E90" s="1047"/>
      <c r="F90" s="1048"/>
      <c r="G90" s="355"/>
      <c r="H90" s="356"/>
      <c r="I90" s="356"/>
      <c r="J90" s="356"/>
      <c r="K90" s="357"/>
      <c r="L90" s="411"/>
      <c r="M90" s="412"/>
      <c r="N90" s="412"/>
      <c r="O90" s="412"/>
      <c r="P90" s="412"/>
      <c r="Q90" s="412"/>
      <c r="R90" s="412"/>
      <c r="S90" s="412"/>
      <c r="T90" s="412"/>
      <c r="U90" s="412"/>
      <c r="V90" s="412"/>
      <c r="W90" s="412"/>
      <c r="X90" s="413"/>
      <c r="Y90" s="408"/>
      <c r="Z90" s="409"/>
      <c r="AA90" s="409"/>
      <c r="AB90" s="415"/>
      <c r="AC90" s="355"/>
      <c r="AD90" s="356"/>
      <c r="AE90" s="356"/>
      <c r="AF90" s="356"/>
      <c r="AG90" s="357"/>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6"/>
      <c r="B91" s="1047"/>
      <c r="C91" s="1047"/>
      <c r="D91" s="1047"/>
      <c r="E91" s="1047"/>
      <c r="F91" s="1048"/>
      <c r="G91" s="355"/>
      <c r="H91" s="356"/>
      <c r="I91" s="356"/>
      <c r="J91" s="356"/>
      <c r="K91" s="357"/>
      <c r="L91" s="411"/>
      <c r="M91" s="412"/>
      <c r="N91" s="412"/>
      <c r="O91" s="412"/>
      <c r="P91" s="412"/>
      <c r="Q91" s="412"/>
      <c r="R91" s="412"/>
      <c r="S91" s="412"/>
      <c r="T91" s="412"/>
      <c r="U91" s="412"/>
      <c r="V91" s="412"/>
      <c r="W91" s="412"/>
      <c r="X91" s="413"/>
      <c r="Y91" s="408"/>
      <c r="Z91" s="409"/>
      <c r="AA91" s="409"/>
      <c r="AB91" s="415"/>
      <c r="AC91" s="355"/>
      <c r="AD91" s="356"/>
      <c r="AE91" s="356"/>
      <c r="AF91" s="356"/>
      <c r="AG91" s="357"/>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6"/>
      <c r="B92" s="1047"/>
      <c r="C92" s="1047"/>
      <c r="D92" s="1047"/>
      <c r="E92" s="1047"/>
      <c r="F92" s="1048"/>
      <c r="G92" s="355"/>
      <c r="H92" s="356"/>
      <c r="I92" s="356"/>
      <c r="J92" s="356"/>
      <c r="K92" s="357"/>
      <c r="L92" s="411"/>
      <c r="M92" s="412"/>
      <c r="N92" s="412"/>
      <c r="O92" s="412"/>
      <c r="P92" s="412"/>
      <c r="Q92" s="412"/>
      <c r="R92" s="412"/>
      <c r="S92" s="412"/>
      <c r="T92" s="412"/>
      <c r="U92" s="412"/>
      <c r="V92" s="412"/>
      <c r="W92" s="412"/>
      <c r="X92" s="413"/>
      <c r="Y92" s="408"/>
      <c r="Z92" s="409"/>
      <c r="AA92" s="409"/>
      <c r="AB92" s="415"/>
      <c r="AC92" s="355"/>
      <c r="AD92" s="356"/>
      <c r="AE92" s="356"/>
      <c r="AF92" s="356"/>
      <c r="AG92" s="357"/>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6"/>
      <c r="B94" s="1047"/>
      <c r="C94" s="1047"/>
      <c r="D94" s="1047"/>
      <c r="E94" s="1047"/>
      <c r="F94" s="1048"/>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6"/>
      <c r="B97" s="1047"/>
      <c r="C97" s="1047"/>
      <c r="D97" s="1047"/>
      <c r="E97" s="1047"/>
      <c r="F97" s="1048"/>
      <c r="G97" s="355"/>
      <c r="H97" s="356"/>
      <c r="I97" s="356"/>
      <c r="J97" s="356"/>
      <c r="K97" s="357"/>
      <c r="L97" s="411"/>
      <c r="M97" s="412"/>
      <c r="N97" s="412"/>
      <c r="O97" s="412"/>
      <c r="P97" s="412"/>
      <c r="Q97" s="412"/>
      <c r="R97" s="412"/>
      <c r="S97" s="412"/>
      <c r="T97" s="412"/>
      <c r="U97" s="412"/>
      <c r="V97" s="412"/>
      <c r="W97" s="412"/>
      <c r="X97" s="413"/>
      <c r="Y97" s="408"/>
      <c r="Z97" s="409"/>
      <c r="AA97" s="409"/>
      <c r="AB97" s="415"/>
      <c r="AC97" s="355"/>
      <c r="AD97" s="356"/>
      <c r="AE97" s="356"/>
      <c r="AF97" s="356"/>
      <c r="AG97" s="357"/>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6"/>
      <c r="B98" s="1047"/>
      <c r="C98" s="1047"/>
      <c r="D98" s="1047"/>
      <c r="E98" s="1047"/>
      <c r="F98" s="1048"/>
      <c r="G98" s="355"/>
      <c r="H98" s="356"/>
      <c r="I98" s="356"/>
      <c r="J98" s="356"/>
      <c r="K98" s="357"/>
      <c r="L98" s="411"/>
      <c r="M98" s="412"/>
      <c r="N98" s="412"/>
      <c r="O98" s="412"/>
      <c r="P98" s="412"/>
      <c r="Q98" s="412"/>
      <c r="R98" s="412"/>
      <c r="S98" s="412"/>
      <c r="T98" s="412"/>
      <c r="U98" s="412"/>
      <c r="V98" s="412"/>
      <c r="W98" s="412"/>
      <c r="X98" s="413"/>
      <c r="Y98" s="408"/>
      <c r="Z98" s="409"/>
      <c r="AA98" s="409"/>
      <c r="AB98" s="415"/>
      <c r="AC98" s="355"/>
      <c r="AD98" s="356"/>
      <c r="AE98" s="356"/>
      <c r="AF98" s="356"/>
      <c r="AG98" s="357"/>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6"/>
      <c r="B99" s="1047"/>
      <c r="C99" s="1047"/>
      <c r="D99" s="1047"/>
      <c r="E99" s="1047"/>
      <c r="F99" s="1048"/>
      <c r="G99" s="355"/>
      <c r="H99" s="356"/>
      <c r="I99" s="356"/>
      <c r="J99" s="356"/>
      <c r="K99" s="357"/>
      <c r="L99" s="411"/>
      <c r="M99" s="412"/>
      <c r="N99" s="412"/>
      <c r="O99" s="412"/>
      <c r="P99" s="412"/>
      <c r="Q99" s="412"/>
      <c r="R99" s="412"/>
      <c r="S99" s="412"/>
      <c r="T99" s="412"/>
      <c r="U99" s="412"/>
      <c r="V99" s="412"/>
      <c r="W99" s="412"/>
      <c r="X99" s="413"/>
      <c r="Y99" s="408"/>
      <c r="Z99" s="409"/>
      <c r="AA99" s="409"/>
      <c r="AB99" s="415"/>
      <c r="AC99" s="355"/>
      <c r="AD99" s="356"/>
      <c r="AE99" s="356"/>
      <c r="AF99" s="356"/>
      <c r="AG99" s="357"/>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6"/>
      <c r="B100" s="1047"/>
      <c r="C100" s="1047"/>
      <c r="D100" s="1047"/>
      <c r="E100" s="1047"/>
      <c r="F100" s="1048"/>
      <c r="G100" s="355"/>
      <c r="H100" s="356"/>
      <c r="I100" s="356"/>
      <c r="J100" s="356"/>
      <c r="K100" s="357"/>
      <c r="L100" s="411"/>
      <c r="M100" s="412"/>
      <c r="N100" s="412"/>
      <c r="O100" s="412"/>
      <c r="P100" s="412"/>
      <c r="Q100" s="412"/>
      <c r="R100" s="412"/>
      <c r="S100" s="412"/>
      <c r="T100" s="412"/>
      <c r="U100" s="412"/>
      <c r="V100" s="412"/>
      <c r="W100" s="412"/>
      <c r="X100" s="413"/>
      <c r="Y100" s="408"/>
      <c r="Z100" s="409"/>
      <c r="AA100" s="409"/>
      <c r="AB100" s="415"/>
      <c r="AC100" s="355"/>
      <c r="AD100" s="356"/>
      <c r="AE100" s="356"/>
      <c r="AF100" s="356"/>
      <c r="AG100" s="357"/>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6"/>
      <c r="B101" s="1047"/>
      <c r="C101" s="1047"/>
      <c r="D101" s="1047"/>
      <c r="E101" s="1047"/>
      <c r="F101" s="1048"/>
      <c r="G101" s="355"/>
      <c r="H101" s="356"/>
      <c r="I101" s="356"/>
      <c r="J101" s="356"/>
      <c r="K101" s="357"/>
      <c r="L101" s="411"/>
      <c r="M101" s="412"/>
      <c r="N101" s="412"/>
      <c r="O101" s="412"/>
      <c r="P101" s="412"/>
      <c r="Q101" s="412"/>
      <c r="R101" s="412"/>
      <c r="S101" s="412"/>
      <c r="T101" s="412"/>
      <c r="U101" s="412"/>
      <c r="V101" s="412"/>
      <c r="W101" s="412"/>
      <c r="X101" s="413"/>
      <c r="Y101" s="408"/>
      <c r="Z101" s="409"/>
      <c r="AA101" s="409"/>
      <c r="AB101" s="415"/>
      <c r="AC101" s="355"/>
      <c r="AD101" s="356"/>
      <c r="AE101" s="356"/>
      <c r="AF101" s="356"/>
      <c r="AG101" s="357"/>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6"/>
      <c r="B102" s="1047"/>
      <c r="C102" s="1047"/>
      <c r="D102" s="1047"/>
      <c r="E102" s="1047"/>
      <c r="F102" s="1048"/>
      <c r="G102" s="355"/>
      <c r="H102" s="356"/>
      <c r="I102" s="356"/>
      <c r="J102" s="356"/>
      <c r="K102" s="357"/>
      <c r="L102" s="411"/>
      <c r="M102" s="412"/>
      <c r="N102" s="412"/>
      <c r="O102" s="412"/>
      <c r="P102" s="412"/>
      <c r="Q102" s="412"/>
      <c r="R102" s="412"/>
      <c r="S102" s="412"/>
      <c r="T102" s="412"/>
      <c r="U102" s="412"/>
      <c r="V102" s="412"/>
      <c r="W102" s="412"/>
      <c r="X102" s="413"/>
      <c r="Y102" s="408"/>
      <c r="Z102" s="409"/>
      <c r="AA102" s="409"/>
      <c r="AB102" s="415"/>
      <c r="AC102" s="355"/>
      <c r="AD102" s="356"/>
      <c r="AE102" s="356"/>
      <c r="AF102" s="356"/>
      <c r="AG102" s="357"/>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6"/>
      <c r="B103" s="1047"/>
      <c r="C103" s="1047"/>
      <c r="D103" s="1047"/>
      <c r="E103" s="1047"/>
      <c r="F103" s="1048"/>
      <c r="G103" s="355"/>
      <c r="H103" s="356"/>
      <c r="I103" s="356"/>
      <c r="J103" s="356"/>
      <c r="K103" s="357"/>
      <c r="L103" s="411"/>
      <c r="M103" s="412"/>
      <c r="N103" s="412"/>
      <c r="O103" s="412"/>
      <c r="P103" s="412"/>
      <c r="Q103" s="412"/>
      <c r="R103" s="412"/>
      <c r="S103" s="412"/>
      <c r="T103" s="412"/>
      <c r="U103" s="412"/>
      <c r="V103" s="412"/>
      <c r="W103" s="412"/>
      <c r="X103" s="413"/>
      <c r="Y103" s="408"/>
      <c r="Z103" s="409"/>
      <c r="AA103" s="409"/>
      <c r="AB103" s="415"/>
      <c r="AC103" s="355"/>
      <c r="AD103" s="356"/>
      <c r="AE103" s="356"/>
      <c r="AF103" s="356"/>
      <c r="AG103" s="357"/>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6"/>
      <c r="B104" s="1047"/>
      <c r="C104" s="1047"/>
      <c r="D104" s="1047"/>
      <c r="E104" s="1047"/>
      <c r="F104" s="1048"/>
      <c r="G104" s="355"/>
      <c r="H104" s="356"/>
      <c r="I104" s="356"/>
      <c r="J104" s="356"/>
      <c r="K104" s="357"/>
      <c r="L104" s="411"/>
      <c r="M104" s="412"/>
      <c r="N104" s="412"/>
      <c r="O104" s="412"/>
      <c r="P104" s="412"/>
      <c r="Q104" s="412"/>
      <c r="R104" s="412"/>
      <c r="S104" s="412"/>
      <c r="T104" s="412"/>
      <c r="U104" s="412"/>
      <c r="V104" s="412"/>
      <c r="W104" s="412"/>
      <c r="X104" s="413"/>
      <c r="Y104" s="408"/>
      <c r="Z104" s="409"/>
      <c r="AA104" s="409"/>
      <c r="AB104" s="415"/>
      <c r="AC104" s="355"/>
      <c r="AD104" s="356"/>
      <c r="AE104" s="356"/>
      <c r="AF104" s="356"/>
      <c r="AG104" s="357"/>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6"/>
      <c r="B105" s="1047"/>
      <c r="C105" s="1047"/>
      <c r="D105" s="1047"/>
      <c r="E105" s="1047"/>
      <c r="F105" s="1048"/>
      <c r="G105" s="355"/>
      <c r="H105" s="356"/>
      <c r="I105" s="356"/>
      <c r="J105" s="356"/>
      <c r="K105" s="357"/>
      <c r="L105" s="411"/>
      <c r="M105" s="412"/>
      <c r="N105" s="412"/>
      <c r="O105" s="412"/>
      <c r="P105" s="412"/>
      <c r="Q105" s="412"/>
      <c r="R105" s="412"/>
      <c r="S105" s="412"/>
      <c r="T105" s="412"/>
      <c r="U105" s="412"/>
      <c r="V105" s="412"/>
      <c r="W105" s="412"/>
      <c r="X105" s="413"/>
      <c r="Y105" s="408"/>
      <c r="Z105" s="409"/>
      <c r="AA105" s="409"/>
      <c r="AB105" s="415"/>
      <c r="AC105" s="355"/>
      <c r="AD105" s="356"/>
      <c r="AE105" s="356"/>
      <c r="AF105" s="356"/>
      <c r="AG105" s="357"/>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6"/>
      <c r="B111" s="1047"/>
      <c r="C111" s="1047"/>
      <c r="D111" s="1047"/>
      <c r="E111" s="1047"/>
      <c r="F111" s="1048"/>
      <c r="G111" s="355"/>
      <c r="H111" s="356"/>
      <c r="I111" s="356"/>
      <c r="J111" s="356"/>
      <c r="K111" s="357"/>
      <c r="L111" s="411"/>
      <c r="M111" s="412"/>
      <c r="N111" s="412"/>
      <c r="O111" s="412"/>
      <c r="P111" s="412"/>
      <c r="Q111" s="412"/>
      <c r="R111" s="412"/>
      <c r="S111" s="412"/>
      <c r="T111" s="412"/>
      <c r="U111" s="412"/>
      <c r="V111" s="412"/>
      <c r="W111" s="412"/>
      <c r="X111" s="413"/>
      <c r="Y111" s="408"/>
      <c r="Z111" s="409"/>
      <c r="AA111" s="409"/>
      <c r="AB111" s="415"/>
      <c r="AC111" s="355"/>
      <c r="AD111" s="356"/>
      <c r="AE111" s="356"/>
      <c r="AF111" s="356"/>
      <c r="AG111" s="357"/>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6"/>
      <c r="B112" s="1047"/>
      <c r="C112" s="1047"/>
      <c r="D112" s="1047"/>
      <c r="E112" s="1047"/>
      <c r="F112" s="1048"/>
      <c r="G112" s="355"/>
      <c r="H112" s="356"/>
      <c r="I112" s="356"/>
      <c r="J112" s="356"/>
      <c r="K112" s="357"/>
      <c r="L112" s="411"/>
      <c r="M112" s="412"/>
      <c r="N112" s="412"/>
      <c r="O112" s="412"/>
      <c r="P112" s="412"/>
      <c r="Q112" s="412"/>
      <c r="R112" s="412"/>
      <c r="S112" s="412"/>
      <c r="T112" s="412"/>
      <c r="U112" s="412"/>
      <c r="V112" s="412"/>
      <c r="W112" s="412"/>
      <c r="X112" s="413"/>
      <c r="Y112" s="408"/>
      <c r="Z112" s="409"/>
      <c r="AA112" s="409"/>
      <c r="AB112" s="415"/>
      <c r="AC112" s="355"/>
      <c r="AD112" s="356"/>
      <c r="AE112" s="356"/>
      <c r="AF112" s="356"/>
      <c r="AG112" s="357"/>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6"/>
      <c r="B113" s="1047"/>
      <c r="C113" s="1047"/>
      <c r="D113" s="1047"/>
      <c r="E113" s="1047"/>
      <c r="F113" s="1048"/>
      <c r="G113" s="355"/>
      <c r="H113" s="356"/>
      <c r="I113" s="356"/>
      <c r="J113" s="356"/>
      <c r="K113" s="357"/>
      <c r="L113" s="411"/>
      <c r="M113" s="412"/>
      <c r="N113" s="412"/>
      <c r="O113" s="412"/>
      <c r="P113" s="412"/>
      <c r="Q113" s="412"/>
      <c r="R113" s="412"/>
      <c r="S113" s="412"/>
      <c r="T113" s="412"/>
      <c r="U113" s="412"/>
      <c r="V113" s="412"/>
      <c r="W113" s="412"/>
      <c r="X113" s="413"/>
      <c r="Y113" s="408"/>
      <c r="Z113" s="409"/>
      <c r="AA113" s="409"/>
      <c r="AB113" s="415"/>
      <c r="AC113" s="355"/>
      <c r="AD113" s="356"/>
      <c r="AE113" s="356"/>
      <c r="AF113" s="356"/>
      <c r="AG113" s="357"/>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6"/>
      <c r="B114" s="1047"/>
      <c r="C114" s="1047"/>
      <c r="D114" s="1047"/>
      <c r="E114" s="1047"/>
      <c r="F114" s="1048"/>
      <c r="G114" s="355"/>
      <c r="H114" s="356"/>
      <c r="I114" s="356"/>
      <c r="J114" s="356"/>
      <c r="K114" s="357"/>
      <c r="L114" s="411"/>
      <c r="M114" s="412"/>
      <c r="N114" s="412"/>
      <c r="O114" s="412"/>
      <c r="P114" s="412"/>
      <c r="Q114" s="412"/>
      <c r="R114" s="412"/>
      <c r="S114" s="412"/>
      <c r="T114" s="412"/>
      <c r="U114" s="412"/>
      <c r="V114" s="412"/>
      <c r="W114" s="412"/>
      <c r="X114" s="413"/>
      <c r="Y114" s="408"/>
      <c r="Z114" s="409"/>
      <c r="AA114" s="409"/>
      <c r="AB114" s="415"/>
      <c r="AC114" s="355"/>
      <c r="AD114" s="356"/>
      <c r="AE114" s="356"/>
      <c r="AF114" s="356"/>
      <c r="AG114" s="357"/>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6"/>
      <c r="B115" s="1047"/>
      <c r="C115" s="1047"/>
      <c r="D115" s="1047"/>
      <c r="E115" s="1047"/>
      <c r="F115" s="1048"/>
      <c r="G115" s="355"/>
      <c r="H115" s="356"/>
      <c r="I115" s="356"/>
      <c r="J115" s="356"/>
      <c r="K115" s="357"/>
      <c r="L115" s="411"/>
      <c r="M115" s="412"/>
      <c r="N115" s="412"/>
      <c r="O115" s="412"/>
      <c r="P115" s="412"/>
      <c r="Q115" s="412"/>
      <c r="R115" s="412"/>
      <c r="S115" s="412"/>
      <c r="T115" s="412"/>
      <c r="U115" s="412"/>
      <c r="V115" s="412"/>
      <c r="W115" s="412"/>
      <c r="X115" s="413"/>
      <c r="Y115" s="408"/>
      <c r="Z115" s="409"/>
      <c r="AA115" s="409"/>
      <c r="AB115" s="415"/>
      <c r="AC115" s="355"/>
      <c r="AD115" s="356"/>
      <c r="AE115" s="356"/>
      <c r="AF115" s="356"/>
      <c r="AG115" s="357"/>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6"/>
      <c r="B116" s="1047"/>
      <c r="C116" s="1047"/>
      <c r="D116" s="1047"/>
      <c r="E116" s="1047"/>
      <c r="F116" s="1048"/>
      <c r="G116" s="355"/>
      <c r="H116" s="356"/>
      <c r="I116" s="356"/>
      <c r="J116" s="356"/>
      <c r="K116" s="357"/>
      <c r="L116" s="411"/>
      <c r="M116" s="412"/>
      <c r="N116" s="412"/>
      <c r="O116" s="412"/>
      <c r="P116" s="412"/>
      <c r="Q116" s="412"/>
      <c r="R116" s="412"/>
      <c r="S116" s="412"/>
      <c r="T116" s="412"/>
      <c r="U116" s="412"/>
      <c r="V116" s="412"/>
      <c r="W116" s="412"/>
      <c r="X116" s="413"/>
      <c r="Y116" s="408"/>
      <c r="Z116" s="409"/>
      <c r="AA116" s="409"/>
      <c r="AB116" s="415"/>
      <c r="AC116" s="355"/>
      <c r="AD116" s="356"/>
      <c r="AE116" s="356"/>
      <c r="AF116" s="356"/>
      <c r="AG116" s="357"/>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6"/>
      <c r="B117" s="1047"/>
      <c r="C117" s="1047"/>
      <c r="D117" s="1047"/>
      <c r="E117" s="1047"/>
      <c r="F117" s="1048"/>
      <c r="G117" s="355"/>
      <c r="H117" s="356"/>
      <c r="I117" s="356"/>
      <c r="J117" s="356"/>
      <c r="K117" s="357"/>
      <c r="L117" s="411"/>
      <c r="M117" s="412"/>
      <c r="N117" s="412"/>
      <c r="O117" s="412"/>
      <c r="P117" s="412"/>
      <c r="Q117" s="412"/>
      <c r="R117" s="412"/>
      <c r="S117" s="412"/>
      <c r="T117" s="412"/>
      <c r="U117" s="412"/>
      <c r="V117" s="412"/>
      <c r="W117" s="412"/>
      <c r="X117" s="413"/>
      <c r="Y117" s="408"/>
      <c r="Z117" s="409"/>
      <c r="AA117" s="409"/>
      <c r="AB117" s="415"/>
      <c r="AC117" s="355"/>
      <c r="AD117" s="356"/>
      <c r="AE117" s="356"/>
      <c r="AF117" s="356"/>
      <c r="AG117" s="357"/>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6"/>
      <c r="B118" s="1047"/>
      <c r="C118" s="1047"/>
      <c r="D118" s="1047"/>
      <c r="E118" s="1047"/>
      <c r="F118" s="1048"/>
      <c r="G118" s="355"/>
      <c r="H118" s="356"/>
      <c r="I118" s="356"/>
      <c r="J118" s="356"/>
      <c r="K118" s="357"/>
      <c r="L118" s="411"/>
      <c r="M118" s="412"/>
      <c r="N118" s="412"/>
      <c r="O118" s="412"/>
      <c r="P118" s="412"/>
      <c r="Q118" s="412"/>
      <c r="R118" s="412"/>
      <c r="S118" s="412"/>
      <c r="T118" s="412"/>
      <c r="U118" s="412"/>
      <c r="V118" s="412"/>
      <c r="W118" s="412"/>
      <c r="X118" s="413"/>
      <c r="Y118" s="408"/>
      <c r="Z118" s="409"/>
      <c r="AA118" s="409"/>
      <c r="AB118" s="415"/>
      <c r="AC118" s="355"/>
      <c r="AD118" s="356"/>
      <c r="AE118" s="356"/>
      <c r="AF118" s="356"/>
      <c r="AG118" s="357"/>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6"/>
      <c r="B119" s="1047"/>
      <c r="C119" s="1047"/>
      <c r="D119" s="1047"/>
      <c r="E119" s="1047"/>
      <c r="F119" s="1048"/>
      <c r="G119" s="355"/>
      <c r="H119" s="356"/>
      <c r="I119" s="356"/>
      <c r="J119" s="356"/>
      <c r="K119" s="357"/>
      <c r="L119" s="411"/>
      <c r="M119" s="412"/>
      <c r="N119" s="412"/>
      <c r="O119" s="412"/>
      <c r="P119" s="412"/>
      <c r="Q119" s="412"/>
      <c r="R119" s="412"/>
      <c r="S119" s="412"/>
      <c r="T119" s="412"/>
      <c r="U119" s="412"/>
      <c r="V119" s="412"/>
      <c r="W119" s="412"/>
      <c r="X119" s="413"/>
      <c r="Y119" s="408"/>
      <c r="Z119" s="409"/>
      <c r="AA119" s="409"/>
      <c r="AB119" s="415"/>
      <c r="AC119" s="355"/>
      <c r="AD119" s="356"/>
      <c r="AE119" s="356"/>
      <c r="AF119" s="356"/>
      <c r="AG119" s="357"/>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6"/>
      <c r="B121" s="1047"/>
      <c r="C121" s="1047"/>
      <c r="D121" s="1047"/>
      <c r="E121" s="1047"/>
      <c r="F121" s="1048"/>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6"/>
      <c r="B124" s="1047"/>
      <c r="C124" s="1047"/>
      <c r="D124" s="1047"/>
      <c r="E124" s="1047"/>
      <c r="F124" s="1048"/>
      <c r="G124" s="355"/>
      <c r="H124" s="356"/>
      <c r="I124" s="356"/>
      <c r="J124" s="356"/>
      <c r="K124" s="357"/>
      <c r="L124" s="411"/>
      <c r="M124" s="412"/>
      <c r="N124" s="412"/>
      <c r="O124" s="412"/>
      <c r="P124" s="412"/>
      <c r="Q124" s="412"/>
      <c r="R124" s="412"/>
      <c r="S124" s="412"/>
      <c r="T124" s="412"/>
      <c r="U124" s="412"/>
      <c r="V124" s="412"/>
      <c r="W124" s="412"/>
      <c r="X124" s="413"/>
      <c r="Y124" s="408"/>
      <c r="Z124" s="409"/>
      <c r="AA124" s="409"/>
      <c r="AB124" s="415"/>
      <c r="AC124" s="355"/>
      <c r="AD124" s="356"/>
      <c r="AE124" s="356"/>
      <c r="AF124" s="356"/>
      <c r="AG124" s="357"/>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6"/>
      <c r="B125" s="1047"/>
      <c r="C125" s="1047"/>
      <c r="D125" s="1047"/>
      <c r="E125" s="1047"/>
      <c r="F125" s="1048"/>
      <c r="G125" s="355"/>
      <c r="H125" s="356"/>
      <c r="I125" s="356"/>
      <c r="J125" s="356"/>
      <c r="K125" s="357"/>
      <c r="L125" s="411"/>
      <c r="M125" s="412"/>
      <c r="N125" s="412"/>
      <c r="O125" s="412"/>
      <c r="P125" s="412"/>
      <c r="Q125" s="412"/>
      <c r="R125" s="412"/>
      <c r="S125" s="412"/>
      <c r="T125" s="412"/>
      <c r="U125" s="412"/>
      <c r="V125" s="412"/>
      <c r="W125" s="412"/>
      <c r="X125" s="413"/>
      <c r="Y125" s="408"/>
      <c r="Z125" s="409"/>
      <c r="AA125" s="409"/>
      <c r="AB125" s="415"/>
      <c r="AC125" s="355"/>
      <c r="AD125" s="356"/>
      <c r="AE125" s="356"/>
      <c r="AF125" s="356"/>
      <c r="AG125" s="357"/>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6"/>
      <c r="B126" s="1047"/>
      <c r="C126" s="1047"/>
      <c r="D126" s="1047"/>
      <c r="E126" s="1047"/>
      <c r="F126" s="1048"/>
      <c r="G126" s="355"/>
      <c r="H126" s="356"/>
      <c r="I126" s="356"/>
      <c r="J126" s="356"/>
      <c r="K126" s="357"/>
      <c r="L126" s="411"/>
      <c r="M126" s="412"/>
      <c r="N126" s="412"/>
      <c r="O126" s="412"/>
      <c r="P126" s="412"/>
      <c r="Q126" s="412"/>
      <c r="R126" s="412"/>
      <c r="S126" s="412"/>
      <c r="T126" s="412"/>
      <c r="U126" s="412"/>
      <c r="V126" s="412"/>
      <c r="W126" s="412"/>
      <c r="X126" s="413"/>
      <c r="Y126" s="408"/>
      <c r="Z126" s="409"/>
      <c r="AA126" s="409"/>
      <c r="AB126" s="415"/>
      <c r="AC126" s="355"/>
      <c r="AD126" s="356"/>
      <c r="AE126" s="356"/>
      <c r="AF126" s="356"/>
      <c r="AG126" s="357"/>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6"/>
      <c r="B127" s="1047"/>
      <c r="C127" s="1047"/>
      <c r="D127" s="1047"/>
      <c r="E127" s="1047"/>
      <c r="F127" s="1048"/>
      <c r="G127" s="355"/>
      <c r="H127" s="356"/>
      <c r="I127" s="356"/>
      <c r="J127" s="356"/>
      <c r="K127" s="357"/>
      <c r="L127" s="411"/>
      <c r="M127" s="412"/>
      <c r="N127" s="412"/>
      <c r="O127" s="412"/>
      <c r="P127" s="412"/>
      <c r="Q127" s="412"/>
      <c r="R127" s="412"/>
      <c r="S127" s="412"/>
      <c r="T127" s="412"/>
      <c r="U127" s="412"/>
      <c r="V127" s="412"/>
      <c r="W127" s="412"/>
      <c r="X127" s="413"/>
      <c r="Y127" s="408"/>
      <c r="Z127" s="409"/>
      <c r="AA127" s="409"/>
      <c r="AB127" s="415"/>
      <c r="AC127" s="355"/>
      <c r="AD127" s="356"/>
      <c r="AE127" s="356"/>
      <c r="AF127" s="356"/>
      <c r="AG127" s="357"/>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6"/>
      <c r="B128" s="1047"/>
      <c r="C128" s="1047"/>
      <c r="D128" s="1047"/>
      <c r="E128" s="1047"/>
      <c r="F128" s="1048"/>
      <c r="G128" s="355"/>
      <c r="H128" s="356"/>
      <c r="I128" s="356"/>
      <c r="J128" s="356"/>
      <c r="K128" s="357"/>
      <c r="L128" s="411"/>
      <c r="M128" s="412"/>
      <c r="N128" s="412"/>
      <c r="O128" s="412"/>
      <c r="P128" s="412"/>
      <c r="Q128" s="412"/>
      <c r="R128" s="412"/>
      <c r="S128" s="412"/>
      <c r="T128" s="412"/>
      <c r="U128" s="412"/>
      <c r="V128" s="412"/>
      <c r="W128" s="412"/>
      <c r="X128" s="413"/>
      <c r="Y128" s="408"/>
      <c r="Z128" s="409"/>
      <c r="AA128" s="409"/>
      <c r="AB128" s="415"/>
      <c r="AC128" s="355"/>
      <c r="AD128" s="356"/>
      <c r="AE128" s="356"/>
      <c r="AF128" s="356"/>
      <c r="AG128" s="357"/>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6"/>
      <c r="B129" s="1047"/>
      <c r="C129" s="1047"/>
      <c r="D129" s="1047"/>
      <c r="E129" s="1047"/>
      <c r="F129" s="1048"/>
      <c r="G129" s="355"/>
      <c r="H129" s="356"/>
      <c r="I129" s="356"/>
      <c r="J129" s="356"/>
      <c r="K129" s="357"/>
      <c r="L129" s="411"/>
      <c r="M129" s="412"/>
      <c r="N129" s="412"/>
      <c r="O129" s="412"/>
      <c r="P129" s="412"/>
      <c r="Q129" s="412"/>
      <c r="R129" s="412"/>
      <c r="S129" s="412"/>
      <c r="T129" s="412"/>
      <c r="U129" s="412"/>
      <c r="V129" s="412"/>
      <c r="W129" s="412"/>
      <c r="X129" s="413"/>
      <c r="Y129" s="408"/>
      <c r="Z129" s="409"/>
      <c r="AA129" s="409"/>
      <c r="AB129" s="415"/>
      <c r="AC129" s="355"/>
      <c r="AD129" s="356"/>
      <c r="AE129" s="356"/>
      <c r="AF129" s="356"/>
      <c r="AG129" s="357"/>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6"/>
      <c r="B130" s="1047"/>
      <c r="C130" s="1047"/>
      <c r="D130" s="1047"/>
      <c r="E130" s="1047"/>
      <c r="F130" s="1048"/>
      <c r="G130" s="355"/>
      <c r="H130" s="356"/>
      <c r="I130" s="356"/>
      <c r="J130" s="356"/>
      <c r="K130" s="357"/>
      <c r="L130" s="411"/>
      <c r="M130" s="412"/>
      <c r="N130" s="412"/>
      <c r="O130" s="412"/>
      <c r="P130" s="412"/>
      <c r="Q130" s="412"/>
      <c r="R130" s="412"/>
      <c r="S130" s="412"/>
      <c r="T130" s="412"/>
      <c r="U130" s="412"/>
      <c r="V130" s="412"/>
      <c r="W130" s="412"/>
      <c r="X130" s="413"/>
      <c r="Y130" s="408"/>
      <c r="Z130" s="409"/>
      <c r="AA130" s="409"/>
      <c r="AB130" s="415"/>
      <c r="AC130" s="355"/>
      <c r="AD130" s="356"/>
      <c r="AE130" s="356"/>
      <c r="AF130" s="356"/>
      <c r="AG130" s="357"/>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6"/>
      <c r="B131" s="1047"/>
      <c r="C131" s="1047"/>
      <c r="D131" s="1047"/>
      <c r="E131" s="1047"/>
      <c r="F131" s="1048"/>
      <c r="G131" s="355"/>
      <c r="H131" s="356"/>
      <c r="I131" s="356"/>
      <c r="J131" s="356"/>
      <c r="K131" s="357"/>
      <c r="L131" s="411"/>
      <c r="M131" s="412"/>
      <c r="N131" s="412"/>
      <c r="O131" s="412"/>
      <c r="P131" s="412"/>
      <c r="Q131" s="412"/>
      <c r="R131" s="412"/>
      <c r="S131" s="412"/>
      <c r="T131" s="412"/>
      <c r="U131" s="412"/>
      <c r="V131" s="412"/>
      <c r="W131" s="412"/>
      <c r="X131" s="413"/>
      <c r="Y131" s="408"/>
      <c r="Z131" s="409"/>
      <c r="AA131" s="409"/>
      <c r="AB131" s="415"/>
      <c r="AC131" s="355"/>
      <c r="AD131" s="356"/>
      <c r="AE131" s="356"/>
      <c r="AF131" s="356"/>
      <c r="AG131" s="357"/>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6"/>
      <c r="B132" s="1047"/>
      <c r="C132" s="1047"/>
      <c r="D132" s="1047"/>
      <c r="E132" s="1047"/>
      <c r="F132" s="1048"/>
      <c r="G132" s="355"/>
      <c r="H132" s="356"/>
      <c r="I132" s="356"/>
      <c r="J132" s="356"/>
      <c r="K132" s="357"/>
      <c r="L132" s="411"/>
      <c r="M132" s="412"/>
      <c r="N132" s="412"/>
      <c r="O132" s="412"/>
      <c r="P132" s="412"/>
      <c r="Q132" s="412"/>
      <c r="R132" s="412"/>
      <c r="S132" s="412"/>
      <c r="T132" s="412"/>
      <c r="U132" s="412"/>
      <c r="V132" s="412"/>
      <c r="W132" s="412"/>
      <c r="X132" s="413"/>
      <c r="Y132" s="408"/>
      <c r="Z132" s="409"/>
      <c r="AA132" s="409"/>
      <c r="AB132" s="415"/>
      <c r="AC132" s="355"/>
      <c r="AD132" s="356"/>
      <c r="AE132" s="356"/>
      <c r="AF132" s="356"/>
      <c r="AG132" s="357"/>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6"/>
      <c r="B134" s="1047"/>
      <c r="C134" s="1047"/>
      <c r="D134" s="1047"/>
      <c r="E134" s="1047"/>
      <c r="F134" s="1048"/>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6"/>
      <c r="B137" s="1047"/>
      <c r="C137" s="1047"/>
      <c r="D137" s="1047"/>
      <c r="E137" s="1047"/>
      <c r="F137" s="1048"/>
      <c r="G137" s="355"/>
      <c r="H137" s="356"/>
      <c r="I137" s="356"/>
      <c r="J137" s="356"/>
      <c r="K137" s="357"/>
      <c r="L137" s="411"/>
      <c r="M137" s="412"/>
      <c r="N137" s="412"/>
      <c r="O137" s="412"/>
      <c r="P137" s="412"/>
      <c r="Q137" s="412"/>
      <c r="R137" s="412"/>
      <c r="S137" s="412"/>
      <c r="T137" s="412"/>
      <c r="U137" s="412"/>
      <c r="V137" s="412"/>
      <c r="W137" s="412"/>
      <c r="X137" s="413"/>
      <c r="Y137" s="408"/>
      <c r="Z137" s="409"/>
      <c r="AA137" s="409"/>
      <c r="AB137" s="415"/>
      <c r="AC137" s="355"/>
      <c r="AD137" s="356"/>
      <c r="AE137" s="356"/>
      <c r="AF137" s="356"/>
      <c r="AG137" s="357"/>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6"/>
      <c r="B138" s="1047"/>
      <c r="C138" s="1047"/>
      <c r="D138" s="1047"/>
      <c r="E138" s="1047"/>
      <c r="F138" s="1048"/>
      <c r="G138" s="355"/>
      <c r="H138" s="356"/>
      <c r="I138" s="356"/>
      <c r="J138" s="356"/>
      <c r="K138" s="357"/>
      <c r="L138" s="411"/>
      <c r="M138" s="412"/>
      <c r="N138" s="412"/>
      <c r="O138" s="412"/>
      <c r="P138" s="412"/>
      <c r="Q138" s="412"/>
      <c r="R138" s="412"/>
      <c r="S138" s="412"/>
      <c r="T138" s="412"/>
      <c r="U138" s="412"/>
      <c r="V138" s="412"/>
      <c r="W138" s="412"/>
      <c r="X138" s="413"/>
      <c r="Y138" s="408"/>
      <c r="Z138" s="409"/>
      <c r="AA138" s="409"/>
      <c r="AB138" s="415"/>
      <c r="AC138" s="355"/>
      <c r="AD138" s="356"/>
      <c r="AE138" s="356"/>
      <c r="AF138" s="356"/>
      <c r="AG138" s="357"/>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6"/>
      <c r="B139" s="1047"/>
      <c r="C139" s="1047"/>
      <c r="D139" s="1047"/>
      <c r="E139" s="1047"/>
      <c r="F139" s="1048"/>
      <c r="G139" s="355"/>
      <c r="H139" s="356"/>
      <c r="I139" s="356"/>
      <c r="J139" s="356"/>
      <c r="K139" s="357"/>
      <c r="L139" s="411"/>
      <c r="M139" s="412"/>
      <c r="N139" s="412"/>
      <c r="O139" s="412"/>
      <c r="P139" s="412"/>
      <c r="Q139" s="412"/>
      <c r="R139" s="412"/>
      <c r="S139" s="412"/>
      <c r="T139" s="412"/>
      <c r="U139" s="412"/>
      <c r="V139" s="412"/>
      <c r="W139" s="412"/>
      <c r="X139" s="413"/>
      <c r="Y139" s="408"/>
      <c r="Z139" s="409"/>
      <c r="AA139" s="409"/>
      <c r="AB139" s="415"/>
      <c r="AC139" s="355"/>
      <c r="AD139" s="356"/>
      <c r="AE139" s="356"/>
      <c r="AF139" s="356"/>
      <c r="AG139" s="357"/>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6"/>
      <c r="B140" s="1047"/>
      <c r="C140" s="1047"/>
      <c r="D140" s="1047"/>
      <c r="E140" s="1047"/>
      <c r="F140" s="1048"/>
      <c r="G140" s="355"/>
      <c r="H140" s="356"/>
      <c r="I140" s="356"/>
      <c r="J140" s="356"/>
      <c r="K140" s="357"/>
      <c r="L140" s="411"/>
      <c r="M140" s="412"/>
      <c r="N140" s="412"/>
      <c r="O140" s="412"/>
      <c r="P140" s="412"/>
      <c r="Q140" s="412"/>
      <c r="R140" s="412"/>
      <c r="S140" s="412"/>
      <c r="T140" s="412"/>
      <c r="U140" s="412"/>
      <c r="V140" s="412"/>
      <c r="W140" s="412"/>
      <c r="X140" s="413"/>
      <c r="Y140" s="408"/>
      <c r="Z140" s="409"/>
      <c r="AA140" s="409"/>
      <c r="AB140" s="415"/>
      <c r="AC140" s="355"/>
      <c r="AD140" s="356"/>
      <c r="AE140" s="356"/>
      <c r="AF140" s="356"/>
      <c r="AG140" s="357"/>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6"/>
      <c r="B141" s="1047"/>
      <c r="C141" s="1047"/>
      <c r="D141" s="1047"/>
      <c r="E141" s="1047"/>
      <c r="F141" s="1048"/>
      <c r="G141" s="355"/>
      <c r="H141" s="356"/>
      <c r="I141" s="356"/>
      <c r="J141" s="356"/>
      <c r="K141" s="357"/>
      <c r="L141" s="411"/>
      <c r="M141" s="412"/>
      <c r="N141" s="412"/>
      <c r="O141" s="412"/>
      <c r="P141" s="412"/>
      <c r="Q141" s="412"/>
      <c r="R141" s="412"/>
      <c r="S141" s="412"/>
      <c r="T141" s="412"/>
      <c r="U141" s="412"/>
      <c r="V141" s="412"/>
      <c r="W141" s="412"/>
      <c r="X141" s="413"/>
      <c r="Y141" s="408"/>
      <c r="Z141" s="409"/>
      <c r="AA141" s="409"/>
      <c r="AB141" s="415"/>
      <c r="AC141" s="355"/>
      <c r="AD141" s="356"/>
      <c r="AE141" s="356"/>
      <c r="AF141" s="356"/>
      <c r="AG141" s="357"/>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6"/>
      <c r="B142" s="1047"/>
      <c r="C142" s="1047"/>
      <c r="D142" s="1047"/>
      <c r="E142" s="1047"/>
      <c r="F142" s="1048"/>
      <c r="G142" s="355"/>
      <c r="H142" s="356"/>
      <c r="I142" s="356"/>
      <c r="J142" s="356"/>
      <c r="K142" s="357"/>
      <c r="L142" s="411"/>
      <c r="M142" s="412"/>
      <c r="N142" s="412"/>
      <c r="O142" s="412"/>
      <c r="P142" s="412"/>
      <c r="Q142" s="412"/>
      <c r="R142" s="412"/>
      <c r="S142" s="412"/>
      <c r="T142" s="412"/>
      <c r="U142" s="412"/>
      <c r="V142" s="412"/>
      <c r="W142" s="412"/>
      <c r="X142" s="413"/>
      <c r="Y142" s="408"/>
      <c r="Z142" s="409"/>
      <c r="AA142" s="409"/>
      <c r="AB142" s="415"/>
      <c r="AC142" s="355"/>
      <c r="AD142" s="356"/>
      <c r="AE142" s="356"/>
      <c r="AF142" s="356"/>
      <c r="AG142" s="357"/>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6"/>
      <c r="B143" s="1047"/>
      <c r="C143" s="1047"/>
      <c r="D143" s="1047"/>
      <c r="E143" s="1047"/>
      <c r="F143" s="1048"/>
      <c r="G143" s="355"/>
      <c r="H143" s="356"/>
      <c r="I143" s="356"/>
      <c r="J143" s="356"/>
      <c r="K143" s="357"/>
      <c r="L143" s="411"/>
      <c r="M143" s="412"/>
      <c r="N143" s="412"/>
      <c r="O143" s="412"/>
      <c r="P143" s="412"/>
      <c r="Q143" s="412"/>
      <c r="R143" s="412"/>
      <c r="S143" s="412"/>
      <c r="T143" s="412"/>
      <c r="U143" s="412"/>
      <c r="V143" s="412"/>
      <c r="W143" s="412"/>
      <c r="X143" s="413"/>
      <c r="Y143" s="408"/>
      <c r="Z143" s="409"/>
      <c r="AA143" s="409"/>
      <c r="AB143" s="415"/>
      <c r="AC143" s="355"/>
      <c r="AD143" s="356"/>
      <c r="AE143" s="356"/>
      <c r="AF143" s="356"/>
      <c r="AG143" s="357"/>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6"/>
      <c r="B144" s="1047"/>
      <c r="C144" s="1047"/>
      <c r="D144" s="1047"/>
      <c r="E144" s="1047"/>
      <c r="F144" s="1048"/>
      <c r="G144" s="355"/>
      <c r="H144" s="356"/>
      <c r="I144" s="356"/>
      <c r="J144" s="356"/>
      <c r="K144" s="357"/>
      <c r="L144" s="411"/>
      <c r="M144" s="412"/>
      <c r="N144" s="412"/>
      <c r="O144" s="412"/>
      <c r="P144" s="412"/>
      <c r="Q144" s="412"/>
      <c r="R144" s="412"/>
      <c r="S144" s="412"/>
      <c r="T144" s="412"/>
      <c r="U144" s="412"/>
      <c r="V144" s="412"/>
      <c r="W144" s="412"/>
      <c r="X144" s="413"/>
      <c r="Y144" s="408"/>
      <c r="Z144" s="409"/>
      <c r="AA144" s="409"/>
      <c r="AB144" s="415"/>
      <c r="AC144" s="355"/>
      <c r="AD144" s="356"/>
      <c r="AE144" s="356"/>
      <c r="AF144" s="356"/>
      <c r="AG144" s="357"/>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6"/>
      <c r="B145" s="1047"/>
      <c r="C145" s="1047"/>
      <c r="D145" s="1047"/>
      <c r="E145" s="1047"/>
      <c r="F145" s="1048"/>
      <c r="G145" s="355"/>
      <c r="H145" s="356"/>
      <c r="I145" s="356"/>
      <c r="J145" s="356"/>
      <c r="K145" s="357"/>
      <c r="L145" s="411"/>
      <c r="M145" s="412"/>
      <c r="N145" s="412"/>
      <c r="O145" s="412"/>
      <c r="P145" s="412"/>
      <c r="Q145" s="412"/>
      <c r="R145" s="412"/>
      <c r="S145" s="412"/>
      <c r="T145" s="412"/>
      <c r="U145" s="412"/>
      <c r="V145" s="412"/>
      <c r="W145" s="412"/>
      <c r="X145" s="413"/>
      <c r="Y145" s="408"/>
      <c r="Z145" s="409"/>
      <c r="AA145" s="409"/>
      <c r="AB145" s="415"/>
      <c r="AC145" s="355"/>
      <c r="AD145" s="356"/>
      <c r="AE145" s="356"/>
      <c r="AF145" s="356"/>
      <c r="AG145" s="357"/>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6"/>
      <c r="B147" s="1047"/>
      <c r="C147" s="1047"/>
      <c r="D147" s="1047"/>
      <c r="E147" s="1047"/>
      <c r="F147" s="1048"/>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6"/>
      <c r="B150" s="1047"/>
      <c r="C150" s="1047"/>
      <c r="D150" s="1047"/>
      <c r="E150" s="1047"/>
      <c r="F150" s="1048"/>
      <c r="G150" s="355"/>
      <c r="H150" s="356"/>
      <c r="I150" s="356"/>
      <c r="J150" s="356"/>
      <c r="K150" s="357"/>
      <c r="L150" s="411"/>
      <c r="M150" s="412"/>
      <c r="N150" s="412"/>
      <c r="O150" s="412"/>
      <c r="P150" s="412"/>
      <c r="Q150" s="412"/>
      <c r="R150" s="412"/>
      <c r="S150" s="412"/>
      <c r="T150" s="412"/>
      <c r="U150" s="412"/>
      <c r="V150" s="412"/>
      <c r="W150" s="412"/>
      <c r="X150" s="413"/>
      <c r="Y150" s="408"/>
      <c r="Z150" s="409"/>
      <c r="AA150" s="409"/>
      <c r="AB150" s="415"/>
      <c r="AC150" s="355"/>
      <c r="AD150" s="356"/>
      <c r="AE150" s="356"/>
      <c r="AF150" s="356"/>
      <c r="AG150" s="357"/>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6"/>
      <c r="B151" s="1047"/>
      <c r="C151" s="1047"/>
      <c r="D151" s="1047"/>
      <c r="E151" s="1047"/>
      <c r="F151" s="1048"/>
      <c r="G151" s="355"/>
      <c r="H151" s="356"/>
      <c r="I151" s="356"/>
      <c r="J151" s="356"/>
      <c r="K151" s="357"/>
      <c r="L151" s="411"/>
      <c r="M151" s="412"/>
      <c r="N151" s="412"/>
      <c r="O151" s="412"/>
      <c r="P151" s="412"/>
      <c r="Q151" s="412"/>
      <c r="R151" s="412"/>
      <c r="S151" s="412"/>
      <c r="T151" s="412"/>
      <c r="U151" s="412"/>
      <c r="V151" s="412"/>
      <c r="W151" s="412"/>
      <c r="X151" s="413"/>
      <c r="Y151" s="408"/>
      <c r="Z151" s="409"/>
      <c r="AA151" s="409"/>
      <c r="AB151" s="415"/>
      <c r="AC151" s="355"/>
      <c r="AD151" s="356"/>
      <c r="AE151" s="356"/>
      <c r="AF151" s="356"/>
      <c r="AG151" s="357"/>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6"/>
      <c r="B152" s="1047"/>
      <c r="C152" s="1047"/>
      <c r="D152" s="1047"/>
      <c r="E152" s="1047"/>
      <c r="F152" s="1048"/>
      <c r="G152" s="355"/>
      <c r="H152" s="356"/>
      <c r="I152" s="356"/>
      <c r="J152" s="356"/>
      <c r="K152" s="357"/>
      <c r="L152" s="411"/>
      <c r="M152" s="412"/>
      <c r="N152" s="412"/>
      <c r="O152" s="412"/>
      <c r="P152" s="412"/>
      <c r="Q152" s="412"/>
      <c r="R152" s="412"/>
      <c r="S152" s="412"/>
      <c r="T152" s="412"/>
      <c r="U152" s="412"/>
      <c r="V152" s="412"/>
      <c r="W152" s="412"/>
      <c r="X152" s="413"/>
      <c r="Y152" s="408"/>
      <c r="Z152" s="409"/>
      <c r="AA152" s="409"/>
      <c r="AB152" s="415"/>
      <c r="AC152" s="355"/>
      <c r="AD152" s="356"/>
      <c r="AE152" s="356"/>
      <c r="AF152" s="356"/>
      <c r="AG152" s="357"/>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6"/>
      <c r="B153" s="1047"/>
      <c r="C153" s="1047"/>
      <c r="D153" s="1047"/>
      <c r="E153" s="1047"/>
      <c r="F153" s="1048"/>
      <c r="G153" s="355"/>
      <c r="H153" s="356"/>
      <c r="I153" s="356"/>
      <c r="J153" s="356"/>
      <c r="K153" s="357"/>
      <c r="L153" s="411"/>
      <c r="M153" s="412"/>
      <c r="N153" s="412"/>
      <c r="O153" s="412"/>
      <c r="P153" s="412"/>
      <c r="Q153" s="412"/>
      <c r="R153" s="412"/>
      <c r="S153" s="412"/>
      <c r="T153" s="412"/>
      <c r="U153" s="412"/>
      <c r="V153" s="412"/>
      <c r="W153" s="412"/>
      <c r="X153" s="413"/>
      <c r="Y153" s="408"/>
      <c r="Z153" s="409"/>
      <c r="AA153" s="409"/>
      <c r="AB153" s="415"/>
      <c r="AC153" s="355"/>
      <c r="AD153" s="356"/>
      <c r="AE153" s="356"/>
      <c r="AF153" s="356"/>
      <c r="AG153" s="357"/>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6"/>
      <c r="B154" s="1047"/>
      <c r="C154" s="1047"/>
      <c r="D154" s="1047"/>
      <c r="E154" s="1047"/>
      <c r="F154" s="1048"/>
      <c r="G154" s="355"/>
      <c r="H154" s="356"/>
      <c r="I154" s="356"/>
      <c r="J154" s="356"/>
      <c r="K154" s="357"/>
      <c r="L154" s="411"/>
      <c r="M154" s="412"/>
      <c r="N154" s="412"/>
      <c r="O154" s="412"/>
      <c r="P154" s="412"/>
      <c r="Q154" s="412"/>
      <c r="R154" s="412"/>
      <c r="S154" s="412"/>
      <c r="T154" s="412"/>
      <c r="U154" s="412"/>
      <c r="V154" s="412"/>
      <c r="W154" s="412"/>
      <c r="X154" s="413"/>
      <c r="Y154" s="408"/>
      <c r="Z154" s="409"/>
      <c r="AA154" s="409"/>
      <c r="AB154" s="415"/>
      <c r="AC154" s="355"/>
      <c r="AD154" s="356"/>
      <c r="AE154" s="356"/>
      <c r="AF154" s="356"/>
      <c r="AG154" s="357"/>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6"/>
      <c r="B155" s="1047"/>
      <c r="C155" s="1047"/>
      <c r="D155" s="1047"/>
      <c r="E155" s="1047"/>
      <c r="F155" s="1048"/>
      <c r="G155" s="355"/>
      <c r="H155" s="356"/>
      <c r="I155" s="356"/>
      <c r="J155" s="356"/>
      <c r="K155" s="357"/>
      <c r="L155" s="411"/>
      <c r="M155" s="412"/>
      <c r="N155" s="412"/>
      <c r="O155" s="412"/>
      <c r="P155" s="412"/>
      <c r="Q155" s="412"/>
      <c r="R155" s="412"/>
      <c r="S155" s="412"/>
      <c r="T155" s="412"/>
      <c r="U155" s="412"/>
      <c r="V155" s="412"/>
      <c r="W155" s="412"/>
      <c r="X155" s="413"/>
      <c r="Y155" s="408"/>
      <c r="Z155" s="409"/>
      <c r="AA155" s="409"/>
      <c r="AB155" s="415"/>
      <c r="AC155" s="355"/>
      <c r="AD155" s="356"/>
      <c r="AE155" s="356"/>
      <c r="AF155" s="356"/>
      <c r="AG155" s="357"/>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6"/>
      <c r="B156" s="1047"/>
      <c r="C156" s="1047"/>
      <c r="D156" s="1047"/>
      <c r="E156" s="1047"/>
      <c r="F156" s="1048"/>
      <c r="G156" s="355"/>
      <c r="H156" s="356"/>
      <c r="I156" s="356"/>
      <c r="J156" s="356"/>
      <c r="K156" s="357"/>
      <c r="L156" s="411"/>
      <c r="M156" s="412"/>
      <c r="N156" s="412"/>
      <c r="O156" s="412"/>
      <c r="P156" s="412"/>
      <c r="Q156" s="412"/>
      <c r="R156" s="412"/>
      <c r="S156" s="412"/>
      <c r="T156" s="412"/>
      <c r="U156" s="412"/>
      <c r="V156" s="412"/>
      <c r="W156" s="412"/>
      <c r="X156" s="413"/>
      <c r="Y156" s="408"/>
      <c r="Z156" s="409"/>
      <c r="AA156" s="409"/>
      <c r="AB156" s="415"/>
      <c r="AC156" s="355"/>
      <c r="AD156" s="356"/>
      <c r="AE156" s="356"/>
      <c r="AF156" s="356"/>
      <c r="AG156" s="357"/>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6"/>
      <c r="B157" s="1047"/>
      <c r="C157" s="1047"/>
      <c r="D157" s="1047"/>
      <c r="E157" s="1047"/>
      <c r="F157" s="1048"/>
      <c r="G157" s="355"/>
      <c r="H157" s="356"/>
      <c r="I157" s="356"/>
      <c r="J157" s="356"/>
      <c r="K157" s="357"/>
      <c r="L157" s="411"/>
      <c r="M157" s="412"/>
      <c r="N157" s="412"/>
      <c r="O157" s="412"/>
      <c r="P157" s="412"/>
      <c r="Q157" s="412"/>
      <c r="R157" s="412"/>
      <c r="S157" s="412"/>
      <c r="T157" s="412"/>
      <c r="U157" s="412"/>
      <c r="V157" s="412"/>
      <c r="W157" s="412"/>
      <c r="X157" s="413"/>
      <c r="Y157" s="408"/>
      <c r="Z157" s="409"/>
      <c r="AA157" s="409"/>
      <c r="AB157" s="415"/>
      <c r="AC157" s="355"/>
      <c r="AD157" s="356"/>
      <c r="AE157" s="356"/>
      <c r="AF157" s="356"/>
      <c r="AG157" s="357"/>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6"/>
      <c r="B158" s="1047"/>
      <c r="C158" s="1047"/>
      <c r="D158" s="1047"/>
      <c r="E158" s="1047"/>
      <c r="F158" s="1048"/>
      <c r="G158" s="355"/>
      <c r="H158" s="356"/>
      <c r="I158" s="356"/>
      <c r="J158" s="356"/>
      <c r="K158" s="357"/>
      <c r="L158" s="411"/>
      <c r="M158" s="412"/>
      <c r="N158" s="412"/>
      <c r="O158" s="412"/>
      <c r="P158" s="412"/>
      <c r="Q158" s="412"/>
      <c r="R158" s="412"/>
      <c r="S158" s="412"/>
      <c r="T158" s="412"/>
      <c r="U158" s="412"/>
      <c r="V158" s="412"/>
      <c r="W158" s="412"/>
      <c r="X158" s="413"/>
      <c r="Y158" s="408"/>
      <c r="Z158" s="409"/>
      <c r="AA158" s="409"/>
      <c r="AB158" s="415"/>
      <c r="AC158" s="355"/>
      <c r="AD158" s="356"/>
      <c r="AE158" s="356"/>
      <c r="AF158" s="356"/>
      <c r="AG158" s="357"/>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6"/>
      <c r="B164" s="1047"/>
      <c r="C164" s="1047"/>
      <c r="D164" s="1047"/>
      <c r="E164" s="1047"/>
      <c r="F164" s="1048"/>
      <c r="G164" s="355"/>
      <c r="H164" s="356"/>
      <c r="I164" s="356"/>
      <c r="J164" s="356"/>
      <c r="K164" s="357"/>
      <c r="L164" s="411"/>
      <c r="M164" s="412"/>
      <c r="N164" s="412"/>
      <c r="O164" s="412"/>
      <c r="P164" s="412"/>
      <c r="Q164" s="412"/>
      <c r="R164" s="412"/>
      <c r="S164" s="412"/>
      <c r="T164" s="412"/>
      <c r="U164" s="412"/>
      <c r="V164" s="412"/>
      <c r="W164" s="412"/>
      <c r="X164" s="413"/>
      <c r="Y164" s="408"/>
      <c r="Z164" s="409"/>
      <c r="AA164" s="409"/>
      <c r="AB164" s="415"/>
      <c r="AC164" s="355"/>
      <c r="AD164" s="356"/>
      <c r="AE164" s="356"/>
      <c r="AF164" s="356"/>
      <c r="AG164" s="357"/>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6"/>
      <c r="B165" s="1047"/>
      <c r="C165" s="1047"/>
      <c r="D165" s="1047"/>
      <c r="E165" s="1047"/>
      <c r="F165" s="1048"/>
      <c r="G165" s="355"/>
      <c r="H165" s="356"/>
      <c r="I165" s="356"/>
      <c r="J165" s="356"/>
      <c r="K165" s="357"/>
      <c r="L165" s="411"/>
      <c r="M165" s="412"/>
      <c r="N165" s="412"/>
      <c r="O165" s="412"/>
      <c r="P165" s="412"/>
      <c r="Q165" s="412"/>
      <c r="R165" s="412"/>
      <c r="S165" s="412"/>
      <c r="T165" s="412"/>
      <c r="U165" s="412"/>
      <c r="V165" s="412"/>
      <c r="W165" s="412"/>
      <c r="X165" s="413"/>
      <c r="Y165" s="408"/>
      <c r="Z165" s="409"/>
      <c r="AA165" s="409"/>
      <c r="AB165" s="415"/>
      <c r="AC165" s="355"/>
      <c r="AD165" s="356"/>
      <c r="AE165" s="356"/>
      <c r="AF165" s="356"/>
      <c r="AG165" s="357"/>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6"/>
      <c r="B166" s="1047"/>
      <c r="C166" s="1047"/>
      <c r="D166" s="1047"/>
      <c r="E166" s="1047"/>
      <c r="F166" s="1048"/>
      <c r="G166" s="355"/>
      <c r="H166" s="356"/>
      <c r="I166" s="356"/>
      <c r="J166" s="356"/>
      <c r="K166" s="357"/>
      <c r="L166" s="411"/>
      <c r="M166" s="412"/>
      <c r="N166" s="412"/>
      <c r="O166" s="412"/>
      <c r="P166" s="412"/>
      <c r="Q166" s="412"/>
      <c r="R166" s="412"/>
      <c r="S166" s="412"/>
      <c r="T166" s="412"/>
      <c r="U166" s="412"/>
      <c r="V166" s="412"/>
      <c r="W166" s="412"/>
      <c r="X166" s="413"/>
      <c r="Y166" s="408"/>
      <c r="Z166" s="409"/>
      <c r="AA166" s="409"/>
      <c r="AB166" s="415"/>
      <c r="AC166" s="355"/>
      <c r="AD166" s="356"/>
      <c r="AE166" s="356"/>
      <c r="AF166" s="356"/>
      <c r="AG166" s="357"/>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6"/>
      <c r="B167" s="1047"/>
      <c r="C167" s="1047"/>
      <c r="D167" s="1047"/>
      <c r="E167" s="1047"/>
      <c r="F167" s="1048"/>
      <c r="G167" s="355"/>
      <c r="H167" s="356"/>
      <c r="I167" s="356"/>
      <c r="J167" s="356"/>
      <c r="K167" s="357"/>
      <c r="L167" s="411"/>
      <c r="M167" s="412"/>
      <c r="N167" s="412"/>
      <c r="O167" s="412"/>
      <c r="P167" s="412"/>
      <c r="Q167" s="412"/>
      <c r="R167" s="412"/>
      <c r="S167" s="412"/>
      <c r="T167" s="412"/>
      <c r="U167" s="412"/>
      <c r="V167" s="412"/>
      <c r="W167" s="412"/>
      <c r="X167" s="413"/>
      <c r="Y167" s="408"/>
      <c r="Z167" s="409"/>
      <c r="AA167" s="409"/>
      <c r="AB167" s="415"/>
      <c r="AC167" s="355"/>
      <c r="AD167" s="356"/>
      <c r="AE167" s="356"/>
      <c r="AF167" s="356"/>
      <c r="AG167" s="357"/>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6"/>
      <c r="B168" s="1047"/>
      <c r="C168" s="1047"/>
      <c r="D168" s="1047"/>
      <c r="E168" s="1047"/>
      <c r="F168" s="1048"/>
      <c r="G168" s="355"/>
      <c r="H168" s="356"/>
      <c r="I168" s="356"/>
      <c r="J168" s="356"/>
      <c r="K168" s="357"/>
      <c r="L168" s="411"/>
      <c r="M168" s="412"/>
      <c r="N168" s="412"/>
      <c r="O168" s="412"/>
      <c r="P168" s="412"/>
      <c r="Q168" s="412"/>
      <c r="R168" s="412"/>
      <c r="S168" s="412"/>
      <c r="T168" s="412"/>
      <c r="U168" s="412"/>
      <c r="V168" s="412"/>
      <c r="W168" s="412"/>
      <c r="X168" s="413"/>
      <c r="Y168" s="408"/>
      <c r="Z168" s="409"/>
      <c r="AA168" s="409"/>
      <c r="AB168" s="415"/>
      <c r="AC168" s="355"/>
      <c r="AD168" s="356"/>
      <c r="AE168" s="356"/>
      <c r="AF168" s="356"/>
      <c r="AG168" s="357"/>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6"/>
      <c r="B169" s="1047"/>
      <c r="C169" s="1047"/>
      <c r="D169" s="1047"/>
      <c r="E169" s="1047"/>
      <c r="F169" s="1048"/>
      <c r="G169" s="355"/>
      <c r="H169" s="356"/>
      <c r="I169" s="356"/>
      <c r="J169" s="356"/>
      <c r="K169" s="357"/>
      <c r="L169" s="411"/>
      <c r="M169" s="412"/>
      <c r="N169" s="412"/>
      <c r="O169" s="412"/>
      <c r="P169" s="412"/>
      <c r="Q169" s="412"/>
      <c r="R169" s="412"/>
      <c r="S169" s="412"/>
      <c r="T169" s="412"/>
      <c r="U169" s="412"/>
      <c r="V169" s="412"/>
      <c r="W169" s="412"/>
      <c r="X169" s="413"/>
      <c r="Y169" s="408"/>
      <c r="Z169" s="409"/>
      <c r="AA169" s="409"/>
      <c r="AB169" s="415"/>
      <c r="AC169" s="355"/>
      <c r="AD169" s="356"/>
      <c r="AE169" s="356"/>
      <c r="AF169" s="356"/>
      <c r="AG169" s="357"/>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6"/>
      <c r="B170" s="1047"/>
      <c r="C170" s="1047"/>
      <c r="D170" s="1047"/>
      <c r="E170" s="1047"/>
      <c r="F170" s="1048"/>
      <c r="G170" s="355"/>
      <c r="H170" s="356"/>
      <c r="I170" s="356"/>
      <c r="J170" s="356"/>
      <c r="K170" s="357"/>
      <c r="L170" s="411"/>
      <c r="M170" s="412"/>
      <c r="N170" s="412"/>
      <c r="O170" s="412"/>
      <c r="P170" s="412"/>
      <c r="Q170" s="412"/>
      <c r="R170" s="412"/>
      <c r="S170" s="412"/>
      <c r="T170" s="412"/>
      <c r="U170" s="412"/>
      <c r="V170" s="412"/>
      <c r="W170" s="412"/>
      <c r="X170" s="413"/>
      <c r="Y170" s="408"/>
      <c r="Z170" s="409"/>
      <c r="AA170" s="409"/>
      <c r="AB170" s="415"/>
      <c r="AC170" s="355"/>
      <c r="AD170" s="356"/>
      <c r="AE170" s="356"/>
      <c r="AF170" s="356"/>
      <c r="AG170" s="357"/>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6"/>
      <c r="B171" s="1047"/>
      <c r="C171" s="1047"/>
      <c r="D171" s="1047"/>
      <c r="E171" s="1047"/>
      <c r="F171" s="1048"/>
      <c r="G171" s="355"/>
      <c r="H171" s="356"/>
      <c r="I171" s="356"/>
      <c r="J171" s="356"/>
      <c r="K171" s="357"/>
      <c r="L171" s="411"/>
      <c r="M171" s="412"/>
      <c r="N171" s="412"/>
      <c r="O171" s="412"/>
      <c r="P171" s="412"/>
      <c r="Q171" s="412"/>
      <c r="R171" s="412"/>
      <c r="S171" s="412"/>
      <c r="T171" s="412"/>
      <c r="U171" s="412"/>
      <c r="V171" s="412"/>
      <c r="W171" s="412"/>
      <c r="X171" s="413"/>
      <c r="Y171" s="408"/>
      <c r="Z171" s="409"/>
      <c r="AA171" s="409"/>
      <c r="AB171" s="415"/>
      <c r="AC171" s="355"/>
      <c r="AD171" s="356"/>
      <c r="AE171" s="356"/>
      <c r="AF171" s="356"/>
      <c r="AG171" s="357"/>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6"/>
      <c r="B172" s="1047"/>
      <c r="C172" s="1047"/>
      <c r="D172" s="1047"/>
      <c r="E172" s="1047"/>
      <c r="F172" s="1048"/>
      <c r="G172" s="355"/>
      <c r="H172" s="356"/>
      <c r="I172" s="356"/>
      <c r="J172" s="356"/>
      <c r="K172" s="357"/>
      <c r="L172" s="411"/>
      <c r="M172" s="412"/>
      <c r="N172" s="412"/>
      <c r="O172" s="412"/>
      <c r="P172" s="412"/>
      <c r="Q172" s="412"/>
      <c r="R172" s="412"/>
      <c r="S172" s="412"/>
      <c r="T172" s="412"/>
      <c r="U172" s="412"/>
      <c r="V172" s="412"/>
      <c r="W172" s="412"/>
      <c r="X172" s="413"/>
      <c r="Y172" s="408"/>
      <c r="Z172" s="409"/>
      <c r="AA172" s="409"/>
      <c r="AB172" s="415"/>
      <c r="AC172" s="355"/>
      <c r="AD172" s="356"/>
      <c r="AE172" s="356"/>
      <c r="AF172" s="356"/>
      <c r="AG172" s="357"/>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6"/>
      <c r="B174" s="1047"/>
      <c r="C174" s="1047"/>
      <c r="D174" s="1047"/>
      <c r="E174" s="1047"/>
      <c r="F174" s="1048"/>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6"/>
      <c r="B177" s="1047"/>
      <c r="C177" s="1047"/>
      <c r="D177" s="1047"/>
      <c r="E177" s="1047"/>
      <c r="F177" s="1048"/>
      <c r="G177" s="355"/>
      <c r="H177" s="356"/>
      <c r="I177" s="356"/>
      <c r="J177" s="356"/>
      <c r="K177" s="357"/>
      <c r="L177" s="411"/>
      <c r="M177" s="412"/>
      <c r="N177" s="412"/>
      <c r="O177" s="412"/>
      <c r="P177" s="412"/>
      <c r="Q177" s="412"/>
      <c r="R177" s="412"/>
      <c r="S177" s="412"/>
      <c r="T177" s="412"/>
      <c r="U177" s="412"/>
      <c r="V177" s="412"/>
      <c r="W177" s="412"/>
      <c r="X177" s="413"/>
      <c r="Y177" s="408"/>
      <c r="Z177" s="409"/>
      <c r="AA177" s="409"/>
      <c r="AB177" s="415"/>
      <c r="AC177" s="355"/>
      <c r="AD177" s="356"/>
      <c r="AE177" s="356"/>
      <c r="AF177" s="356"/>
      <c r="AG177" s="357"/>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6"/>
      <c r="B178" s="1047"/>
      <c r="C178" s="1047"/>
      <c r="D178" s="1047"/>
      <c r="E178" s="1047"/>
      <c r="F178" s="1048"/>
      <c r="G178" s="355"/>
      <c r="H178" s="356"/>
      <c r="I178" s="356"/>
      <c r="J178" s="356"/>
      <c r="K178" s="357"/>
      <c r="L178" s="411"/>
      <c r="M178" s="412"/>
      <c r="N178" s="412"/>
      <c r="O178" s="412"/>
      <c r="P178" s="412"/>
      <c r="Q178" s="412"/>
      <c r="R178" s="412"/>
      <c r="S178" s="412"/>
      <c r="T178" s="412"/>
      <c r="U178" s="412"/>
      <c r="V178" s="412"/>
      <c r="W178" s="412"/>
      <c r="X178" s="413"/>
      <c r="Y178" s="408"/>
      <c r="Z178" s="409"/>
      <c r="AA178" s="409"/>
      <c r="AB178" s="415"/>
      <c r="AC178" s="355"/>
      <c r="AD178" s="356"/>
      <c r="AE178" s="356"/>
      <c r="AF178" s="356"/>
      <c r="AG178" s="357"/>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6"/>
      <c r="B179" s="1047"/>
      <c r="C179" s="1047"/>
      <c r="D179" s="1047"/>
      <c r="E179" s="1047"/>
      <c r="F179" s="1048"/>
      <c r="G179" s="355"/>
      <c r="H179" s="356"/>
      <c r="I179" s="356"/>
      <c r="J179" s="356"/>
      <c r="K179" s="357"/>
      <c r="L179" s="411"/>
      <c r="M179" s="412"/>
      <c r="N179" s="412"/>
      <c r="O179" s="412"/>
      <c r="P179" s="412"/>
      <c r="Q179" s="412"/>
      <c r="R179" s="412"/>
      <c r="S179" s="412"/>
      <c r="T179" s="412"/>
      <c r="U179" s="412"/>
      <c r="V179" s="412"/>
      <c r="W179" s="412"/>
      <c r="X179" s="413"/>
      <c r="Y179" s="408"/>
      <c r="Z179" s="409"/>
      <c r="AA179" s="409"/>
      <c r="AB179" s="415"/>
      <c r="AC179" s="355"/>
      <c r="AD179" s="356"/>
      <c r="AE179" s="356"/>
      <c r="AF179" s="356"/>
      <c r="AG179" s="357"/>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6"/>
      <c r="B180" s="1047"/>
      <c r="C180" s="1047"/>
      <c r="D180" s="1047"/>
      <c r="E180" s="1047"/>
      <c r="F180" s="1048"/>
      <c r="G180" s="355"/>
      <c r="H180" s="356"/>
      <c r="I180" s="356"/>
      <c r="J180" s="356"/>
      <c r="K180" s="357"/>
      <c r="L180" s="411"/>
      <c r="M180" s="412"/>
      <c r="N180" s="412"/>
      <c r="O180" s="412"/>
      <c r="P180" s="412"/>
      <c r="Q180" s="412"/>
      <c r="R180" s="412"/>
      <c r="S180" s="412"/>
      <c r="T180" s="412"/>
      <c r="U180" s="412"/>
      <c r="V180" s="412"/>
      <c r="W180" s="412"/>
      <c r="X180" s="413"/>
      <c r="Y180" s="408"/>
      <c r="Z180" s="409"/>
      <c r="AA180" s="409"/>
      <c r="AB180" s="415"/>
      <c r="AC180" s="355"/>
      <c r="AD180" s="356"/>
      <c r="AE180" s="356"/>
      <c r="AF180" s="356"/>
      <c r="AG180" s="357"/>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6"/>
      <c r="B181" s="1047"/>
      <c r="C181" s="1047"/>
      <c r="D181" s="1047"/>
      <c r="E181" s="1047"/>
      <c r="F181" s="1048"/>
      <c r="G181" s="355"/>
      <c r="H181" s="356"/>
      <c r="I181" s="356"/>
      <c r="J181" s="356"/>
      <c r="K181" s="357"/>
      <c r="L181" s="411"/>
      <c r="M181" s="412"/>
      <c r="N181" s="412"/>
      <c r="O181" s="412"/>
      <c r="P181" s="412"/>
      <c r="Q181" s="412"/>
      <c r="R181" s="412"/>
      <c r="S181" s="412"/>
      <c r="T181" s="412"/>
      <c r="U181" s="412"/>
      <c r="V181" s="412"/>
      <c r="W181" s="412"/>
      <c r="X181" s="413"/>
      <c r="Y181" s="408"/>
      <c r="Z181" s="409"/>
      <c r="AA181" s="409"/>
      <c r="AB181" s="415"/>
      <c r="AC181" s="355"/>
      <c r="AD181" s="356"/>
      <c r="AE181" s="356"/>
      <c r="AF181" s="356"/>
      <c r="AG181" s="357"/>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6"/>
      <c r="B182" s="1047"/>
      <c r="C182" s="1047"/>
      <c r="D182" s="1047"/>
      <c r="E182" s="1047"/>
      <c r="F182" s="1048"/>
      <c r="G182" s="355"/>
      <c r="H182" s="356"/>
      <c r="I182" s="356"/>
      <c r="J182" s="356"/>
      <c r="K182" s="357"/>
      <c r="L182" s="411"/>
      <c r="M182" s="412"/>
      <c r="N182" s="412"/>
      <c r="O182" s="412"/>
      <c r="P182" s="412"/>
      <c r="Q182" s="412"/>
      <c r="R182" s="412"/>
      <c r="S182" s="412"/>
      <c r="T182" s="412"/>
      <c r="U182" s="412"/>
      <c r="V182" s="412"/>
      <c r="W182" s="412"/>
      <c r="X182" s="413"/>
      <c r="Y182" s="408"/>
      <c r="Z182" s="409"/>
      <c r="AA182" s="409"/>
      <c r="AB182" s="415"/>
      <c r="AC182" s="355"/>
      <c r="AD182" s="356"/>
      <c r="AE182" s="356"/>
      <c r="AF182" s="356"/>
      <c r="AG182" s="357"/>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6"/>
      <c r="B183" s="1047"/>
      <c r="C183" s="1047"/>
      <c r="D183" s="1047"/>
      <c r="E183" s="1047"/>
      <c r="F183" s="1048"/>
      <c r="G183" s="355"/>
      <c r="H183" s="356"/>
      <c r="I183" s="356"/>
      <c r="J183" s="356"/>
      <c r="K183" s="357"/>
      <c r="L183" s="411"/>
      <c r="M183" s="412"/>
      <c r="N183" s="412"/>
      <c r="O183" s="412"/>
      <c r="P183" s="412"/>
      <c r="Q183" s="412"/>
      <c r="R183" s="412"/>
      <c r="S183" s="412"/>
      <c r="T183" s="412"/>
      <c r="U183" s="412"/>
      <c r="V183" s="412"/>
      <c r="W183" s="412"/>
      <c r="X183" s="413"/>
      <c r="Y183" s="408"/>
      <c r="Z183" s="409"/>
      <c r="AA183" s="409"/>
      <c r="AB183" s="415"/>
      <c r="AC183" s="355"/>
      <c r="AD183" s="356"/>
      <c r="AE183" s="356"/>
      <c r="AF183" s="356"/>
      <c r="AG183" s="357"/>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6"/>
      <c r="B184" s="1047"/>
      <c r="C184" s="1047"/>
      <c r="D184" s="1047"/>
      <c r="E184" s="1047"/>
      <c r="F184" s="1048"/>
      <c r="G184" s="355"/>
      <c r="H184" s="356"/>
      <c r="I184" s="356"/>
      <c r="J184" s="356"/>
      <c r="K184" s="357"/>
      <c r="L184" s="411"/>
      <c r="M184" s="412"/>
      <c r="N184" s="412"/>
      <c r="O184" s="412"/>
      <c r="P184" s="412"/>
      <c r="Q184" s="412"/>
      <c r="R184" s="412"/>
      <c r="S184" s="412"/>
      <c r="T184" s="412"/>
      <c r="U184" s="412"/>
      <c r="V184" s="412"/>
      <c r="W184" s="412"/>
      <c r="X184" s="413"/>
      <c r="Y184" s="408"/>
      <c r="Z184" s="409"/>
      <c r="AA184" s="409"/>
      <c r="AB184" s="415"/>
      <c r="AC184" s="355"/>
      <c r="AD184" s="356"/>
      <c r="AE184" s="356"/>
      <c r="AF184" s="356"/>
      <c r="AG184" s="357"/>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6"/>
      <c r="B185" s="1047"/>
      <c r="C185" s="1047"/>
      <c r="D185" s="1047"/>
      <c r="E185" s="1047"/>
      <c r="F185" s="1048"/>
      <c r="G185" s="355"/>
      <c r="H185" s="356"/>
      <c r="I185" s="356"/>
      <c r="J185" s="356"/>
      <c r="K185" s="357"/>
      <c r="L185" s="411"/>
      <c r="M185" s="412"/>
      <c r="N185" s="412"/>
      <c r="O185" s="412"/>
      <c r="P185" s="412"/>
      <c r="Q185" s="412"/>
      <c r="R185" s="412"/>
      <c r="S185" s="412"/>
      <c r="T185" s="412"/>
      <c r="U185" s="412"/>
      <c r="V185" s="412"/>
      <c r="W185" s="412"/>
      <c r="X185" s="413"/>
      <c r="Y185" s="408"/>
      <c r="Z185" s="409"/>
      <c r="AA185" s="409"/>
      <c r="AB185" s="415"/>
      <c r="AC185" s="355"/>
      <c r="AD185" s="356"/>
      <c r="AE185" s="356"/>
      <c r="AF185" s="356"/>
      <c r="AG185" s="357"/>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6"/>
      <c r="B187" s="1047"/>
      <c r="C187" s="1047"/>
      <c r="D187" s="1047"/>
      <c r="E187" s="1047"/>
      <c r="F187" s="1048"/>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6"/>
      <c r="B190" s="1047"/>
      <c r="C190" s="1047"/>
      <c r="D190" s="1047"/>
      <c r="E190" s="1047"/>
      <c r="F190" s="1048"/>
      <c r="G190" s="355"/>
      <c r="H190" s="356"/>
      <c r="I190" s="356"/>
      <c r="J190" s="356"/>
      <c r="K190" s="357"/>
      <c r="L190" s="411"/>
      <c r="M190" s="412"/>
      <c r="N190" s="412"/>
      <c r="O190" s="412"/>
      <c r="P190" s="412"/>
      <c r="Q190" s="412"/>
      <c r="R190" s="412"/>
      <c r="S190" s="412"/>
      <c r="T190" s="412"/>
      <c r="U190" s="412"/>
      <c r="V190" s="412"/>
      <c r="W190" s="412"/>
      <c r="X190" s="413"/>
      <c r="Y190" s="408"/>
      <c r="Z190" s="409"/>
      <c r="AA190" s="409"/>
      <c r="AB190" s="415"/>
      <c r="AC190" s="355"/>
      <c r="AD190" s="356"/>
      <c r="AE190" s="356"/>
      <c r="AF190" s="356"/>
      <c r="AG190" s="357"/>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6"/>
      <c r="B191" s="1047"/>
      <c r="C191" s="1047"/>
      <c r="D191" s="1047"/>
      <c r="E191" s="1047"/>
      <c r="F191" s="1048"/>
      <c r="G191" s="355"/>
      <c r="H191" s="356"/>
      <c r="I191" s="356"/>
      <c r="J191" s="356"/>
      <c r="K191" s="357"/>
      <c r="L191" s="411"/>
      <c r="M191" s="412"/>
      <c r="N191" s="412"/>
      <c r="O191" s="412"/>
      <c r="P191" s="412"/>
      <c r="Q191" s="412"/>
      <c r="R191" s="412"/>
      <c r="S191" s="412"/>
      <c r="T191" s="412"/>
      <c r="U191" s="412"/>
      <c r="V191" s="412"/>
      <c r="W191" s="412"/>
      <c r="X191" s="413"/>
      <c r="Y191" s="408"/>
      <c r="Z191" s="409"/>
      <c r="AA191" s="409"/>
      <c r="AB191" s="415"/>
      <c r="AC191" s="355"/>
      <c r="AD191" s="356"/>
      <c r="AE191" s="356"/>
      <c r="AF191" s="356"/>
      <c r="AG191" s="357"/>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6"/>
      <c r="B192" s="1047"/>
      <c r="C192" s="1047"/>
      <c r="D192" s="1047"/>
      <c r="E192" s="1047"/>
      <c r="F192" s="1048"/>
      <c r="G192" s="355"/>
      <c r="H192" s="356"/>
      <c r="I192" s="356"/>
      <c r="J192" s="356"/>
      <c r="K192" s="357"/>
      <c r="L192" s="411"/>
      <c r="M192" s="412"/>
      <c r="N192" s="412"/>
      <c r="O192" s="412"/>
      <c r="P192" s="412"/>
      <c r="Q192" s="412"/>
      <c r="R192" s="412"/>
      <c r="S192" s="412"/>
      <c r="T192" s="412"/>
      <c r="U192" s="412"/>
      <c r="V192" s="412"/>
      <c r="W192" s="412"/>
      <c r="X192" s="413"/>
      <c r="Y192" s="408"/>
      <c r="Z192" s="409"/>
      <c r="AA192" s="409"/>
      <c r="AB192" s="415"/>
      <c r="AC192" s="355"/>
      <c r="AD192" s="356"/>
      <c r="AE192" s="356"/>
      <c r="AF192" s="356"/>
      <c r="AG192" s="357"/>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6"/>
      <c r="B193" s="1047"/>
      <c r="C193" s="1047"/>
      <c r="D193" s="1047"/>
      <c r="E193" s="1047"/>
      <c r="F193" s="1048"/>
      <c r="G193" s="355"/>
      <c r="H193" s="356"/>
      <c r="I193" s="356"/>
      <c r="J193" s="356"/>
      <c r="K193" s="357"/>
      <c r="L193" s="411"/>
      <c r="M193" s="412"/>
      <c r="N193" s="412"/>
      <c r="O193" s="412"/>
      <c r="P193" s="412"/>
      <c r="Q193" s="412"/>
      <c r="R193" s="412"/>
      <c r="S193" s="412"/>
      <c r="T193" s="412"/>
      <c r="U193" s="412"/>
      <c r="V193" s="412"/>
      <c r="W193" s="412"/>
      <c r="X193" s="413"/>
      <c r="Y193" s="408"/>
      <c r="Z193" s="409"/>
      <c r="AA193" s="409"/>
      <c r="AB193" s="415"/>
      <c r="AC193" s="355"/>
      <c r="AD193" s="356"/>
      <c r="AE193" s="356"/>
      <c r="AF193" s="356"/>
      <c r="AG193" s="357"/>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6"/>
      <c r="B194" s="1047"/>
      <c r="C194" s="1047"/>
      <c r="D194" s="1047"/>
      <c r="E194" s="1047"/>
      <c r="F194" s="1048"/>
      <c r="G194" s="355"/>
      <c r="H194" s="356"/>
      <c r="I194" s="356"/>
      <c r="J194" s="356"/>
      <c r="K194" s="357"/>
      <c r="L194" s="411"/>
      <c r="M194" s="412"/>
      <c r="N194" s="412"/>
      <c r="O194" s="412"/>
      <c r="P194" s="412"/>
      <c r="Q194" s="412"/>
      <c r="R194" s="412"/>
      <c r="S194" s="412"/>
      <c r="T194" s="412"/>
      <c r="U194" s="412"/>
      <c r="V194" s="412"/>
      <c r="W194" s="412"/>
      <c r="X194" s="413"/>
      <c r="Y194" s="408"/>
      <c r="Z194" s="409"/>
      <c r="AA194" s="409"/>
      <c r="AB194" s="415"/>
      <c r="AC194" s="355"/>
      <c r="AD194" s="356"/>
      <c r="AE194" s="356"/>
      <c r="AF194" s="356"/>
      <c r="AG194" s="357"/>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6"/>
      <c r="B195" s="1047"/>
      <c r="C195" s="1047"/>
      <c r="D195" s="1047"/>
      <c r="E195" s="1047"/>
      <c r="F195" s="1048"/>
      <c r="G195" s="355"/>
      <c r="H195" s="356"/>
      <c r="I195" s="356"/>
      <c r="J195" s="356"/>
      <c r="K195" s="357"/>
      <c r="L195" s="411"/>
      <c r="M195" s="412"/>
      <c r="N195" s="412"/>
      <c r="O195" s="412"/>
      <c r="P195" s="412"/>
      <c r="Q195" s="412"/>
      <c r="R195" s="412"/>
      <c r="S195" s="412"/>
      <c r="T195" s="412"/>
      <c r="U195" s="412"/>
      <c r="V195" s="412"/>
      <c r="W195" s="412"/>
      <c r="X195" s="413"/>
      <c r="Y195" s="408"/>
      <c r="Z195" s="409"/>
      <c r="AA195" s="409"/>
      <c r="AB195" s="415"/>
      <c r="AC195" s="355"/>
      <c r="AD195" s="356"/>
      <c r="AE195" s="356"/>
      <c r="AF195" s="356"/>
      <c r="AG195" s="357"/>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6"/>
      <c r="B196" s="1047"/>
      <c r="C196" s="1047"/>
      <c r="D196" s="1047"/>
      <c r="E196" s="1047"/>
      <c r="F196" s="1048"/>
      <c r="G196" s="355"/>
      <c r="H196" s="356"/>
      <c r="I196" s="356"/>
      <c r="J196" s="356"/>
      <c r="K196" s="357"/>
      <c r="L196" s="411"/>
      <c r="M196" s="412"/>
      <c r="N196" s="412"/>
      <c r="O196" s="412"/>
      <c r="P196" s="412"/>
      <c r="Q196" s="412"/>
      <c r="R196" s="412"/>
      <c r="S196" s="412"/>
      <c r="T196" s="412"/>
      <c r="U196" s="412"/>
      <c r="V196" s="412"/>
      <c r="W196" s="412"/>
      <c r="X196" s="413"/>
      <c r="Y196" s="408"/>
      <c r="Z196" s="409"/>
      <c r="AA196" s="409"/>
      <c r="AB196" s="415"/>
      <c r="AC196" s="355"/>
      <c r="AD196" s="356"/>
      <c r="AE196" s="356"/>
      <c r="AF196" s="356"/>
      <c r="AG196" s="357"/>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6"/>
      <c r="B197" s="1047"/>
      <c r="C197" s="1047"/>
      <c r="D197" s="1047"/>
      <c r="E197" s="1047"/>
      <c r="F197" s="1048"/>
      <c r="G197" s="355"/>
      <c r="H197" s="356"/>
      <c r="I197" s="356"/>
      <c r="J197" s="356"/>
      <c r="K197" s="357"/>
      <c r="L197" s="411"/>
      <c r="M197" s="412"/>
      <c r="N197" s="412"/>
      <c r="O197" s="412"/>
      <c r="P197" s="412"/>
      <c r="Q197" s="412"/>
      <c r="R197" s="412"/>
      <c r="S197" s="412"/>
      <c r="T197" s="412"/>
      <c r="U197" s="412"/>
      <c r="V197" s="412"/>
      <c r="W197" s="412"/>
      <c r="X197" s="413"/>
      <c r="Y197" s="408"/>
      <c r="Z197" s="409"/>
      <c r="AA197" s="409"/>
      <c r="AB197" s="415"/>
      <c r="AC197" s="355"/>
      <c r="AD197" s="356"/>
      <c r="AE197" s="356"/>
      <c r="AF197" s="356"/>
      <c r="AG197" s="357"/>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6"/>
      <c r="B198" s="1047"/>
      <c r="C198" s="1047"/>
      <c r="D198" s="1047"/>
      <c r="E198" s="1047"/>
      <c r="F198" s="1048"/>
      <c r="G198" s="355"/>
      <c r="H198" s="356"/>
      <c r="I198" s="356"/>
      <c r="J198" s="356"/>
      <c r="K198" s="357"/>
      <c r="L198" s="411"/>
      <c r="M198" s="412"/>
      <c r="N198" s="412"/>
      <c r="O198" s="412"/>
      <c r="P198" s="412"/>
      <c r="Q198" s="412"/>
      <c r="R198" s="412"/>
      <c r="S198" s="412"/>
      <c r="T198" s="412"/>
      <c r="U198" s="412"/>
      <c r="V198" s="412"/>
      <c r="W198" s="412"/>
      <c r="X198" s="413"/>
      <c r="Y198" s="408"/>
      <c r="Z198" s="409"/>
      <c r="AA198" s="409"/>
      <c r="AB198" s="415"/>
      <c r="AC198" s="355"/>
      <c r="AD198" s="356"/>
      <c r="AE198" s="356"/>
      <c r="AF198" s="356"/>
      <c r="AG198" s="357"/>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6"/>
      <c r="B200" s="1047"/>
      <c r="C200" s="1047"/>
      <c r="D200" s="1047"/>
      <c r="E200" s="1047"/>
      <c r="F200" s="1048"/>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6"/>
      <c r="B203" s="1047"/>
      <c r="C203" s="1047"/>
      <c r="D203" s="1047"/>
      <c r="E203" s="1047"/>
      <c r="F203" s="1048"/>
      <c r="G203" s="355"/>
      <c r="H203" s="356"/>
      <c r="I203" s="356"/>
      <c r="J203" s="356"/>
      <c r="K203" s="357"/>
      <c r="L203" s="411"/>
      <c r="M203" s="412"/>
      <c r="N203" s="412"/>
      <c r="O203" s="412"/>
      <c r="P203" s="412"/>
      <c r="Q203" s="412"/>
      <c r="R203" s="412"/>
      <c r="S203" s="412"/>
      <c r="T203" s="412"/>
      <c r="U203" s="412"/>
      <c r="V203" s="412"/>
      <c r="W203" s="412"/>
      <c r="X203" s="413"/>
      <c r="Y203" s="408"/>
      <c r="Z203" s="409"/>
      <c r="AA203" s="409"/>
      <c r="AB203" s="415"/>
      <c r="AC203" s="355"/>
      <c r="AD203" s="356"/>
      <c r="AE203" s="356"/>
      <c r="AF203" s="356"/>
      <c r="AG203" s="357"/>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6"/>
      <c r="B204" s="1047"/>
      <c r="C204" s="1047"/>
      <c r="D204" s="1047"/>
      <c r="E204" s="1047"/>
      <c r="F204" s="1048"/>
      <c r="G204" s="355"/>
      <c r="H204" s="356"/>
      <c r="I204" s="356"/>
      <c r="J204" s="356"/>
      <c r="K204" s="357"/>
      <c r="L204" s="411"/>
      <c r="M204" s="412"/>
      <c r="N204" s="412"/>
      <c r="O204" s="412"/>
      <c r="P204" s="412"/>
      <c r="Q204" s="412"/>
      <c r="R204" s="412"/>
      <c r="S204" s="412"/>
      <c r="T204" s="412"/>
      <c r="U204" s="412"/>
      <c r="V204" s="412"/>
      <c r="W204" s="412"/>
      <c r="X204" s="413"/>
      <c r="Y204" s="408"/>
      <c r="Z204" s="409"/>
      <c r="AA204" s="409"/>
      <c r="AB204" s="415"/>
      <c r="AC204" s="355"/>
      <c r="AD204" s="356"/>
      <c r="AE204" s="356"/>
      <c r="AF204" s="356"/>
      <c r="AG204" s="357"/>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6"/>
      <c r="B205" s="1047"/>
      <c r="C205" s="1047"/>
      <c r="D205" s="1047"/>
      <c r="E205" s="1047"/>
      <c r="F205" s="1048"/>
      <c r="G205" s="355"/>
      <c r="H205" s="356"/>
      <c r="I205" s="356"/>
      <c r="J205" s="356"/>
      <c r="K205" s="357"/>
      <c r="L205" s="411"/>
      <c r="M205" s="412"/>
      <c r="N205" s="412"/>
      <c r="O205" s="412"/>
      <c r="P205" s="412"/>
      <c r="Q205" s="412"/>
      <c r="R205" s="412"/>
      <c r="S205" s="412"/>
      <c r="T205" s="412"/>
      <c r="U205" s="412"/>
      <c r="V205" s="412"/>
      <c r="W205" s="412"/>
      <c r="X205" s="413"/>
      <c r="Y205" s="408"/>
      <c r="Z205" s="409"/>
      <c r="AA205" s="409"/>
      <c r="AB205" s="415"/>
      <c r="AC205" s="355"/>
      <c r="AD205" s="356"/>
      <c r="AE205" s="356"/>
      <c r="AF205" s="356"/>
      <c r="AG205" s="357"/>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6"/>
      <c r="B206" s="1047"/>
      <c r="C206" s="1047"/>
      <c r="D206" s="1047"/>
      <c r="E206" s="1047"/>
      <c r="F206" s="1048"/>
      <c r="G206" s="355"/>
      <c r="H206" s="356"/>
      <c r="I206" s="356"/>
      <c r="J206" s="356"/>
      <c r="K206" s="357"/>
      <c r="L206" s="411"/>
      <c r="M206" s="412"/>
      <c r="N206" s="412"/>
      <c r="O206" s="412"/>
      <c r="P206" s="412"/>
      <c r="Q206" s="412"/>
      <c r="R206" s="412"/>
      <c r="S206" s="412"/>
      <c r="T206" s="412"/>
      <c r="U206" s="412"/>
      <c r="V206" s="412"/>
      <c r="W206" s="412"/>
      <c r="X206" s="413"/>
      <c r="Y206" s="408"/>
      <c r="Z206" s="409"/>
      <c r="AA206" s="409"/>
      <c r="AB206" s="415"/>
      <c r="AC206" s="355"/>
      <c r="AD206" s="356"/>
      <c r="AE206" s="356"/>
      <c r="AF206" s="356"/>
      <c r="AG206" s="357"/>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6"/>
      <c r="B207" s="1047"/>
      <c r="C207" s="1047"/>
      <c r="D207" s="1047"/>
      <c r="E207" s="1047"/>
      <c r="F207" s="1048"/>
      <c r="G207" s="355"/>
      <c r="H207" s="356"/>
      <c r="I207" s="356"/>
      <c r="J207" s="356"/>
      <c r="K207" s="357"/>
      <c r="L207" s="411"/>
      <c r="M207" s="412"/>
      <c r="N207" s="412"/>
      <c r="O207" s="412"/>
      <c r="P207" s="412"/>
      <c r="Q207" s="412"/>
      <c r="R207" s="412"/>
      <c r="S207" s="412"/>
      <c r="T207" s="412"/>
      <c r="U207" s="412"/>
      <c r="V207" s="412"/>
      <c r="W207" s="412"/>
      <c r="X207" s="413"/>
      <c r="Y207" s="408"/>
      <c r="Z207" s="409"/>
      <c r="AA207" s="409"/>
      <c r="AB207" s="415"/>
      <c r="AC207" s="355"/>
      <c r="AD207" s="356"/>
      <c r="AE207" s="356"/>
      <c r="AF207" s="356"/>
      <c r="AG207" s="357"/>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6"/>
      <c r="B208" s="1047"/>
      <c r="C208" s="1047"/>
      <c r="D208" s="1047"/>
      <c r="E208" s="1047"/>
      <c r="F208" s="1048"/>
      <c r="G208" s="355"/>
      <c r="H208" s="356"/>
      <c r="I208" s="356"/>
      <c r="J208" s="356"/>
      <c r="K208" s="357"/>
      <c r="L208" s="411"/>
      <c r="M208" s="412"/>
      <c r="N208" s="412"/>
      <c r="O208" s="412"/>
      <c r="P208" s="412"/>
      <c r="Q208" s="412"/>
      <c r="R208" s="412"/>
      <c r="S208" s="412"/>
      <c r="T208" s="412"/>
      <c r="U208" s="412"/>
      <c r="V208" s="412"/>
      <c r="W208" s="412"/>
      <c r="X208" s="413"/>
      <c r="Y208" s="408"/>
      <c r="Z208" s="409"/>
      <c r="AA208" s="409"/>
      <c r="AB208" s="415"/>
      <c r="AC208" s="355"/>
      <c r="AD208" s="356"/>
      <c r="AE208" s="356"/>
      <c r="AF208" s="356"/>
      <c r="AG208" s="357"/>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6"/>
      <c r="B209" s="1047"/>
      <c r="C209" s="1047"/>
      <c r="D209" s="1047"/>
      <c r="E209" s="1047"/>
      <c r="F209" s="1048"/>
      <c r="G209" s="355"/>
      <c r="H209" s="356"/>
      <c r="I209" s="356"/>
      <c r="J209" s="356"/>
      <c r="K209" s="357"/>
      <c r="L209" s="411"/>
      <c r="M209" s="412"/>
      <c r="N209" s="412"/>
      <c r="O209" s="412"/>
      <c r="P209" s="412"/>
      <c r="Q209" s="412"/>
      <c r="R209" s="412"/>
      <c r="S209" s="412"/>
      <c r="T209" s="412"/>
      <c r="U209" s="412"/>
      <c r="V209" s="412"/>
      <c r="W209" s="412"/>
      <c r="X209" s="413"/>
      <c r="Y209" s="408"/>
      <c r="Z209" s="409"/>
      <c r="AA209" s="409"/>
      <c r="AB209" s="415"/>
      <c r="AC209" s="355"/>
      <c r="AD209" s="356"/>
      <c r="AE209" s="356"/>
      <c r="AF209" s="356"/>
      <c r="AG209" s="357"/>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6"/>
      <c r="B210" s="1047"/>
      <c r="C210" s="1047"/>
      <c r="D210" s="1047"/>
      <c r="E210" s="1047"/>
      <c r="F210" s="1048"/>
      <c r="G210" s="355"/>
      <c r="H210" s="356"/>
      <c r="I210" s="356"/>
      <c r="J210" s="356"/>
      <c r="K210" s="357"/>
      <c r="L210" s="411"/>
      <c r="M210" s="412"/>
      <c r="N210" s="412"/>
      <c r="O210" s="412"/>
      <c r="P210" s="412"/>
      <c r="Q210" s="412"/>
      <c r="R210" s="412"/>
      <c r="S210" s="412"/>
      <c r="T210" s="412"/>
      <c r="U210" s="412"/>
      <c r="V210" s="412"/>
      <c r="W210" s="412"/>
      <c r="X210" s="413"/>
      <c r="Y210" s="408"/>
      <c r="Z210" s="409"/>
      <c r="AA210" s="409"/>
      <c r="AB210" s="415"/>
      <c r="AC210" s="355"/>
      <c r="AD210" s="356"/>
      <c r="AE210" s="356"/>
      <c r="AF210" s="356"/>
      <c r="AG210" s="357"/>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6"/>
      <c r="B211" s="1047"/>
      <c r="C211" s="1047"/>
      <c r="D211" s="1047"/>
      <c r="E211" s="1047"/>
      <c r="F211" s="1048"/>
      <c r="G211" s="355"/>
      <c r="H211" s="356"/>
      <c r="I211" s="356"/>
      <c r="J211" s="356"/>
      <c r="K211" s="357"/>
      <c r="L211" s="411"/>
      <c r="M211" s="412"/>
      <c r="N211" s="412"/>
      <c r="O211" s="412"/>
      <c r="P211" s="412"/>
      <c r="Q211" s="412"/>
      <c r="R211" s="412"/>
      <c r="S211" s="412"/>
      <c r="T211" s="412"/>
      <c r="U211" s="412"/>
      <c r="V211" s="412"/>
      <c r="W211" s="412"/>
      <c r="X211" s="413"/>
      <c r="Y211" s="408"/>
      <c r="Z211" s="409"/>
      <c r="AA211" s="409"/>
      <c r="AB211" s="415"/>
      <c r="AC211" s="355"/>
      <c r="AD211" s="356"/>
      <c r="AE211" s="356"/>
      <c r="AF211" s="356"/>
      <c r="AG211" s="357"/>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6"/>
      <c r="B217" s="1047"/>
      <c r="C217" s="1047"/>
      <c r="D217" s="1047"/>
      <c r="E217" s="1047"/>
      <c r="F217" s="1048"/>
      <c r="G217" s="355"/>
      <c r="H217" s="356"/>
      <c r="I217" s="356"/>
      <c r="J217" s="356"/>
      <c r="K217" s="357"/>
      <c r="L217" s="411"/>
      <c r="M217" s="412"/>
      <c r="N217" s="412"/>
      <c r="O217" s="412"/>
      <c r="P217" s="412"/>
      <c r="Q217" s="412"/>
      <c r="R217" s="412"/>
      <c r="S217" s="412"/>
      <c r="T217" s="412"/>
      <c r="U217" s="412"/>
      <c r="V217" s="412"/>
      <c r="W217" s="412"/>
      <c r="X217" s="413"/>
      <c r="Y217" s="408"/>
      <c r="Z217" s="409"/>
      <c r="AA217" s="409"/>
      <c r="AB217" s="415"/>
      <c r="AC217" s="355"/>
      <c r="AD217" s="356"/>
      <c r="AE217" s="356"/>
      <c r="AF217" s="356"/>
      <c r="AG217" s="357"/>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6"/>
      <c r="B218" s="1047"/>
      <c r="C218" s="1047"/>
      <c r="D218" s="1047"/>
      <c r="E218" s="1047"/>
      <c r="F218" s="1048"/>
      <c r="G218" s="355"/>
      <c r="H218" s="356"/>
      <c r="I218" s="356"/>
      <c r="J218" s="356"/>
      <c r="K218" s="357"/>
      <c r="L218" s="411"/>
      <c r="M218" s="412"/>
      <c r="N218" s="412"/>
      <c r="O218" s="412"/>
      <c r="P218" s="412"/>
      <c r="Q218" s="412"/>
      <c r="R218" s="412"/>
      <c r="S218" s="412"/>
      <c r="T218" s="412"/>
      <c r="U218" s="412"/>
      <c r="V218" s="412"/>
      <c r="W218" s="412"/>
      <c r="X218" s="413"/>
      <c r="Y218" s="408"/>
      <c r="Z218" s="409"/>
      <c r="AA218" s="409"/>
      <c r="AB218" s="415"/>
      <c r="AC218" s="355"/>
      <c r="AD218" s="356"/>
      <c r="AE218" s="356"/>
      <c r="AF218" s="356"/>
      <c r="AG218" s="357"/>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6"/>
      <c r="B219" s="1047"/>
      <c r="C219" s="1047"/>
      <c r="D219" s="1047"/>
      <c r="E219" s="1047"/>
      <c r="F219" s="1048"/>
      <c r="G219" s="355"/>
      <c r="H219" s="356"/>
      <c r="I219" s="356"/>
      <c r="J219" s="356"/>
      <c r="K219" s="357"/>
      <c r="L219" s="411"/>
      <c r="M219" s="412"/>
      <c r="N219" s="412"/>
      <c r="O219" s="412"/>
      <c r="P219" s="412"/>
      <c r="Q219" s="412"/>
      <c r="R219" s="412"/>
      <c r="S219" s="412"/>
      <c r="T219" s="412"/>
      <c r="U219" s="412"/>
      <c r="V219" s="412"/>
      <c r="W219" s="412"/>
      <c r="X219" s="413"/>
      <c r="Y219" s="408"/>
      <c r="Z219" s="409"/>
      <c r="AA219" s="409"/>
      <c r="AB219" s="415"/>
      <c r="AC219" s="355"/>
      <c r="AD219" s="356"/>
      <c r="AE219" s="356"/>
      <c r="AF219" s="356"/>
      <c r="AG219" s="357"/>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6"/>
      <c r="B220" s="1047"/>
      <c r="C220" s="1047"/>
      <c r="D220" s="1047"/>
      <c r="E220" s="1047"/>
      <c r="F220" s="1048"/>
      <c r="G220" s="355"/>
      <c r="H220" s="356"/>
      <c r="I220" s="356"/>
      <c r="J220" s="356"/>
      <c r="K220" s="357"/>
      <c r="L220" s="411"/>
      <c r="M220" s="412"/>
      <c r="N220" s="412"/>
      <c r="O220" s="412"/>
      <c r="P220" s="412"/>
      <c r="Q220" s="412"/>
      <c r="R220" s="412"/>
      <c r="S220" s="412"/>
      <c r="T220" s="412"/>
      <c r="U220" s="412"/>
      <c r="V220" s="412"/>
      <c r="W220" s="412"/>
      <c r="X220" s="413"/>
      <c r="Y220" s="408"/>
      <c r="Z220" s="409"/>
      <c r="AA220" s="409"/>
      <c r="AB220" s="415"/>
      <c r="AC220" s="355"/>
      <c r="AD220" s="356"/>
      <c r="AE220" s="356"/>
      <c r="AF220" s="356"/>
      <c r="AG220" s="357"/>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6"/>
      <c r="B221" s="1047"/>
      <c r="C221" s="1047"/>
      <c r="D221" s="1047"/>
      <c r="E221" s="1047"/>
      <c r="F221" s="1048"/>
      <c r="G221" s="355"/>
      <c r="H221" s="356"/>
      <c r="I221" s="356"/>
      <c r="J221" s="356"/>
      <c r="K221" s="357"/>
      <c r="L221" s="411"/>
      <c r="M221" s="412"/>
      <c r="N221" s="412"/>
      <c r="O221" s="412"/>
      <c r="P221" s="412"/>
      <c r="Q221" s="412"/>
      <c r="R221" s="412"/>
      <c r="S221" s="412"/>
      <c r="T221" s="412"/>
      <c r="U221" s="412"/>
      <c r="V221" s="412"/>
      <c r="W221" s="412"/>
      <c r="X221" s="413"/>
      <c r="Y221" s="408"/>
      <c r="Z221" s="409"/>
      <c r="AA221" s="409"/>
      <c r="AB221" s="415"/>
      <c r="AC221" s="355"/>
      <c r="AD221" s="356"/>
      <c r="AE221" s="356"/>
      <c r="AF221" s="356"/>
      <c r="AG221" s="357"/>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6"/>
      <c r="B222" s="1047"/>
      <c r="C222" s="1047"/>
      <c r="D222" s="1047"/>
      <c r="E222" s="1047"/>
      <c r="F222" s="1048"/>
      <c r="G222" s="355"/>
      <c r="H222" s="356"/>
      <c r="I222" s="356"/>
      <c r="J222" s="356"/>
      <c r="K222" s="357"/>
      <c r="L222" s="411"/>
      <c r="M222" s="412"/>
      <c r="N222" s="412"/>
      <c r="O222" s="412"/>
      <c r="P222" s="412"/>
      <c r="Q222" s="412"/>
      <c r="R222" s="412"/>
      <c r="S222" s="412"/>
      <c r="T222" s="412"/>
      <c r="U222" s="412"/>
      <c r="V222" s="412"/>
      <c r="W222" s="412"/>
      <c r="X222" s="413"/>
      <c r="Y222" s="408"/>
      <c r="Z222" s="409"/>
      <c r="AA222" s="409"/>
      <c r="AB222" s="415"/>
      <c r="AC222" s="355"/>
      <c r="AD222" s="356"/>
      <c r="AE222" s="356"/>
      <c r="AF222" s="356"/>
      <c r="AG222" s="357"/>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6"/>
      <c r="B223" s="1047"/>
      <c r="C223" s="1047"/>
      <c r="D223" s="1047"/>
      <c r="E223" s="1047"/>
      <c r="F223" s="1048"/>
      <c r="G223" s="355"/>
      <c r="H223" s="356"/>
      <c r="I223" s="356"/>
      <c r="J223" s="356"/>
      <c r="K223" s="357"/>
      <c r="L223" s="411"/>
      <c r="M223" s="412"/>
      <c r="N223" s="412"/>
      <c r="O223" s="412"/>
      <c r="P223" s="412"/>
      <c r="Q223" s="412"/>
      <c r="R223" s="412"/>
      <c r="S223" s="412"/>
      <c r="T223" s="412"/>
      <c r="U223" s="412"/>
      <c r="V223" s="412"/>
      <c r="W223" s="412"/>
      <c r="X223" s="413"/>
      <c r="Y223" s="408"/>
      <c r="Z223" s="409"/>
      <c r="AA223" s="409"/>
      <c r="AB223" s="415"/>
      <c r="AC223" s="355"/>
      <c r="AD223" s="356"/>
      <c r="AE223" s="356"/>
      <c r="AF223" s="356"/>
      <c r="AG223" s="357"/>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6"/>
      <c r="B224" s="1047"/>
      <c r="C224" s="1047"/>
      <c r="D224" s="1047"/>
      <c r="E224" s="1047"/>
      <c r="F224" s="1048"/>
      <c r="G224" s="355"/>
      <c r="H224" s="356"/>
      <c r="I224" s="356"/>
      <c r="J224" s="356"/>
      <c r="K224" s="357"/>
      <c r="L224" s="411"/>
      <c r="M224" s="412"/>
      <c r="N224" s="412"/>
      <c r="O224" s="412"/>
      <c r="P224" s="412"/>
      <c r="Q224" s="412"/>
      <c r="R224" s="412"/>
      <c r="S224" s="412"/>
      <c r="T224" s="412"/>
      <c r="U224" s="412"/>
      <c r="V224" s="412"/>
      <c r="W224" s="412"/>
      <c r="X224" s="413"/>
      <c r="Y224" s="408"/>
      <c r="Z224" s="409"/>
      <c r="AA224" s="409"/>
      <c r="AB224" s="415"/>
      <c r="AC224" s="355"/>
      <c r="AD224" s="356"/>
      <c r="AE224" s="356"/>
      <c r="AF224" s="356"/>
      <c r="AG224" s="357"/>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6"/>
      <c r="B225" s="1047"/>
      <c r="C225" s="1047"/>
      <c r="D225" s="1047"/>
      <c r="E225" s="1047"/>
      <c r="F225" s="1048"/>
      <c r="G225" s="355"/>
      <c r="H225" s="356"/>
      <c r="I225" s="356"/>
      <c r="J225" s="356"/>
      <c r="K225" s="357"/>
      <c r="L225" s="411"/>
      <c r="M225" s="412"/>
      <c r="N225" s="412"/>
      <c r="O225" s="412"/>
      <c r="P225" s="412"/>
      <c r="Q225" s="412"/>
      <c r="R225" s="412"/>
      <c r="S225" s="412"/>
      <c r="T225" s="412"/>
      <c r="U225" s="412"/>
      <c r="V225" s="412"/>
      <c r="W225" s="412"/>
      <c r="X225" s="413"/>
      <c r="Y225" s="408"/>
      <c r="Z225" s="409"/>
      <c r="AA225" s="409"/>
      <c r="AB225" s="415"/>
      <c r="AC225" s="355"/>
      <c r="AD225" s="356"/>
      <c r="AE225" s="356"/>
      <c r="AF225" s="356"/>
      <c r="AG225" s="357"/>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6"/>
      <c r="B227" s="1047"/>
      <c r="C227" s="1047"/>
      <c r="D227" s="1047"/>
      <c r="E227" s="1047"/>
      <c r="F227" s="1048"/>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6"/>
      <c r="B230" s="1047"/>
      <c r="C230" s="1047"/>
      <c r="D230" s="1047"/>
      <c r="E230" s="1047"/>
      <c r="F230" s="1048"/>
      <c r="G230" s="355"/>
      <c r="H230" s="356"/>
      <c r="I230" s="356"/>
      <c r="J230" s="356"/>
      <c r="K230" s="357"/>
      <c r="L230" s="411"/>
      <c r="M230" s="412"/>
      <c r="N230" s="412"/>
      <c r="O230" s="412"/>
      <c r="P230" s="412"/>
      <c r="Q230" s="412"/>
      <c r="R230" s="412"/>
      <c r="S230" s="412"/>
      <c r="T230" s="412"/>
      <c r="U230" s="412"/>
      <c r="V230" s="412"/>
      <c r="W230" s="412"/>
      <c r="X230" s="413"/>
      <c r="Y230" s="408"/>
      <c r="Z230" s="409"/>
      <c r="AA230" s="409"/>
      <c r="AB230" s="415"/>
      <c r="AC230" s="355"/>
      <c r="AD230" s="356"/>
      <c r="AE230" s="356"/>
      <c r="AF230" s="356"/>
      <c r="AG230" s="357"/>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6"/>
      <c r="B231" s="1047"/>
      <c r="C231" s="1047"/>
      <c r="D231" s="1047"/>
      <c r="E231" s="1047"/>
      <c r="F231" s="1048"/>
      <c r="G231" s="355"/>
      <c r="H231" s="356"/>
      <c r="I231" s="356"/>
      <c r="J231" s="356"/>
      <c r="K231" s="357"/>
      <c r="L231" s="411"/>
      <c r="M231" s="412"/>
      <c r="N231" s="412"/>
      <c r="O231" s="412"/>
      <c r="P231" s="412"/>
      <c r="Q231" s="412"/>
      <c r="R231" s="412"/>
      <c r="S231" s="412"/>
      <c r="T231" s="412"/>
      <c r="U231" s="412"/>
      <c r="V231" s="412"/>
      <c r="W231" s="412"/>
      <c r="X231" s="413"/>
      <c r="Y231" s="408"/>
      <c r="Z231" s="409"/>
      <c r="AA231" s="409"/>
      <c r="AB231" s="415"/>
      <c r="AC231" s="355"/>
      <c r="AD231" s="356"/>
      <c r="AE231" s="356"/>
      <c r="AF231" s="356"/>
      <c r="AG231" s="357"/>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6"/>
      <c r="B232" s="1047"/>
      <c r="C232" s="1047"/>
      <c r="D232" s="1047"/>
      <c r="E232" s="1047"/>
      <c r="F232" s="1048"/>
      <c r="G232" s="355"/>
      <c r="H232" s="356"/>
      <c r="I232" s="356"/>
      <c r="J232" s="356"/>
      <c r="K232" s="357"/>
      <c r="L232" s="411"/>
      <c r="M232" s="412"/>
      <c r="N232" s="412"/>
      <c r="O232" s="412"/>
      <c r="P232" s="412"/>
      <c r="Q232" s="412"/>
      <c r="R232" s="412"/>
      <c r="S232" s="412"/>
      <c r="T232" s="412"/>
      <c r="U232" s="412"/>
      <c r="V232" s="412"/>
      <c r="W232" s="412"/>
      <c r="X232" s="413"/>
      <c r="Y232" s="408"/>
      <c r="Z232" s="409"/>
      <c r="AA232" s="409"/>
      <c r="AB232" s="415"/>
      <c r="AC232" s="355"/>
      <c r="AD232" s="356"/>
      <c r="AE232" s="356"/>
      <c r="AF232" s="356"/>
      <c r="AG232" s="357"/>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6"/>
      <c r="B233" s="1047"/>
      <c r="C233" s="1047"/>
      <c r="D233" s="1047"/>
      <c r="E233" s="1047"/>
      <c r="F233" s="1048"/>
      <c r="G233" s="355"/>
      <c r="H233" s="356"/>
      <c r="I233" s="356"/>
      <c r="J233" s="356"/>
      <c r="K233" s="357"/>
      <c r="L233" s="411"/>
      <c r="M233" s="412"/>
      <c r="N233" s="412"/>
      <c r="O233" s="412"/>
      <c r="P233" s="412"/>
      <c r="Q233" s="412"/>
      <c r="R233" s="412"/>
      <c r="S233" s="412"/>
      <c r="T233" s="412"/>
      <c r="U233" s="412"/>
      <c r="V233" s="412"/>
      <c r="W233" s="412"/>
      <c r="X233" s="413"/>
      <c r="Y233" s="408"/>
      <c r="Z233" s="409"/>
      <c r="AA233" s="409"/>
      <c r="AB233" s="415"/>
      <c r="AC233" s="355"/>
      <c r="AD233" s="356"/>
      <c r="AE233" s="356"/>
      <c r="AF233" s="356"/>
      <c r="AG233" s="357"/>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6"/>
      <c r="B234" s="1047"/>
      <c r="C234" s="1047"/>
      <c r="D234" s="1047"/>
      <c r="E234" s="1047"/>
      <c r="F234" s="1048"/>
      <c r="G234" s="355"/>
      <c r="H234" s="356"/>
      <c r="I234" s="356"/>
      <c r="J234" s="356"/>
      <c r="K234" s="357"/>
      <c r="L234" s="411"/>
      <c r="M234" s="412"/>
      <c r="N234" s="412"/>
      <c r="O234" s="412"/>
      <c r="P234" s="412"/>
      <c r="Q234" s="412"/>
      <c r="R234" s="412"/>
      <c r="S234" s="412"/>
      <c r="T234" s="412"/>
      <c r="U234" s="412"/>
      <c r="V234" s="412"/>
      <c r="W234" s="412"/>
      <c r="X234" s="413"/>
      <c r="Y234" s="408"/>
      <c r="Z234" s="409"/>
      <c r="AA234" s="409"/>
      <c r="AB234" s="415"/>
      <c r="AC234" s="355"/>
      <c r="AD234" s="356"/>
      <c r="AE234" s="356"/>
      <c r="AF234" s="356"/>
      <c r="AG234" s="357"/>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6"/>
      <c r="B235" s="1047"/>
      <c r="C235" s="1047"/>
      <c r="D235" s="1047"/>
      <c r="E235" s="1047"/>
      <c r="F235" s="1048"/>
      <c r="G235" s="355"/>
      <c r="H235" s="356"/>
      <c r="I235" s="356"/>
      <c r="J235" s="356"/>
      <c r="K235" s="357"/>
      <c r="L235" s="411"/>
      <c r="M235" s="412"/>
      <c r="N235" s="412"/>
      <c r="O235" s="412"/>
      <c r="P235" s="412"/>
      <c r="Q235" s="412"/>
      <c r="R235" s="412"/>
      <c r="S235" s="412"/>
      <c r="T235" s="412"/>
      <c r="U235" s="412"/>
      <c r="V235" s="412"/>
      <c r="W235" s="412"/>
      <c r="X235" s="413"/>
      <c r="Y235" s="408"/>
      <c r="Z235" s="409"/>
      <c r="AA235" s="409"/>
      <c r="AB235" s="415"/>
      <c r="AC235" s="355"/>
      <c r="AD235" s="356"/>
      <c r="AE235" s="356"/>
      <c r="AF235" s="356"/>
      <c r="AG235" s="357"/>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6"/>
      <c r="B236" s="1047"/>
      <c r="C236" s="1047"/>
      <c r="D236" s="1047"/>
      <c r="E236" s="1047"/>
      <c r="F236" s="1048"/>
      <c r="G236" s="355"/>
      <c r="H236" s="356"/>
      <c r="I236" s="356"/>
      <c r="J236" s="356"/>
      <c r="K236" s="357"/>
      <c r="L236" s="411"/>
      <c r="M236" s="412"/>
      <c r="N236" s="412"/>
      <c r="O236" s="412"/>
      <c r="P236" s="412"/>
      <c r="Q236" s="412"/>
      <c r="R236" s="412"/>
      <c r="S236" s="412"/>
      <c r="T236" s="412"/>
      <c r="U236" s="412"/>
      <c r="V236" s="412"/>
      <c r="W236" s="412"/>
      <c r="X236" s="413"/>
      <c r="Y236" s="408"/>
      <c r="Z236" s="409"/>
      <c r="AA236" s="409"/>
      <c r="AB236" s="415"/>
      <c r="AC236" s="355"/>
      <c r="AD236" s="356"/>
      <c r="AE236" s="356"/>
      <c r="AF236" s="356"/>
      <c r="AG236" s="357"/>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6"/>
      <c r="B237" s="1047"/>
      <c r="C237" s="1047"/>
      <c r="D237" s="1047"/>
      <c r="E237" s="1047"/>
      <c r="F237" s="1048"/>
      <c r="G237" s="355"/>
      <c r="H237" s="356"/>
      <c r="I237" s="356"/>
      <c r="J237" s="356"/>
      <c r="K237" s="357"/>
      <c r="L237" s="411"/>
      <c r="M237" s="412"/>
      <c r="N237" s="412"/>
      <c r="O237" s="412"/>
      <c r="P237" s="412"/>
      <c r="Q237" s="412"/>
      <c r="R237" s="412"/>
      <c r="S237" s="412"/>
      <c r="T237" s="412"/>
      <c r="U237" s="412"/>
      <c r="V237" s="412"/>
      <c r="W237" s="412"/>
      <c r="X237" s="413"/>
      <c r="Y237" s="408"/>
      <c r="Z237" s="409"/>
      <c r="AA237" s="409"/>
      <c r="AB237" s="415"/>
      <c r="AC237" s="355"/>
      <c r="AD237" s="356"/>
      <c r="AE237" s="356"/>
      <c r="AF237" s="356"/>
      <c r="AG237" s="357"/>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6"/>
      <c r="B238" s="1047"/>
      <c r="C238" s="1047"/>
      <c r="D238" s="1047"/>
      <c r="E238" s="1047"/>
      <c r="F238" s="1048"/>
      <c r="G238" s="355"/>
      <c r="H238" s="356"/>
      <c r="I238" s="356"/>
      <c r="J238" s="356"/>
      <c r="K238" s="357"/>
      <c r="L238" s="411"/>
      <c r="M238" s="412"/>
      <c r="N238" s="412"/>
      <c r="O238" s="412"/>
      <c r="P238" s="412"/>
      <c r="Q238" s="412"/>
      <c r="R238" s="412"/>
      <c r="S238" s="412"/>
      <c r="T238" s="412"/>
      <c r="U238" s="412"/>
      <c r="V238" s="412"/>
      <c r="W238" s="412"/>
      <c r="X238" s="413"/>
      <c r="Y238" s="408"/>
      <c r="Z238" s="409"/>
      <c r="AA238" s="409"/>
      <c r="AB238" s="415"/>
      <c r="AC238" s="355"/>
      <c r="AD238" s="356"/>
      <c r="AE238" s="356"/>
      <c r="AF238" s="356"/>
      <c r="AG238" s="357"/>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6"/>
      <c r="B240" s="1047"/>
      <c r="C240" s="1047"/>
      <c r="D240" s="1047"/>
      <c r="E240" s="1047"/>
      <c r="F240" s="1048"/>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6"/>
      <c r="B243" s="1047"/>
      <c r="C243" s="1047"/>
      <c r="D243" s="1047"/>
      <c r="E243" s="1047"/>
      <c r="F243" s="1048"/>
      <c r="G243" s="355"/>
      <c r="H243" s="356"/>
      <c r="I243" s="356"/>
      <c r="J243" s="356"/>
      <c r="K243" s="357"/>
      <c r="L243" s="411"/>
      <c r="M243" s="412"/>
      <c r="N243" s="412"/>
      <c r="O243" s="412"/>
      <c r="P243" s="412"/>
      <c r="Q243" s="412"/>
      <c r="R243" s="412"/>
      <c r="S243" s="412"/>
      <c r="T243" s="412"/>
      <c r="U243" s="412"/>
      <c r="V243" s="412"/>
      <c r="W243" s="412"/>
      <c r="X243" s="413"/>
      <c r="Y243" s="408"/>
      <c r="Z243" s="409"/>
      <c r="AA243" s="409"/>
      <c r="AB243" s="415"/>
      <c r="AC243" s="355"/>
      <c r="AD243" s="356"/>
      <c r="AE243" s="356"/>
      <c r="AF243" s="356"/>
      <c r="AG243" s="357"/>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6"/>
      <c r="B244" s="1047"/>
      <c r="C244" s="1047"/>
      <c r="D244" s="1047"/>
      <c r="E244" s="1047"/>
      <c r="F244" s="1048"/>
      <c r="G244" s="355"/>
      <c r="H244" s="356"/>
      <c r="I244" s="356"/>
      <c r="J244" s="356"/>
      <c r="K244" s="357"/>
      <c r="L244" s="411"/>
      <c r="M244" s="412"/>
      <c r="N244" s="412"/>
      <c r="O244" s="412"/>
      <c r="P244" s="412"/>
      <c r="Q244" s="412"/>
      <c r="R244" s="412"/>
      <c r="S244" s="412"/>
      <c r="T244" s="412"/>
      <c r="U244" s="412"/>
      <c r="V244" s="412"/>
      <c r="W244" s="412"/>
      <c r="X244" s="413"/>
      <c r="Y244" s="408"/>
      <c r="Z244" s="409"/>
      <c r="AA244" s="409"/>
      <c r="AB244" s="415"/>
      <c r="AC244" s="355"/>
      <c r="AD244" s="356"/>
      <c r="AE244" s="356"/>
      <c r="AF244" s="356"/>
      <c r="AG244" s="357"/>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6"/>
      <c r="B245" s="1047"/>
      <c r="C245" s="1047"/>
      <c r="D245" s="1047"/>
      <c r="E245" s="1047"/>
      <c r="F245" s="1048"/>
      <c r="G245" s="355"/>
      <c r="H245" s="356"/>
      <c r="I245" s="356"/>
      <c r="J245" s="356"/>
      <c r="K245" s="357"/>
      <c r="L245" s="411"/>
      <c r="M245" s="412"/>
      <c r="N245" s="412"/>
      <c r="O245" s="412"/>
      <c r="P245" s="412"/>
      <c r="Q245" s="412"/>
      <c r="R245" s="412"/>
      <c r="S245" s="412"/>
      <c r="T245" s="412"/>
      <c r="U245" s="412"/>
      <c r="V245" s="412"/>
      <c r="W245" s="412"/>
      <c r="X245" s="413"/>
      <c r="Y245" s="408"/>
      <c r="Z245" s="409"/>
      <c r="AA245" s="409"/>
      <c r="AB245" s="415"/>
      <c r="AC245" s="355"/>
      <c r="AD245" s="356"/>
      <c r="AE245" s="356"/>
      <c r="AF245" s="356"/>
      <c r="AG245" s="357"/>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6"/>
      <c r="B246" s="1047"/>
      <c r="C246" s="1047"/>
      <c r="D246" s="1047"/>
      <c r="E246" s="1047"/>
      <c r="F246" s="1048"/>
      <c r="G246" s="355"/>
      <c r="H246" s="356"/>
      <c r="I246" s="356"/>
      <c r="J246" s="356"/>
      <c r="K246" s="357"/>
      <c r="L246" s="411"/>
      <c r="M246" s="412"/>
      <c r="N246" s="412"/>
      <c r="O246" s="412"/>
      <c r="P246" s="412"/>
      <c r="Q246" s="412"/>
      <c r="R246" s="412"/>
      <c r="S246" s="412"/>
      <c r="T246" s="412"/>
      <c r="U246" s="412"/>
      <c r="V246" s="412"/>
      <c r="W246" s="412"/>
      <c r="X246" s="413"/>
      <c r="Y246" s="408"/>
      <c r="Z246" s="409"/>
      <c r="AA246" s="409"/>
      <c r="AB246" s="415"/>
      <c r="AC246" s="355"/>
      <c r="AD246" s="356"/>
      <c r="AE246" s="356"/>
      <c r="AF246" s="356"/>
      <c r="AG246" s="357"/>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6"/>
      <c r="B247" s="1047"/>
      <c r="C247" s="1047"/>
      <c r="D247" s="1047"/>
      <c r="E247" s="1047"/>
      <c r="F247" s="1048"/>
      <c r="G247" s="355"/>
      <c r="H247" s="356"/>
      <c r="I247" s="356"/>
      <c r="J247" s="356"/>
      <c r="K247" s="357"/>
      <c r="L247" s="411"/>
      <c r="M247" s="412"/>
      <c r="N247" s="412"/>
      <c r="O247" s="412"/>
      <c r="P247" s="412"/>
      <c r="Q247" s="412"/>
      <c r="R247" s="412"/>
      <c r="S247" s="412"/>
      <c r="T247" s="412"/>
      <c r="U247" s="412"/>
      <c r="V247" s="412"/>
      <c r="W247" s="412"/>
      <c r="X247" s="413"/>
      <c r="Y247" s="408"/>
      <c r="Z247" s="409"/>
      <c r="AA247" s="409"/>
      <c r="AB247" s="415"/>
      <c r="AC247" s="355"/>
      <c r="AD247" s="356"/>
      <c r="AE247" s="356"/>
      <c r="AF247" s="356"/>
      <c r="AG247" s="357"/>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6"/>
      <c r="B248" s="1047"/>
      <c r="C248" s="1047"/>
      <c r="D248" s="1047"/>
      <c r="E248" s="1047"/>
      <c r="F248" s="1048"/>
      <c r="G248" s="355"/>
      <c r="H248" s="356"/>
      <c r="I248" s="356"/>
      <c r="J248" s="356"/>
      <c r="K248" s="357"/>
      <c r="L248" s="411"/>
      <c r="M248" s="412"/>
      <c r="N248" s="412"/>
      <c r="O248" s="412"/>
      <c r="P248" s="412"/>
      <c r="Q248" s="412"/>
      <c r="R248" s="412"/>
      <c r="S248" s="412"/>
      <c r="T248" s="412"/>
      <c r="U248" s="412"/>
      <c r="V248" s="412"/>
      <c r="W248" s="412"/>
      <c r="X248" s="413"/>
      <c r="Y248" s="408"/>
      <c r="Z248" s="409"/>
      <c r="AA248" s="409"/>
      <c r="AB248" s="415"/>
      <c r="AC248" s="355"/>
      <c r="AD248" s="356"/>
      <c r="AE248" s="356"/>
      <c r="AF248" s="356"/>
      <c r="AG248" s="357"/>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6"/>
      <c r="B249" s="1047"/>
      <c r="C249" s="1047"/>
      <c r="D249" s="1047"/>
      <c r="E249" s="1047"/>
      <c r="F249" s="1048"/>
      <c r="G249" s="355"/>
      <c r="H249" s="356"/>
      <c r="I249" s="356"/>
      <c r="J249" s="356"/>
      <c r="K249" s="357"/>
      <c r="L249" s="411"/>
      <c r="M249" s="412"/>
      <c r="N249" s="412"/>
      <c r="O249" s="412"/>
      <c r="P249" s="412"/>
      <c r="Q249" s="412"/>
      <c r="R249" s="412"/>
      <c r="S249" s="412"/>
      <c r="T249" s="412"/>
      <c r="U249" s="412"/>
      <c r="V249" s="412"/>
      <c r="W249" s="412"/>
      <c r="X249" s="413"/>
      <c r="Y249" s="408"/>
      <c r="Z249" s="409"/>
      <c r="AA249" s="409"/>
      <c r="AB249" s="415"/>
      <c r="AC249" s="355"/>
      <c r="AD249" s="356"/>
      <c r="AE249" s="356"/>
      <c r="AF249" s="356"/>
      <c r="AG249" s="357"/>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6"/>
      <c r="B250" s="1047"/>
      <c r="C250" s="1047"/>
      <c r="D250" s="1047"/>
      <c r="E250" s="1047"/>
      <c r="F250" s="1048"/>
      <c r="G250" s="355"/>
      <c r="H250" s="356"/>
      <c r="I250" s="356"/>
      <c r="J250" s="356"/>
      <c r="K250" s="357"/>
      <c r="L250" s="411"/>
      <c r="M250" s="412"/>
      <c r="N250" s="412"/>
      <c r="O250" s="412"/>
      <c r="P250" s="412"/>
      <c r="Q250" s="412"/>
      <c r="R250" s="412"/>
      <c r="S250" s="412"/>
      <c r="T250" s="412"/>
      <c r="U250" s="412"/>
      <c r="V250" s="412"/>
      <c r="W250" s="412"/>
      <c r="X250" s="413"/>
      <c r="Y250" s="408"/>
      <c r="Z250" s="409"/>
      <c r="AA250" s="409"/>
      <c r="AB250" s="415"/>
      <c r="AC250" s="355"/>
      <c r="AD250" s="356"/>
      <c r="AE250" s="356"/>
      <c r="AF250" s="356"/>
      <c r="AG250" s="357"/>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6"/>
      <c r="B251" s="1047"/>
      <c r="C251" s="1047"/>
      <c r="D251" s="1047"/>
      <c r="E251" s="1047"/>
      <c r="F251" s="1048"/>
      <c r="G251" s="355"/>
      <c r="H251" s="356"/>
      <c r="I251" s="356"/>
      <c r="J251" s="356"/>
      <c r="K251" s="357"/>
      <c r="L251" s="411"/>
      <c r="M251" s="412"/>
      <c r="N251" s="412"/>
      <c r="O251" s="412"/>
      <c r="P251" s="412"/>
      <c r="Q251" s="412"/>
      <c r="R251" s="412"/>
      <c r="S251" s="412"/>
      <c r="T251" s="412"/>
      <c r="U251" s="412"/>
      <c r="V251" s="412"/>
      <c r="W251" s="412"/>
      <c r="X251" s="413"/>
      <c r="Y251" s="408"/>
      <c r="Z251" s="409"/>
      <c r="AA251" s="409"/>
      <c r="AB251" s="415"/>
      <c r="AC251" s="355"/>
      <c r="AD251" s="356"/>
      <c r="AE251" s="356"/>
      <c r="AF251" s="356"/>
      <c r="AG251" s="357"/>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6"/>
      <c r="B253" s="1047"/>
      <c r="C253" s="1047"/>
      <c r="D253" s="1047"/>
      <c r="E253" s="1047"/>
      <c r="F253" s="1048"/>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6"/>
      <c r="B256" s="1047"/>
      <c r="C256" s="1047"/>
      <c r="D256" s="1047"/>
      <c r="E256" s="1047"/>
      <c r="F256" s="1048"/>
      <c r="G256" s="355"/>
      <c r="H256" s="356"/>
      <c r="I256" s="356"/>
      <c r="J256" s="356"/>
      <c r="K256" s="357"/>
      <c r="L256" s="411"/>
      <c r="M256" s="412"/>
      <c r="N256" s="412"/>
      <c r="O256" s="412"/>
      <c r="P256" s="412"/>
      <c r="Q256" s="412"/>
      <c r="R256" s="412"/>
      <c r="S256" s="412"/>
      <c r="T256" s="412"/>
      <c r="U256" s="412"/>
      <c r="V256" s="412"/>
      <c r="W256" s="412"/>
      <c r="X256" s="413"/>
      <c r="Y256" s="408"/>
      <c r="Z256" s="409"/>
      <c r="AA256" s="409"/>
      <c r="AB256" s="415"/>
      <c r="AC256" s="355"/>
      <c r="AD256" s="356"/>
      <c r="AE256" s="356"/>
      <c r="AF256" s="356"/>
      <c r="AG256" s="357"/>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6"/>
      <c r="B257" s="1047"/>
      <c r="C257" s="1047"/>
      <c r="D257" s="1047"/>
      <c r="E257" s="1047"/>
      <c r="F257" s="1048"/>
      <c r="G257" s="355"/>
      <c r="H257" s="356"/>
      <c r="I257" s="356"/>
      <c r="J257" s="356"/>
      <c r="K257" s="357"/>
      <c r="L257" s="411"/>
      <c r="M257" s="412"/>
      <c r="N257" s="412"/>
      <c r="O257" s="412"/>
      <c r="P257" s="412"/>
      <c r="Q257" s="412"/>
      <c r="R257" s="412"/>
      <c r="S257" s="412"/>
      <c r="T257" s="412"/>
      <c r="U257" s="412"/>
      <c r="V257" s="412"/>
      <c r="W257" s="412"/>
      <c r="X257" s="413"/>
      <c r="Y257" s="408"/>
      <c r="Z257" s="409"/>
      <c r="AA257" s="409"/>
      <c r="AB257" s="415"/>
      <c r="AC257" s="355"/>
      <c r="AD257" s="356"/>
      <c r="AE257" s="356"/>
      <c r="AF257" s="356"/>
      <c r="AG257" s="357"/>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6"/>
      <c r="B258" s="1047"/>
      <c r="C258" s="1047"/>
      <c r="D258" s="1047"/>
      <c r="E258" s="1047"/>
      <c r="F258" s="1048"/>
      <c r="G258" s="355"/>
      <c r="H258" s="356"/>
      <c r="I258" s="356"/>
      <c r="J258" s="356"/>
      <c r="K258" s="357"/>
      <c r="L258" s="411"/>
      <c r="M258" s="412"/>
      <c r="N258" s="412"/>
      <c r="O258" s="412"/>
      <c r="P258" s="412"/>
      <c r="Q258" s="412"/>
      <c r="R258" s="412"/>
      <c r="S258" s="412"/>
      <c r="T258" s="412"/>
      <c r="U258" s="412"/>
      <c r="V258" s="412"/>
      <c r="W258" s="412"/>
      <c r="X258" s="413"/>
      <c r="Y258" s="408"/>
      <c r="Z258" s="409"/>
      <c r="AA258" s="409"/>
      <c r="AB258" s="415"/>
      <c r="AC258" s="355"/>
      <c r="AD258" s="356"/>
      <c r="AE258" s="356"/>
      <c r="AF258" s="356"/>
      <c r="AG258" s="357"/>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6"/>
      <c r="B259" s="1047"/>
      <c r="C259" s="1047"/>
      <c r="D259" s="1047"/>
      <c r="E259" s="1047"/>
      <c r="F259" s="1048"/>
      <c r="G259" s="355"/>
      <c r="H259" s="356"/>
      <c r="I259" s="356"/>
      <c r="J259" s="356"/>
      <c r="K259" s="357"/>
      <c r="L259" s="411"/>
      <c r="M259" s="412"/>
      <c r="N259" s="412"/>
      <c r="O259" s="412"/>
      <c r="P259" s="412"/>
      <c r="Q259" s="412"/>
      <c r="R259" s="412"/>
      <c r="S259" s="412"/>
      <c r="T259" s="412"/>
      <c r="U259" s="412"/>
      <c r="V259" s="412"/>
      <c r="W259" s="412"/>
      <c r="X259" s="413"/>
      <c r="Y259" s="408"/>
      <c r="Z259" s="409"/>
      <c r="AA259" s="409"/>
      <c r="AB259" s="415"/>
      <c r="AC259" s="355"/>
      <c r="AD259" s="356"/>
      <c r="AE259" s="356"/>
      <c r="AF259" s="356"/>
      <c r="AG259" s="357"/>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6"/>
      <c r="B260" s="1047"/>
      <c r="C260" s="1047"/>
      <c r="D260" s="1047"/>
      <c r="E260" s="1047"/>
      <c r="F260" s="1048"/>
      <c r="G260" s="355"/>
      <c r="H260" s="356"/>
      <c r="I260" s="356"/>
      <c r="J260" s="356"/>
      <c r="K260" s="357"/>
      <c r="L260" s="411"/>
      <c r="M260" s="412"/>
      <c r="N260" s="412"/>
      <c r="O260" s="412"/>
      <c r="P260" s="412"/>
      <c r="Q260" s="412"/>
      <c r="R260" s="412"/>
      <c r="S260" s="412"/>
      <c r="T260" s="412"/>
      <c r="U260" s="412"/>
      <c r="V260" s="412"/>
      <c r="W260" s="412"/>
      <c r="X260" s="413"/>
      <c r="Y260" s="408"/>
      <c r="Z260" s="409"/>
      <c r="AA260" s="409"/>
      <c r="AB260" s="415"/>
      <c r="AC260" s="355"/>
      <c r="AD260" s="356"/>
      <c r="AE260" s="356"/>
      <c r="AF260" s="356"/>
      <c r="AG260" s="357"/>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6"/>
      <c r="B261" s="1047"/>
      <c r="C261" s="1047"/>
      <c r="D261" s="1047"/>
      <c r="E261" s="1047"/>
      <c r="F261" s="1048"/>
      <c r="G261" s="355"/>
      <c r="H261" s="356"/>
      <c r="I261" s="356"/>
      <c r="J261" s="356"/>
      <c r="K261" s="357"/>
      <c r="L261" s="411"/>
      <c r="M261" s="412"/>
      <c r="N261" s="412"/>
      <c r="O261" s="412"/>
      <c r="P261" s="412"/>
      <c r="Q261" s="412"/>
      <c r="R261" s="412"/>
      <c r="S261" s="412"/>
      <c r="T261" s="412"/>
      <c r="U261" s="412"/>
      <c r="V261" s="412"/>
      <c r="W261" s="412"/>
      <c r="X261" s="413"/>
      <c r="Y261" s="408"/>
      <c r="Z261" s="409"/>
      <c r="AA261" s="409"/>
      <c r="AB261" s="415"/>
      <c r="AC261" s="355"/>
      <c r="AD261" s="356"/>
      <c r="AE261" s="356"/>
      <c r="AF261" s="356"/>
      <c r="AG261" s="357"/>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6"/>
      <c r="B262" s="1047"/>
      <c r="C262" s="1047"/>
      <c r="D262" s="1047"/>
      <c r="E262" s="1047"/>
      <c r="F262" s="1048"/>
      <c r="G262" s="355"/>
      <c r="H262" s="356"/>
      <c r="I262" s="356"/>
      <c r="J262" s="356"/>
      <c r="K262" s="357"/>
      <c r="L262" s="411"/>
      <c r="M262" s="412"/>
      <c r="N262" s="412"/>
      <c r="O262" s="412"/>
      <c r="P262" s="412"/>
      <c r="Q262" s="412"/>
      <c r="R262" s="412"/>
      <c r="S262" s="412"/>
      <c r="T262" s="412"/>
      <c r="U262" s="412"/>
      <c r="V262" s="412"/>
      <c r="W262" s="412"/>
      <c r="X262" s="413"/>
      <c r="Y262" s="408"/>
      <c r="Z262" s="409"/>
      <c r="AA262" s="409"/>
      <c r="AB262" s="415"/>
      <c r="AC262" s="355"/>
      <c r="AD262" s="356"/>
      <c r="AE262" s="356"/>
      <c r="AF262" s="356"/>
      <c r="AG262" s="357"/>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6"/>
      <c r="B263" s="1047"/>
      <c r="C263" s="1047"/>
      <c r="D263" s="1047"/>
      <c r="E263" s="1047"/>
      <c r="F263" s="1048"/>
      <c r="G263" s="355"/>
      <c r="H263" s="356"/>
      <c r="I263" s="356"/>
      <c r="J263" s="356"/>
      <c r="K263" s="357"/>
      <c r="L263" s="411"/>
      <c r="M263" s="412"/>
      <c r="N263" s="412"/>
      <c r="O263" s="412"/>
      <c r="P263" s="412"/>
      <c r="Q263" s="412"/>
      <c r="R263" s="412"/>
      <c r="S263" s="412"/>
      <c r="T263" s="412"/>
      <c r="U263" s="412"/>
      <c r="V263" s="412"/>
      <c r="W263" s="412"/>
      <c r="X263" s="413"/>
      <c r="Y263" s="408"/>
      <c r="Z263" s="409"/>
      <c r="AA263" s="409"/>
      <c r="AB263" s="415"/>
      <c r="AC263" s="355"/>
      <c r="AD263" s="356"/>
      <c r="AE263" s="356"/>
      <c r="AF263" s="356"/>
      <c r="AG263" s="357"/>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6"/>
      <c r="B264" s="1047"/>
      <c r="C264" s="1047"/>
      <c r="D264" s="1047"/>
      <c r="E264" s="1047"/>
      <c r="F264" s="1048"/>
      <c r="G264" s="355"/>
      <c r="H264" s="356"/>
      <c r="I264" s="356"/>
      <c r="J264" s="356"/>
      <c r="K264" s="357"/>
      <c r="L264" s="411"/>
      <c r="M264" s="412"/>
      <c r="N264" s="412"/>
      <c r="O264" s="412"/>
      <c r="P264" s="412"/>
      <c r="Q264" s="412"/>
      <c r="R264" s="412"/>
      <c r="S264" s="412"/>
      <c r="T264" s="412"/>
      <c r="U264" s="412"/>
      <c r="V264" s="412"/>
      <c r="W264" s="412"/>
      <c r="X264" s="413"/>
      <c r="Y264" s="408"/>
      <c r="Z264" s="409"/>
      <c r="AA264" s="409"/>
      <c r="AB264" s="415"/>
      <c r="AC264" s="355"/>
      <c r="AD264" s="356"/>
      <c r="AE264" s="356"/>
      <c r="AF264" s="356"/>
      <c r="AG264" s="357"/>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354</v>
      </c>
      <c r="Z3" s="352"/>
      <c r="AA3" s="352"/>
      <c r="AB3" s="352"/>
      <c r="AC3" s="284" t="s">
        <v>339</v>
      </c>
      <c r="AD3" s="284"/>
      <c r="AE3" s="284"/>
      <c r="AF3" s="284"/>
      <c r="AG3" s="284"/>
      <c r="AH3" s="351" t="s">
        <v>261</v>
      </c>
      <c r="AI3" s="353"/>
      <c r="AJ3" s="353"/>
      <c r="AK3" s="353"/>
      <c r="AL3" s="353" t="s">
        <v>21</v>
      </c>
      <c r="AM3" s="353"/>
      <c r="AN3" s="353"/>
      <c r="AO3" s="436"/>
      <c r="AP3" s="437" t="s">
        <v>301</v>
      </c>
      <c r="AQ3" s="437"/>
      <c r="AR3" s="437"/>
      <c r="AS3" s="437"/>
      <c r="AT3" s="437"/>
      <c r="AU3" s="437"/>
      <c r="AV3" s="437"/>
      <c r="AW3" s="437"/>
      <c r="AX3" s="437"/>
    </row>
    <row r="4" spans="1:50" ht="26.25" customHeight="1" x14ac:dyDescent="0.15">
      <c r="A4" s="1066">
        <v>1</v>
      </c>
      <c r="B4" s="1066">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6">
        <v>2</v>
      </c>
      <c r="B5" s="1066">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6">
        <v>3</v>
      </c>
      <c r="B6" s="1066">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6">
        <v>4</v>
      </c>
      <c r="B7" s="1066">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6">
        <v>5</v>
      </c>
      <c r="B8" s="1066">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6">
        <v>6</v>
      </c>
      <c r="B9" s="1066">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6">
        <v>7</v>
      </c>
      <c r="B10" s="1066">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6">
        <v>8</v>
      </c>
      <c r="B11" s="1066">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6">
        <v>9</v>
      </c>
      <c r="B12" s="1066">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6">
        <v>10</v>
      </c>
      <c r="B13" s="1066">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6">
        <v>11</v>
      </c>
      <c r="B14" s="1066">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6">
        <v>12</v>
      </c>
      <c r="B15" s="1066">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6">
        <v>13</v>
      </c>
      <c r="B16" s="1066">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6">
        <v>14</v>
      </c>
      <c r="B17" s="1066">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6">
        <v>15</v>
      </c>
      <c r="B18" s="1066">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6">
        <v>16</v>
      </c>
      <c r="B19" s="1066">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6">
        <v>17</v>
      </c>
      <c r="B20" s="1066">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6">
        <v>18</v>
      </c>
      <c r="B21" s="1066">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6">
        <v>19</v>
      </c>
      <c r="B22" s="1066">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6">
        <v>20</v>
      </c>
      <c r="B23" s="1066">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6">
        <v>21</v>
      </c>
      <c r="B24" s="1066">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6">
        <v>22</v>
      </c>
      <c r="B25" s="1066">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6">
        <v>23</v>
      </c>
      <c r="B26" s="1066">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6">
        <v>24</v>
      </c>
      <c r="B27" s="1066">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6">
        <v>25</v>
      </c>
      <c r="B28" s="1066">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6">
        <v>26</v>
      </c>
      <c r="B29" s="1066">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6">
        <v>27</v>
      </c>
      <c r="B30" s="1066">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6">
        <v>28</v>
      </c>
      <c r="B31" s="1066">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6">
        <v>29</v>
      </c>
      <c r="B32" s="1066">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6">
        <v>30</v>
      </c>
      <c r="B33" s="1066">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354</v>
      </c>
      <c r="Z36" s="352"/>
      <c r="AA36" s="352"/>
      <c r="AB36" s="352"/>
      <c r="AC36" s="284" t="s">
        <v>339</v>
      </c>
      <c r="AD36" s="284"/>
      <c r="AE36" s="284"/>
      <c r="AF36" s="284"/>
      <c r="AG36" s="284"/>
      <c r="AH36" s="351" t="s">
        <v>261</v>
      </c>
      <c r="AI36" s="353"/>
      <c r="AJ36" s="353"/>
      <c r="AK36" s="353"/>
      <c r="AL36" s="353" t="s">
        <v>21</v>
      </c>
      <c r="AM36" s="353"/>
      <c r="AN36" s="353"/>
      <c r="AO36" s="436"/>
      <c r="AP36" s="437" t="s">
        <v>301</v>
      </c>
      <c r="AQ36" s="437"/>
      <c r="AR36" s="437"/>
      <c r="AS36" s="437"/>
      <c r="AT36" s="437"/>
      <c r="AU36" s="437"/>
      <c r="AV36" s="437"/>
      <c r="AW36" s="437"/>
      <c r="AX36" s="437"/>
    </row>
    <row r="37" spans="1:50" ht="26.25" customHeight="1" x14ac:dyDescent="0.15">
      <c r="A37" s="1066">
        <v>1</v>
      </c>
      <c r="B37" s="1066">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6">
        <v>2</v>
      </c>
      <c r="B38" s="1066">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6">
        <v>3</v>
      </c>
      <c r="B39" s="1066">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6">
        <v>4</v>
      </c>
      <c r="B40" s="1066">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6">
        <v>5</v>
      </c>
      <c r="B41" s="1066">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6">
        <v>6</v>
      </c>
      <c r="B42" s="1066">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6">
        <v>7</v>
      </c>
      <c r="B43" s="1066">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6">
        <v>8</v>
      </c>
      <c r="B44" s="1066">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6">
        <v>9</v>
      </c>
      <c r="B45" s="1066">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6">
        <v>10</v>
      </c>
      <c r="B46" s="1066">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6">
        <v>11</v>
      </c>
      <c r="B47" s="1066">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6">
        <v>12</v>
      </c>
      <c r="B48" s="1066">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6">
        <v>13</v>
      </c>
      <c r="B49" s="1066">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6">
        <v>14</v>
      </c>
      <c r="B50" s="1066">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6">
        <v>15</v>
      </c>
      <c r="B51" s="1066">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6">
        <v>16</v>
      </c>
      <c r="B52" s="1066">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6">
        <v>17</v>
      </c>
      <c r="B53" s="1066">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6">
        <v>18</v>
      </c>
      <c r="B54" s="1066">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6">
        <v>19</v>
      </c>
      <c r="B55" s="1066">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6">
        <v>20</v>
      </c>
      <c r="B56" s="1066">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6">
        <v>21</v>
      </c>
      <c r="B57" s="1066">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6">
        <v>22</v>
      </c>
      <c r="B58" s="1066">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6">
        <v>23</v>
      </c>
      <c r="B59" s="1066">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6">
        <v>24</v>
      </c>
      <c r="B60" s="1066">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6">
        <v>25</v>
      </c>
      <c r="B61" s="1066">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6">
        <v>26</v>
      </c>
      <c r="B62" s="1066">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6">
        <v>27</v>
      </c>
      <c r="B63" s="1066">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6">
        <v>28</v>
      </c>
      <c r="B64" s="1066">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6">
        <v>29</v>
      </c>
      <c r="B65" s="1066">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6">
        <v>30</v>
      </c>
      <c r="B66" s="1066">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354</v>
      </c>
      <c r="Z69" s="352"/>
      <c r="AA69" s="352"/>
      <c r="AB69" s="352"/>
      <c r="AC69" s="284" t="s">
        <v>339</v>
      </c>
      <c r="AD69" s="284"/>
      <c r="AE69" s="284"/>
      <c r="AF69" s="284"/>
      <c r="AG69" s="284"/>
      <c r="AH69" s="351" t="s">
        <v>261</v>
      </c>
      <c r="AI69" s="353"/>
      <c r="AJ69" s="353"/>
      <c r="AK69" s="353"/>
      <c r="AL69" s="353" t="s">
        <v>21</v>
      </c>
      <c r="AM69" s="353"/>
      <c r="AN69" s="353"/>
      <c r="AO69" s="436"/>
      <c r="AP69" s="437" t="s">
        <v>301</v>
      </c>
      <c r="AQ69" s="437"/>
      <c r="AR69" s="437"/>
      <c r="AS69" s="437"/>
      <c r="AT69" s="437"/>
      <c r="AU69" s="437"/>
      <c r="AV69" s="437"/>
      <c r="AW69" s="437"/>
      <c r="AX69" s="437"/>
    </row>
    <row r="70" spans="1:50" ht="26.25" customHeight="1" x14ac:dyDescent="0.15">
      <c r="A70" s="1066">
        <v>1</v>
      </c>
      <c r="B70" s="1066">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6">
        <v>2</v>
      </c>
      <c r="B71" s="1066">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6">
        <v>3</v>
      </c>
      <c r="B72" s="1066">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6">
        <v>4</v>
      </c>
      <c r="B73" s="1066">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6">
        <v>5</v>
      </c>
      <c r="B74" s="1066">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6">
        <v>6</v>
      </c>
      <c r="B75" s="1066">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6">
        <v>7</v>
      </c>
      <c r="B76" s="1066">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6">
        <v>8</v>
      </c>
      <c r="B77" s="1066">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6">
        <v>9</v>
      </c>
      <c r="B78" s="1066">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6">
        <v>10</v>
      </c>
      <c r="B79" s="1066">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6">
        <v>11</v>
      </c>
      <c r="B80" s="1066">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6">
        <v>12</v>
      </c>
      <c r="B81" s="1066">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6">
        <v>13</v>
      </c>
      <c r="B82" s="1066">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6">
        <v>14</v>
      </c>
      <c r="B83" s="1066">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6">
        <v>15</v>
      </c>
      <c r="B84" s="1066">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6">
        <v>16</v>
      </c>
      <c r="B85" s="1066">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6">
        <v>17</v>
      </c>
      <c r="B86" s="1066">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6">
        <v>18</v>
      </c>
      <c r="B87" s="1066">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6">
        <v>19</v>
      </c>
      <c r="B88" s="1066">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6">
        <v>20</v>
      </c>
      <c r="B89" s="1066">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6">
        <v>21</v>
      </c>
      <c r="B90" s="1066">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6">
        <v>22</v>
      </c>
      <c r="B91" s="1066">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6">
        <v>23</v>
      </c>
      <c r="B92" s="1066">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6">
        <v>24</v>
      </c>
      <c r="B93" s="1066">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6">
        <v>25</v>
      </c>
      <c r="B94" s="1066">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6">
        <v>26</v>
      </c>
      <c r="B95" s="1066">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6">
        <v>27</v>
      </c>
      <c r="B96" s="1066">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6">
        <v>28</v>
      </c>
      <c r="B97" s="1066">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6">
        <v>29</v>
      </c>
      <c r="B98" s="1066">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6">
        <v>30</v>
      </c>
      <c r="B99" s="1066">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354</v>
      </c>
      <c r="Z102" s="352"/>
      <c r="AA102" s="352"/>
      <c r="AB102" s="352"/>
      <c r="AC102" s="284" t="s">
        <v>339</v>
      </c>
      <c r="AD102" s="284"/>
      <c r="AE102" s="284"/>
      <c r="AF102" s="284"/>
      <c r="AG102" s="284"/>
      <c r="AH102" s="351" t="s">
        <v>261</v>
      </c>
      <c r="AI102" s="353"/>
      <c r="AJ102" s="353"/>
      <c r="AK102" s="353"/>
      <c r="AL102" s="353" t="s">
        <v>21</v>
      </c>
      <c r="AM102" s="353"/>
      <c r="AN102" s="353"/>
      <c r="AO102" s="436"/>
      <c r="AP102" s="437" t="s">
        <v>301</v>
      </c>
      <c r="AQ102" s="437"/>
      <c r="AR102" s="437"/>
      <c r="AS102" s="437"/>
      <c r="AT102" s="437"/>
      <c r="AU102" s="437"/>
      <c r="AV102" s="437"/>
      <c r="AW102" s="437"/>
      <c r="AX102" s="437"/>
    </row>
    <row r="103" spans="1:50" ht="26.25" customHeight="1" x14ac:dyDescent="0.15">
      <c r="A103" s="1066">
        <v>1</v>
      </c>
      <c r="B103" s="1066">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6">
        <v>2</v>
      </c>
      <c r="B104" s="1066">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6">
        <v>3</v>
      </c>
      <c r="B105" s="1066">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6">
        <v>4</v>
      </c>
      <c r="B106" s="1066">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6">
        <v>5</v>
      </c>
      <c r="B107" s="1066">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6">
        <v>6</v>
      </c>
      <c r="B108" s="1066">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6">
        <v>7</v>
      </c>
      <c r="B109" s="1066">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6">
        <v>8</v>
      </c>
      <c r="B110" s="1066">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6">
        <v>9</v>
      </c>
      <c r="B111" s="1066">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6">
        <v>10</v>
      </c>
      <c r="B112" s="1066">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6">
        <v>11</v>
      </c>
      <c r="B113" s="1066">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6">
        <v>12</v>
      </c>
      <c r="B114" s="1066">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6">
        <v>13</v>
      </c>
      <c r="B115" s="1066">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6">
        <v>14</v>
      </c>
      <c r="B116" s="1066">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6">
        <v>15</v>
      </c>
      <c r="B117" s="1066">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6">
        <v>16</v>
      </c>
      <c r="B118" s="1066">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6">
        <v>17</v>
      </c>
      <c r="B119" s="1066">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6">
        <v>18</v>
      </c>
      <c r="B120" s="1066">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6">
        <v>19</v>
      </c>
      <c r="B121" s="1066">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6">
        <v>20</v>
      </c>
      <c r="B122" s="1066">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6">
        <v>21</v>
      </c>
      <c r="B123" s="1066">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6">
        <v>22</v>
      </c>
      <c r="B124" s="1066">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6">
        <v>23</v>
      </c>
      <c r="B125" s="1066">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6">
        <v>24</v>
      </c>
      <c r="B126" s="1066">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6">
        <v>25</v>
      </c>
      <c r="B127" s="1066">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6">
        <v>26</v>
      </c>
      <c r="B128" s="1066">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6">
        <v>27</v>
      </c>
      <c r="B129" s="1066">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6">
        <v>28</v>
      </c>
      <c r="B130" s="1066">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6">
        <v>29</v>
      </c>
      <c r="B131" s="1066">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6">
        <v>30</v>
      </c>
      <c r="B132" s="1066">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354</v>
      </c>
      <c r="Z135" s="352"/>
      <c r="AA135" s="352"/>
      <c r="AB135" s="352"/>
      <c r="AC135" s="284" t="s">
        <v>339</v>
      </c>
      <c r="AD135" s="284"/>
      <c r="AE135" s="284"/>
      <c r="AF135" s="284"/>
      <c r="AG135" s="284"/>
      <c r="AH135" s="351" t="s">
        <v>261</v>
      </c>
      <c r="AI135" s="353"/>
      <c r="AJ135" s="353"/>
      <c r="AK135" s="353"/>
      <c r="AL135" s="353" t="s">
        <v>21</v>
      </c>
      <c r="AM135" s="353"/>
      <c r="AN135" s="353"/>
      <c r="AO135" s="436"/>
      <c r="AP135" s="437" t="s">
        <v>301</v>
      </c>
      <c r="AQ135" s="437"/>
      <c r="AR135" s="437"/>
      <c r="AS135" s="437"/>
      <c r="AT135" s="437"/>
      <c r="AU135" s="437"/>
      <c r="AV135" s="437"/>
      <c r="AW135" s="437"/>
      <c r="AX135" s="437"/>
    </row>
    <row r="136" spans="1:50" ht="26.25" customHeight="1" x14ac:dyDescent="0.15">
      <c r="A136" s="1066">
        <v>1</v>
      </c>
      <c r="B136" s="1066">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6">
        <v>2</v>
      </c>
      <c r="B137" s="1066">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6">
        <v>3</v>
      </c>
      <c r="B138" s="1066">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6">
        <v>4</v>
      </c>
      <c r="B139" s="1066">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6">
        <v>5</v>
      </c>
      <c r="B140" s="1066">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6">
        <v>6</v>
      </c>
      <c r="B141" s="1066">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6">
        <v>7</v>
      </c>
      <c r="B142" s="1066">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6">
        <v>8</v>
      </c>
      <c r="B143" s="1066">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6">
        <v>9</v>
      </c>
      <c r="B144" s="1066">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6">
        <v>10</v>
      </c>
      <c r="B145" s="1066">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6">
        <v>11</v>
      </c>
      <c r="B146" s="1066">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6">
        <v>12</v>
      </c>
      <c r="B147" s="1066">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6">
        <v>13</v>
      </c>
      <c r="B148" s="1066">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6">
        <v>14</v>
      </c>
      <c r="B149" s="1066">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6">
        <v>15</v>
      </c>
      <c r="B150" s="1066">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6">
        <v>16</v>
      </c>
      <c r="B151" s="1066">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6">
        <v>17</v>
      </c>
      <c r="B152" s="1066">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6">
        <v>18</v>
      </c>
      <c r="B153" s="1066">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6">
        <v>19</v>
      </c>
      <c r="B154" s="1066">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6">
        <v>20</v>
      </c>
      <c r="B155" s="1066">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6">
        <v>21</v>
      </c>
      <c r="B156" s="1066">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6">
        <v>22</v>
      </c>
      <c r="B157" s="1066">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6">
        <v>23</v>
      </c>
      <c r="B158" s="1066">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6">
        <v>24</v>
      </c>
      <c r="B159" s="1066">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6">
        <v>25</v>
      </c>
      <c r="B160" s="1066">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6">
        <v>26</v>
      </c>
      <c r="B161" s="1066">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6">
        <v>27</v>
      </c>
      <c r="B162" s="1066">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6">
        <v>28</v>
      </c>
      <c r="B163" s="1066">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6">
        <v>29</v>
      </c>
      <c r="B164" s="1066">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6">
        <v>30</v>
      </c>
      <c r="B165" s="1066">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354</v>
      </c>
      <c r="Z168" s="352"/>
      <c r="AA168" s="352"/>
      <c r="AB168" s="352"/>
      <c r="AC168" s="284" t="s">
        <v>339</v>
      </c>
      <c r="AD168" s="284"/>
      <c r="AE168" s="284"/>
      <c r="AF168" s="284"/>
      <c r="AG168" s="284"/>
      <c r="AH168" s="351" t="s">
        <v>261</v>
      </c>
      <c r="AI168" s="353"/>
      <c r="AJ168" s="353"/>
      <c r="AK168" s="353"/>
      <c r="AL168" s="353" t="s">
        <v>21</v>
      </c>
      <c r="AM168" s="353"/>
      <c r="AN168" s="353"/>
      <c r="AO168" s="436"/>
      <c r="AP168" s="437" t="s">
        <v>301</v>
      </c>
      <c r="AQ168" s="437"/>
      <c r="AR168" s="437"/>
      <c r="AS168" s="437"/>
      <c r="AT168" s="437"/>
      <c r="AU168" s="437"/>
      <c r="AV168" s="437"/>
      <c r="AW168" s="437"/>
      <c r="AX168" s="437"/>
    </row>
    <row r="169" spans="1:50" ht="26.25" customHeight="1" x14ac:dyDescent="0.15">
      <c r="A169" s="1066">
        <v>1</v>
      </c>
      <c r="B169" s="1066">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6">
        <v>2</v>
      </c>
      <c r="B170" s="1066">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6">
        <v>3</v>
      </c>
      <c r="B171" s="1066">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6">
        <v>4</v>
      </c>
      <c r="B172" s="1066">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6">
        <v>5</v>
      </c>
      <c r="B173" s="1066">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6">
        <v>6</v>
      </c>
      <c r="B174" s="1066">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6">
        <v>7</v>
      </c>
      <c r="B175" s="1066">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6">
        <v>8</v>
      </c>
      <c r="B176" s="1066">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6">
        <v>9</v>
      </c>
      <c r="B177" s="1066">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6">
        <v>10</v>
      </c>
      <c r="B178" s="1066">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6">
        <v>11</v>
      </c>
      <c r="B179" s="1066">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6">
        <v>12</v>
      </c>
      <c r="B180" s="1066">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6">
        <v>13</v>
      </c>
      <c r="B181" s="1066">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6">
        <v>14</v>
      </c>
      <c r="B182" s="1066">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6">
        <v>15</v>
      </c>
      <c r="B183" s="1066">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6">
        <v>16</v>
      </c>
      <c r="B184" s="1066">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6">
        <v>17</v>
      </c>
      <c r="B185" s="1066">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6">
        <v>18</v>
      </c>
      <c r="B186" s="1066">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6">
        <v>19</v>
      </c>
      <c r="B187" s="1066">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6">
        <v>20</v>
      </c>
      <c r="B188" s="1066">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6">
        <v>21</v>
      </c>
      <c r="B189" s="1066">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6">
        <v>22</v>
      </c>
      <c r="B190" s="1066">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6">
        <v>23</v>
      </c>
      <c r="B191" s="1066">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6">
        <v>24</v>
      </c>
      <c r="B192" s="1066">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6">
        <v>25</v>
      </c>
      <c r="B193" s="1066">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6">
        <v>26</v>
      </c>
      <c r="B194" s="1066">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6">
        <v>27</v>
      </c>
      <c r="B195" s="1066">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6">
        <v>28</v>
      </c>
      <c r="B196" s="1066">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6">
        <v>29</v>
      </c>
      <c r="B197" s="1066">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6">
        <v>30</v>
      </c>
      <c r="B198" s="1066">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354</v>
      </c>
      <c r="Z201" s="352"/>
      <c r="AA201" s="352"/>
      <c r="AB201" s="352"/>
      <c r="AC201" s="284" t="s">
        <v>339</v>
      </c>
      <c r="AD201" s="284"/>
      <c r="AE201" s="284"/>
      <c r="AF201" s="284"/>
      <c r="AG201" s="284"/>
      <c r="AH201" s="351" t="s">
        <v>261</v>
      </c>
      <c r="AI201" s="353"/>
      <c r="AJ201" s="353"/>
      <c r="AK201" s="353"/>
      <c r="AL201" s="353" t="s">
        <v>21</v>
      </c>
      <c r="AM201" s="353"/>
      <c r="AN201" s="353"/>
      <c r="AO201" s="436"/>
      <c r="AP201" s="437" t="s">
        <v>301</v>
      </c>
      <c r="AQ201" s="437"/>
      <c r="AR201" s="437"/>
      <c r="AS201" s="437"/>
      <c r="AT201" s="437"/>
      <c r="AU201" s="437"/>
      <c r="AV201" s="437"/>
      <c r="AW201" s="437"/>
      <c r="AX201" s="437"/>
    </row>
    <row r="202" spans="1:50" ht="26.25" customHeight="1" x14ac:dyDescent="0.15">
      <c r="A202" s="1066">
        <v>1</v>
      </c>
      <c r="B202" s="1066">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6">
        <v>2</v>
      </c>
      <c r="B203" s="1066">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6">
        <v>3</v>
      </c>
      <c r="B204" s="1066">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6">
        <v>4</v>
      </c>
      <c r="B205" s="1066">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6">
        <v>5</v>
      </c>
      <c r="B206" s="1066">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6">
        <v>6</v>
      </c>
      <c r="B207" s="1066">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6">
        <v>7</v>
      </c>
      <c r="B208" s="1066">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6">
        <v>8</v>
      </c>
      <c r="B209" s="1066">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6">
        <v>9</v>
      </c>
      <c r="B210" s="1066">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6">
        <v>10</v>
      </c>
      <c r="B211" s="1066">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6">
        <v>11</v>
      </c>
      <c r="B212" s="1066">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6">
        <v>12</v>
      </c>
      <c r="B213" s="1066">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6">
        <v>13</v>
      </c>
      <c r="B214" s="1066">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6">
        <v>14</v>
      </c>
      <c r="B215" s="1066">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6">
        <v>15</v>
      </c>
      <c r="B216" s="1066">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6">
        <v>16</v>
      </c>
      <c r="B217" s="1066">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6">
        <v>17</v>
      </c>
      <c r="B218" s="1066">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6">
        <v>18</v>
      </c>
      <c r="B219" s="1066">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6">
        <v>19</v>
      </c>
      <c r="B220" s="1066">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6">
        <v>20</v>
      </c>
      <c r="B221" s="1066">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6">
        <v>21</v>
      </c>
      <c r="B222" s="1066">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6">
        <v>22</v>
      </c>
      <c r="B223" s="1066">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6">
        <v>23</v>
      </c>
      <c r="B224" s="1066">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6">
        <v>24</v>
      </c>
      <c r="B225" s="1066">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6">
        <v>25</v>
      </c>
      <c r="B226" s="1066">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6">
        <v>26</v>
      </c>
      <c r="B227" s="1066">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6">
        <v>27</v>
      </c>
      <c r="B228" s="1066">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6">
        <v>28</v>
      </c>
      <c r="B229" s="1066">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6">
        <v>29</v>
      </c>
      <c r="B230" s="1066">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6">
        <v>30</v>
      </c>
      <c r="B231" s="1066">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354</v>
      </c>
      <c r="Z234" s="352"/>
      <c r="AA234" s="352"/>
      <c r="AB234" s="352"/>
      <c r="AC234" s="284" t="s">
        <v>339</v>
      </c>
      <c r="AD234" s="284"/>
      <c r="AE234" s="284"/>
      <c r="AF234" s="284"/>
      <c r="AG234" s="284"/>
      <c r="AH234" s="351" t="s">
        <v>261</v>
      </c>
      <c r="AI234" s="353"/>
      <c r="AJ234" s="353"/>
      <c r="AK234" s="353"/>
      <c r="AL234" s="353" t="s">
        <v>21</v>
      </c>
      <c r="AM234" s="353"/>
      <c r="AN234" s="353"/>
      <c r="AO234" s="436"/>
      <c r="AP234" s="437" t="s">
        <v>301</v>
      </c>
      <c r="AQ234" s="437"/>
      <c r="AR234" s="437"/>
      <c r="AS234" s="437"/>
      <c r="AT234" s="437"/>
      <c r="AU234" s="437"/>
      <c r="AV234" s="437"/>
      <c r="AW234" s="437"/>
      <c r="AX234" s="437"/>
    </row>
    <row r="235" spans="1:50" ht="26.25" customHeight="1" x14ac:dyDescent="0.15">
      <c r="A235" s="1066">
        <v>1</v>
      </c>
      <c r="B235" s="1066">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6">
        <v>2</v>
      </c>
      <c r="B236" s="1066">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6">
        <v>3</v>
      </c>
      <c r="B237" s="1066">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6">
        <v>4</v>
      </c>
      <c r="B238" s="1066">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6">
        <v>5</v>
      </c>
      <c r="B239" s="1066">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6">
        <v>6</v>
      </c>
      <c r="B240" s="1066">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6">
        <v>7</v>
      </c>
      <c r="B241" s="1066">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6">
        <v>8</v>
      </c>
      <c r="B242" s="1066">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6">
        <v>9</v>
      </c>
      <c r="B243" s="1066">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6">
        <v>10</v>
      </c>
      <c r="B244" s="1066">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6">
        <v>11</v>
      </c>
      <c r="B245" s="1066">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6">
        <v>12</v>
      </c>
      <c r="B246" s="1066">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6">
        <v>13</v>
      </c>
      <c r="B247" s="1066">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6">
        <v>14</v>
      </c>
      <c r="B248" s="1066">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6">
        <v>15</v>
      </c>
      <c r="B249" s="1066">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6">
        <v>16</v>
      </c>
      <c r="B250" s="1066">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6">
        <v>17</v>
      </c>
      <c r="B251" s="1066">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6">
        <v>18</v>
      </c>
      <c r="B252" s="1066">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6">
        <v>19</v>
      </c>
      <c r="B253" s="1066">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6">
        <v>20</v>
      </c>
      <c r="B254" s="1066">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6">
        <v>21</v>
      </c>
      <c r="B255" s="1066">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6">
        <v>22</v>
      </c>
      <c r="B256" s="1066">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6">
        <v>23</v>
      </c>
      <c r="B257" s="1066">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6">
        <v>24</v>
      </c>
      <c r="B258" s="1066">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6">
        <v>25</v>
      </c>
      <c r="B259" s="1066">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6">
        <v>26</v>
      </c>
      <c r="B260" s="1066">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6">
        <v>27</v>
      </c>
      <c r="B261" s="1066">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6">
        <v>28</v>
      </c>
      <c r="B262" s="1066">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6">
        <v>29</v>
      </c>
      <c r="B263" s="1066">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6">
        <v>30</v>
      </c>
      <c r="B264" s="1066">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354</v>
      </c>
      <c r="Z267" s="352"/>
      <c r="AA267" s="352"/>
      <c r="AB267" s="352"/>
      <c r="AC267" s="284" t="s">
        <v>339</v>
      </c>
      <c r="AD267" s="284"/>
      <c r="AE267" s="284"/>
      <c r="AF267" s="284"/>
      <c r="AG267" s="284"/>
      <c r="AH267" s="351" t="s">
        <v>261</v>
      </c>
      <c r="AI267" s="353"/>
      <c r="AJ267" s="353"/>
      <c r="AK267" s="353"/>
      <c r="AL267" s="353" t="s">
        <v>21</v>
      </c>
      <c r="AM267" s="353"/>
      <c r="AN267" s="353"/>
      <c r="AO267" s="436"/>
      <c r="AP267" s="437" t="s">
        <v>301</v>
      </c>
      <c r="AQ267" s="437"/>
      <c r="AR267" s="437"/>
      <c r="AS267" s="437"/>
      <c r="AT267" s="437"/>
      <c r="AU267" s="437"/>
      <c r="AV267" s="437"/>
      <c r="AW267" s="437"/>
      <c r="AX267" s="437"/>
    </row>
    <row r="268" spans="1:50" ht="26.25" customHeight="1" x14ac:dyDescent="0.15">
      <c r="A268" s="1066">
        <v>1</v>
      </c>
      <c r="B268" s="1066">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6">
        <v>2</v>
      </c>
      <c r="B269" s="1066">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6">
        <v>3</v>
      </c>
      <c r="B270" s="1066">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6">
        <v>4</v>
      </c>
      <c r="B271" s="1066">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6">
        <v>5</v>
      </c>
      <c r="B272" s="1066">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6">
        <v>6</v>
      </c>
      <c r="B273" s="1066">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6">
        <v>7</v>
      </c>
      <c r="B274" s="1066">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6">
        <v>8</v>
      </c>
      <c r="B275" s="1066">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6">
        <v>9</v>
      </c>
      <c r="B276" s="1066">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6">
        <v>10</v>
      </c>
      <c r="B277" s="1066">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6">
        <v>11</v>
      </c>
      <c r="B278" s="1066">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6">
        <v>12</v>
      </c>
      <c r="B279" s="1066">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6">
        <v>13</v>
      </c>
      <c r="B280" s="1066">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6">
        <v>14</v>
      </c>
      <c r="B281" s="1066">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6">
        <v>15</v>
      </c>
      <c r="B282" s="1066">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6">
        <v>16</v>
      </c>
      <c r="B283" s="1066">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6">
        <v>17</v>
      </c>
      <c r="B284" s="1066">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6">
        <v>18</v>
      </c>
      <c r="B285" s="1066">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6">
        <v>19</v>
      </c>
      <c r="B286" s="1066">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6">
        <v>20</v>
      </c>
      <c r="B287" s="1066">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6">
        <v>21</v>
      </c>
      <c r="B288" s="1066">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6">
        <v>22</v>
      </c>
      <c r="B289" s="1066">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6">
        <v>23</v>
      </c>
      <c r="B290" s="1066">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6">
        <v>24</v>
      </c>
      <c r="B291" s="1066">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6">
        <v>25</v>
      </c>
      <c r="B292" s="1066">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6">
        <v>26</v>
      </c>
      <c r="B293" s="1066">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6">
        <v>27</v>
      </c>
      <c r="B294" s="1066">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6">
        <v>28</v>
      </c>
      <c r="B295" s="1066">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6">
        <v>29</v>
      </c>
      <c r="B296" s="1066">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6">
        <v>30</v>
      </c>
      <c r="B297" s="1066">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354</v>
      </c>
      <c r="Z300" s="352"/>
      <c r="AA300" s="352"/>
      <c r="AB300" s="352"/>
      <c r="AC300" s="284" t="s">
        <v>339</v>
      </c>
      <c r="AD300" s="284"/>
      <c r="AE300" s="284"/>
      <c r="AF300" s="284"/>
      <c r="AG300" s="284"/>
      <c r="AH300" s="351" t="s">
        <v>261</v>
      </c>
      <c r="AI300" s="353"/>
      <c r="AJ300" s="353"/>
      <c r="AK300" s="353"/>
      <c r="AL300" s="353" t="s">
        <v>21</v>
      </c>
      <c r="AM300" s="353"/>
      <c r="AN300" s="353"/>
      <c r="AO300" s="436"/>
      <c r="AP300" s="437" t="s">
        <v>301</v>
      </c>
      <c r="AQ300" s="437"/>
      <c r="AR300" s="437"/>
      <c r="AS300" s="437"/>
      <c r="AT300" s="437"/>
      <c r="AU300" s="437"/>
      <c r="AV300" s="437"/>
      <c r="AW300" s="437"/>
      <c r="AX300" s="437"/>
    </row>
    <row r="301" spans="1:50" ht="26.25" customHeight="1" x14ac:dyDescent="0.15">
      <c r="A301" s="1066">
        <v>1</v>
      </c>
      <c r="B301" s="1066">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6">
        <v>2</v>
      </c>
      <c r="B302" s="1066">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6">
        <v>3</v>
      </c>
      <c r="B303" s="1066">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6">
        <v>4</v>
      </c>
      <c r="B304" s="1066">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6">
        <v>5</v>
      </c>
      <c r="B305" s="1066">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6">
        <v>6</v>
      </c>
      <c r="B306" s="1066">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6">
        <v>7</v>
      </c>
      <c r="B307" s="1066">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6">
        <v>8</v>
      </c>
      <c r="B308" s="1066">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6">
        <v>9</v>
      </c>
      <c r="B309" s="1066">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6">
        <v>10</v>
      </c>
      <c r="B310" s="1066">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6">
        <v>11</v>
      </c>
      <c r="B311" s="1066">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6">
        <v>12</v>
      </c>
      <c r="B312" s="1066">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6">
        <v>13</v>
      </c>
      <c r="B313" s="1066">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6">
        <v>14</v>
      </c>
      <c r="B314" s="1066">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6">
        <v>15</v>
      </c>
      <c r="B315" s="1066">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6">
        <v>16</v>
      </c>
      <c r="B316" s="1066">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6">
        <v>17</v>
      </c>
      <c r="B317" s="1066">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6">
        <v>18</v>
      </c>
      <c r="B318" s="1066">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6">
        <v>19</v>
      </c>
      <c r="B319" s="1066">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6">
        <v>20</v>
      </c>
      <c r="B320" s="1066">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6">
        <v>21</v>
      </c>
      <c r="B321" s="1066">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6">
        <v>22</v>
      </c>
      <c r="B322" s="1066">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6">
        <v>23</v>
      </c>
      <c r="B323" s="1066">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6">
        <v>24</v>
      </c>
      <c r="B324" s="1066">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6">
        <v>25</v>
      </c>
      <c r="B325" s="1066">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6">
        <v>26</v>
      </c>
      <c r="B326" s="1066">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6">
        <v>27</v>
      </c>
      <c r="B327" s="1066">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6">
        <v>28</v>
      </c>
      <c r="B328" s="1066">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6">
        <v>29</v>
      </c>
      <c r="B329" s="1066">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6">
        <v>30</v>
      </c>
      <c r="B330" s="1066">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354</v>
      </c>
      <c r="Z333" s="352"/>
      <c r="AA333" s="352"/>
      <c r="AB333" s="352"/>
      <c r="AC333" s="284" t="s">
        <v>339</v>
      </c>
      <c r="AD333" s="284"/>
      <c r="AE333" s="284"/>
      <c r="AF333" s="284"/>
      <c r="AG333" s="284"/>
      <c r="AH333" s="351" t="s">
        <v>261</v>
      </c>
      <c r="AI333" s="353"/>
      <c r="AJ333" s="353"/>
      <c r="AK333" s="353"/>
      <c r="AL333" s="353" t="s">
        <v>21</v>
      </c>
      <c r="AM333" s="353"/>
      <c r="AN333" s="353"/>
      <c r="AO333" s="436"/>
      <c r="AP333" s="437" t="s">
        <v>301</v>
      </c>
      <c r="AQ333" s="437"/>
      <c r="AR333" s="437"/>
      <c r="AS333" s="437"/>
      <c r="AT333" s="437"/>
      <c r="AU333" s="437"/>
      <c r="AV333" s="437"/>
      <c r="AW333" s="437"/>
      <c r="AX333" s="437"/>
    </row>
    <row r="334" spans="1:50" ht="26.25" customHeight="1" x14ac:dyDescent="0.15">
      <c r="A334" s="1066">
        <v>1</v>
      </c>
      <c r="B334" s="1066">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6">
        <v>2</v>
      </c>
      <c r="B335" s="1066">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6">
        <v>3</v>
      </c>
      <c r="B336" s="1066">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6">
        <v>4</v>
      </c>
      <c r="B337" s="1066">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6">
        <v>5</v>
      </c>
      <c r="B338" s="1066">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6">
        <v>6</v>
      </c>
      <c r="B339" s="1066">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6">
        <v>7</v>
      </c>
      <c r="B340" s="1066">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6">
        <v>8</v>
      </c>
      <c r="B341" s="1066">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6">
        <v>9</v>
      </c>
      <c r="B342" s="1066">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6">
        <v>10</v>
      </c>
      <c r="B343" s="1066">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6">
        <v>11</v>
      </c>
      <c r="B344" s="1066">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6">
        <v>12</v>
      </c>
      <c r="B345" s="1066">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6">
        <v>13</v>
      </c>
      <c r="B346" s="1066">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6">
        <v>14</v>
      </c>
      <c r="B347" s="1066">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6">
        <v>15</v>
      </c>
      <c r="B348" s="1066">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6">
        <v>16</v>
      </c>
      <c r="B349" s="1066">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6">
        <v>17</v>
      </c>
      <c r="B350" s="1066">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6">
        <v>18</v>
      </c>
      <c r="B351" s="1066">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6">
        <v>19</v>
      </c>
      <c r="B352" s="1066">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6">
        <v>20</v>
      </c>
      <c r="B353" s="1066">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6">
        <v>21</v>
      </c>
      <c r="B354" s="1066">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6">
        <v>22</v>
      </c>
      <c r="B355" s="1066">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6">
        <v>23</v>
      </c>
      <c r="B356" s="1066">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6">
        <v>24</v>
      </c>
      <c r="B357" s="1066">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6">
        <v>25</v>
      </c>
      <c r="B358" s="1066">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6">
        <v>26</v>
      </c>
      <c r="B359" s="1066">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6">
        <v>27</v>
      </c>
      <c r="B360" s="1066">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6">
        <v>28</v>
      </c>
      <c r="B361" s="1066">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6">
        <v>29</v>
      </c>
      <c r="B362" s="1066">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6">
        <v>30</v>
      </c>
      <c r="B363" s="1066">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354</v>
      </c>
      <c r="Z366" s="352"/>
      <c r="AA366" s="352"/>
      <c r="AB366" s="352"/>
      <c r="AC366" s="284" t="s">
        <v>339</v>
      </c>
      <c r="AD366" s="284"/>
      <c r="AE366" s="284"/>
      <c r="AF366" s="284"/>
      <c r="AG366" s="284"/>
      <c r="AH366" s="351" t="s">
        <v>261</v>
      </c>
      <c r="AI366" s="353"/>
      <c r="AJ366" s="353"/>
      <c r="AK366" s="353"/>
      <c r="AL366" s="353" t="s">
        <v>21</v>
      </c>
      <c r="AM366" s="353"/>
      <c r="AN366" s="353"/>
      <c r="AO366" s="436"/>
      <c r="AP366" s="437" t="s">
        <v>301</v>
      </c>
      <c r="AQ366" s="437"/>
      <c r="AR366" s="437"/>
      <c r="AS366" s="437"/>
      <c r="AT366" s="437"/>
      <c r="AU366" s="437"/>
      <c r="AV366" s="437"/>
      <c r="AW366" s="437"/>
      <c r="AX366" s="437"/>
    </row>
    <row r="367" spans="1:50" ht="26.25" customHeight="1" x14ac:dyDescent="0.15">
      <c r="A367" s="1066">
        <v>1</v>
      </c>
      <c r="B367" s="1066">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6">
        <v>2</v>
      </c>
      <c r="B368" s="1066">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6">
        <v>3</v>
      </c>
      <c r="B369" s="1066">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6">
        <v>4</v>
      </c>
      <c r="B370" s="1066">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6">
        <v>5</v>
      </c>
      <c r="B371" s="1066">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6">
        <v>6</v>
      </c>
      <c r="B372" s="1066">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6">
        <v>7</v>
      </c>
      <c r="B373" s="1066">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6">
        <v>8</v>
      </c>
      <c r="B374" s="1066">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6">
        <v>9</v>
      </c>
      <c r="B375" s="1066">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6">
        <v>10</v>
      </c>
      <c r="B376" s="1066">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6">
        <v>11</v>
      </c>
      <c r="B377" s="1066">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6">
        <v>12</v>
      </c>
      <c r="B378" s="1066">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6">
        <v>13</v>
      </c>
      <c r="B379" s="1066">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6">
        <v>14</v>
      </c>
      <c r="B380" s="1066">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6">
        <v>15</v>
      </c>
      <c r="B381" s="1066">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6">
        <v>16</v>
      </c>
      <c r="B382" s="1066">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6">
        <v>17</v>
      </c>
      <c r="B383" s="1066">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6">
        <v>18</v>
      </c>
      <c r="B384" s="1066">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6">
        <v>19</v>
      </c>
      <c r="B385" s="1066">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6">
        <v>20</v>
      </c>
      <c r="B386" s="1066">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6">
        <v>21</v>
      </c>
      <c r="B387" s="1066">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6">
        <v>22</v>
      </c>
      <c r="B388" s="1066">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6">
        <v>23</v>
      </c>
      <c r="B389" s="1066">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6">
        <v>24</v>
      </c>
      <c r="B390" s="1066">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6">
        <v>25</v>
      </c>
      <c r="B391" s="1066">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6">
        <v>26</v>
      </c>
      <c r="B392" s="1066">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6">
        <v>27</v>
      </c>
      <c r="B393" s="1066">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6">
        <v>28</v>
      </c>
      <c r="B394" s="1066">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6">
        <v>29</v>
      </c>
      <c r="B395" s="1066">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6">
        <v>30</v>
      </c>
      <c r="B396" s="1066">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354</v>
      </c>
      <c r="Z399" s="352"/>
      <c r="AA399" s="352"/>
      <c r="AB399" s="352"/>
      <c r="AC399" s="284" t="s">
        <v>339</v>
      </c>
      <c r="AD399" s="284"/>
      <c r="AE399" s="284"/>
      <c r="AF399" s="284"/>
      <c r="AG399" s="284"/>
      <c r="AH399" s="351" t="s">
        <v>261</v>
      </c>
      <c r="AI399" s="353"/>
      <c r="AJ399" s="353"/>
      <c r="AK399" s="353"/>
      <c r="AL399" s="353" t="s">
        <v>21</v>
      </c>
      <c r="AM399" s="353"/>
      <c r="AN399" s="353"/>
      <c r="AO399" s="436"/>
      <c r="AP399" s="437" t="s">
        <v>301</v>
      </c>
      <c r="AQ399" s="437"/>
      <c r="AR399" s="437"/>
      <c r="AS399" s="437"/>
      <c r="AT399" s="437"/>
      <c r="AU399" s="437"/>
      <c r="AV399" s="437"/>
      <c r="AW399" s="437"/>
      <c r="AX399" s="437"/>
    </row>
    <row r="400" spans="1:50" ht="26.25" customHeight="1" x14ac:dyDescent="0.15">
      <c r="A400" s="1066">
        <v>1</v>
      </c>
      <c r="B400" s="1066">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6">
        <v>2</v>
      </c>
      <c r="B401" s="1066">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6">
        <v>3</v>
      </c>
      <c r="B402" s="1066">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6">
        <v>4</v>
      </c>
      <c r="B403" s="1066">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6">
        <v>5</v>
      </c>
      <c r="B404" s="1066">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6">
        <v>6</v>
      </c>
      <c r="B405" s="1066">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6">
        <v>7</v>
      </c>
      <c r="B406" s="1066">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6">
        <v>8</v>
      </c>
      <c r="B407" s="1066">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6">
        <v>9</v>
      </c>
      <c r="B408" s="1066">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6">
        <v>10</v>
      </c>
      <c r="B409" s="1066">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6">
        <v>11</v>
      </c>
      <c r="B410" s="1066">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6">
        <v>12</v>
      </c>
      <c r="B411" s="1066">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6">
        <v>13</v>
      </c>
      <c r="B412" s="1066">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6">
        <v>14</v>
      </c>
      <c r="B413" s="1066">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6">
        <v>15</v>
      </c>
      <c r="B414" s="1066">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6">
        <v>16</v>
      </c>
      <c r="B415" s="1066">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6">
        <v>17</v>
      </c>
      <c r="B416" s="1066">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6">
        <v>18</v>
      </c>
      <c r="B417" s="1066">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6">
        <v>19</v>
      </c>
      <c r="B418" s="1066">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6">
        <v>20</v>
      </c>
      <c r="B419" s="1066">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6">
        <v>21</v>
      </c>
      <c r="B420" s="1066">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6">
        <v>22</v>
      </c>
      <c r="B421" s="1066">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6">
        <v>23</v>
      </c>
      <c r="B422" s="1066">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6">
        <v>24</v>
      </c>
      <c r="B423" s="1066">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6">
        <v>25</v>
      </c>
      <c r="B424" s="1066">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6">
        <v>26</v>
      </c>
      <c r="B425" s="1066">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6">
        <v>27</v>
      </c>
      <c r="B426" s="1066">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6">
        <v>28</v>
      </c>
      <c r="B427" s="1066">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6">
        <v>29</v>
      </c>
      <c r="B428" s="1066">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6">
        <v>30</v>
      </c>
      <c r="B429" s="1066">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354</v>
      </c>
      <c r="Z432" s="352"/>
      <c r="AA432" s="352"/>
      <c r="AB432" s="352"/>
      <c r="AC432" s="284" t="s">
        <v>339</v>
      </c>
      <c r="AD432" s="284"/>
      <c r="AE432" s="284"/>
      <c r="AF432" s="284"/>
      <c r="AG432" s="284"/>
      <c r="AH432" s="351" t="s">
        <v>261</v>
      </c>
      <c r="AI432" s="353"/>
      <c r="AJ432" s="353"/>
      <c r="AK432" s="353"/>
      <c r="AL432" s="353" t="s">
        <v>21</v>
      </c>
      <c r="AM432" s="353"/>
      <c r="AN432" s="353"/>
      <c r="AO432" s="436"/>
      <c r="AP432" s="437" t="s">
        <v>301</v>
      </c>
      <c r="AQ432" s="437"/>
      <c r="AR432" s="437"/>
      <c r="AS432" s="437"/>
      <c r="AT432" s="437"/>
      <c r="AU432" s="437"/>
      <c r="AV432" s="437"/>
      <c r="AW432" s="437"/>
      <c r="AX432" s="437"/>
    </row>
    <row r="433" spans="1:50" ht="26.25" customHeight="1" x14ac:dyDescent="0.15">
      <c r="A433" s="1066">
        <v>1</v>
      </c>
      <c r="B433" s="1066">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6">
        <v>2</v>
      </c>
      <c r="B434" s="1066">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6">
        <v>3</v>
      </c>
      <c r="B435" s="1066">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6">
        <v>4</v>
      </c>
      <c r="B436" s="1066">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6">
        <v>5</v>
      </c>
      <c r="B437" s="1066">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6">
        <v>6</v>
      </c>
      <c r="B438" s="1066">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6">
        <v>7</v>
      </c>
      <c r="B439" s="1066">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6">
        <v>8</v>
      </c>
      <c r="B440" s="1066">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6">
        <v>9</v>
      </c>
      <c r="B441" s="1066">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6">
        <v>10</v>
      </c>
      <c r="B442" s="1066">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6">
        <v>11</v>
      </c>
      <c r="B443" s="1066">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6">
        <v>12</v>
      </c>
      <c r="B444" s="1066">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6">
        <v>13</v>
      </c>
      <c r="B445" s="1066">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6">
        <v>14</v>
      </c>
      <c r="B446" s="1066">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6">
        <v>15</v>
      </c>
      <c r="B447" s="1066">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6">
        <v>16</v>
      </c>
      <c r="B448" s="1066">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6">
        <v>17</v>
      </c>
      <c r="B449" s="1066">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6">
        <v>18</v>
      </c>
      <c r="B450" s="1066">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6">
        <v>19</v>
      </c>
      <c r="B451" s="1066">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6">
        <v>20</v>
      </c>
      <c r="B452" s="1066">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6">
        <v>21</v>
      </c>
      <c r="B453" s="1066">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6">
        <v>22</v>
      </c>
      <c r="B454" s="1066">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6">
        <v>23</v>
      </c>
      <c r="B455" s="1066">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6">
        <v>24</v>
      </c>
      <c r="B456" s="1066">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6">
        <v>25</v>
      </c>
      <c r="B457" s="1066">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6">
        <v>26</v>
      </c>
      <c r="B458" s="1066">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6">
        <v>27</v>
      </c>
      <c r="B459" s="1066">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6">
        <v>28</v>
      </c>
      <c r="B460" s="1066">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6">
        <v>29</v>
      </c>
      <c r="B461" s="1066">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6">
        <v>30</v>
      </c>
      <c r="B462" s="1066">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354</v>
      </c>
      <c r="Z465" s="352"/>
      <c r="AA465" s="352"/>
      <c r="AB465" s="352"/>
      <c r="AC465" s="284" t="s">
        <v>339</v>
      </c>
      <c r="AD465" s="284"/>
      <c r="AE465" s="284"/>
      <c r="AF465" s="284"/>
      <c r="AG465" s="284"/>
      <c r="AH465" s="351" t="s">
        <v>261</v>
      </c>
      <c r="AI465" s="353"/>
      <c r="AJ465" s="353"/>
      <c r="AK465" s="353"/>
      <c r="AL465" s="353" t="s">
        <v>21</v>
      </c>
      <c r="AM465" s="353"/>
      <c r="AN465" s="353"/>
      <c r="AO465" s="436"/>
      <c r="AP465" s="437" t="s">
        <v>301</v>
      </c>
      <c r="AQ465" s="437"/>
      <c r="AR465" s="437"/>
      <c r="AS465" s="437"/>
      <c r="AT465" s="437"/>
      <c r="AU465" s="437"/>
      <c r="AV465" s="437"/>
      <c r="AW465" s="437"/>
      <c r="AX465" s="437"/>
    </row>
    <row r="466" spans="1:50" ht="26.25" customHeight="1" x14ac:dyDescent="0.15">
      <c r="A466" s="1066">
        <v>1</v>
      </c>
      <c r="B466" s="1066">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6">
        <v>2</v>
      </c>
      <c r="B467" s="1066">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6">
        <v>3</v>
      </c>
      <c r="B468" s="1066">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6">
        <v>4</v>
      </c>
      <c r="B469" s="1066">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6">
        <v>5</v>
      </c>
      <c r="B470" s="1066">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6">
        <v>6</v>
      </c>
      <c r="B471" s="1066">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6">
        <v>7</v>
      </c>
      <c r="B472" s="1066">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6">
        <v>8</v>
      </c>
      <c r="B473" s="1066">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6">
        <v>9</v>
      </c>
      <c r="B474" s="1066">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6">
        <v>10</v>
      </c>
      <c r="B475" s="1066">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6">
        <v>11</v>
      </c>
      <c r="B476" s="1066">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6">
        <v>12</v>
      </c>
      <c r="B477" s="1066">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6">
        <v>13</v>
      </c>
      <c r="B478" s="1066">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6">
        <v>14</v>
      </c>
      <c r="B479" s="1066">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6">
        <v>15</v>
      </c>
      <c r="B480" s="1066">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6">
        <v>16</v>
      </c>
      <c r="B481" s="1066">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6">
        <v>17</v>
      </c>
      <c r="B482" s="1066">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6">
        <v>18</v>
      </c>
      <c r="B483" s="1066">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6">
        <v>19</v>
      </c>
      <c r="B484" s="1066">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6">
        <v>20</v>
      </c>
      <c r="B485" s="1066">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6">
        <v>21</v>
      </c>
      <c r="B486" s="1066">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6">
        <v>22</v>
      </c>
      <c r="B487" s="1066">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6">
        <v>23</v>
      </c>
      <c r="B488" s="1066">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6">
        <v>24</v>
      </c>
      <c r="B489" s="1066">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6">
        <v>25</v>
      </c>
      <c r="B490" s="1066">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6">
        <v>26</v>
      </c>
      <c r="B491" s="1066">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6">
        <v>27</v>
      </c>
      <c r="B492" s="1066">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6">
        <v>28</v>
      </c>
      <c r="B493" s="1066">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6">
        <v>29</v>
      </c>
      <c r="B494" s="1066">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6">
        <v>30</v>
      </c>
      <c r="B495" s="1066">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354</v>
      </c>
      <c r="Z498" s="352"/>
      <c r="AA498" s="352"/>
      <c r="AB498" s="352"/>
      <c r="AC498" s="284" t="s">
        <v>339</v>
      </c>
      <c r="AD498" s="284"/>
      <c r="AE498" s="284"/>
      <c r="AF498" s="284"/>
      <c r="AG498" s="284"/>
      <c r="AH498" s="351" t="s">
        <v>261</v>
      </c>
      <c r="AI498" s="353"/>
      <c r="AJ498" s="353"/>
      <c r="AK498" s="353"/>
      <c r="AL498" s="353" t="s">
        <v>21</v>
      </c>
      <c r="AM498" s="353"/>
      <c r="AN498" s="353"/>
      <c r="AO498" s="436"/>
      <c r="AP498" s="437" t="s">
        <v>301</v>
      </c>
      <c r="AQ498" s="437"/>
      <c r="AR498" s="437"/>
      <c r="AS498" s="437"/>
      <c r="AT498" s="437"/>
      <c r="AU498" s="437"/>
      <c r="AV498" s="437"/>
      <c r="AW498" s="437"/>
      <c r="AX498" s="437"/>
    </row>
    <row r="499" spans="1:50" ht="26.25" customHeight="1" x14ac:dyDescent="0.15">
      <c r="A499" s="1066">
        <v>1</v>
      </c>
      <c r="B499" s="1066">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6">
        <v>2</v>
      </c>
      <c r="B500" s="1066">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6">
        <v>3</v>
      </c>
      <c r="B501" s="1066">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6">
        <v>4</v>
      </c>
      <c r="B502" s="1066">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6">
        <v>5</v>
      </c>
      <c r="B503" s="1066">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6">
        <v>6</v>
      </c>
      <c r="B504" s="1066">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6">
        <v>7</v>
      </c>
      <c r="B505" s="1066">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6">
        <v>8</v>
      </c>
      <c r="B506" s="1066">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6">
        <v>9</v>
      </c>
      <c r="B507" s="1066">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6">
        <v>10</v>
      </c>
      <c r="B508" s="1066">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6">
        <v>11</v>
      </c>
      <c r="B509" s="1066">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6">
        <v>12</v>
      </c>
      <c r="B510" s="1066">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6">
        <v>13</v>
      </c>
      <c r="B511" s="1066">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6">
        <v>14</v>
      </c>
      <c r="B512" s="1066">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6">
        <v>15</v>
      </c>
      <c r="B513" s="1066">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6">
        <v>16</v>
      </c>
      <c r="B514" s="1066">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6">
        <v>17</v>
      </c>
      <c r="B515" s="1066">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6">
        <v>18</v>
      </c>
      <c r="B516" s="1066">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6">
        <v>19</v>
      </c>
      <c r="B517" s="1066">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6">
        <v>20</v>
      </c>
      <c r="B518" s="1066">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6">
        <v>21</v>
      </c>
      <c r="B519" s="1066">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6">
        <v>22</v>
      </c>
      <c r="B520" s="1066">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6">
        <v>23</v>
      </c>
      <c r="B521" s="1066">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6">
        <v>24</v>
      </c>
      <c r="B522" s="1066">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6">
        <v>25</v>
      </c>
      <c r="B523" s="1066">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6">
        <v>26</v>
      </c>
      <c r="B524" s="1066">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6">
        <v>27</v>
      </c>
      <c r="B525" s="1066">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6">
        <v>28</v>
      </c>
      <c r="B526" s="1066">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6">
        <v>29</v>
      </c>
      <c r="B527" s="1066">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6">
        <v>30</v>
      </c>
      <c r="B528" s="1066">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354</v>
      </c>
      <c r="Z531" s="352"/>
      <c r="AA531" s="352"/>
      <c r="AB531" s="352"/>
      <c r="AC531" s="284" t="s">
        <v>339</v>
      </c>
      <c r="AD531" s="284"/>
      <c r="AE531" s="284"/>
      <c r="AF531" s="284"/>
      <c r="AG531" s="284"/>
      <c r="AH531" s="351" t="s">
        <v>261</v>
      </c>
      <c r="AI531" s="353"/>
      <c r="AJ531" s="353"/>
      <c r="AK531" s="353"/>
      <c r="AL531" s="353" t="s">
        <v>21</v>
      </c>
      <c r="AM531" s="353"/>
      <c r="AN531" s="353"/>
      <c r="AO531" s="436"/>
      <c r="AP531" s="437" t="s">
        <v>301</v>
      </c>
      <c r="AQ531" s="437"/>
      <c r="AR531" s="437"/>
      <c r="AS531" s="437"/>
      <c r="AT531" s="437"/>
      <c r="AU531" s="437"/>
      <c r="AV531" s="437"/>
      <c r="AW531" s="437"/>
      <c r="AX531" s="437"/>
    </row>
    <row r="532" spans="1:50" ht="26.25" customHeight="1" x14ac:dyDescent="0.15">
      <c r="A532" s="1066">
        <v>1</v>
      </c>
      <c r="B532" s="1066">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6">
        <v>2</v>
      </c>
      <c r="B533" s="1066">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6">
        <v>3</v>
      </c>
      <c r="B534" s="1066">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6">
        <v>4</v>
      </c>
      <c r="B535" s="1066">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6">
        <v>5</v>
      </c>
      <c r="B536" s="1066">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6">
        <v>6</v>
      </c>
      <c r="B537" s="1066">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6">
        <v>7</v>
      </c>
      <c r="B538" s="1066">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6">
        <v>8</v>
      </c>
      <c r="B539" s="1066">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6">
        <v>9</v>
      </c>
      <c r="B540" s="1066">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6">
        <v>10</v>
      </c>
      <c r="B541" s="1066">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6">
        <v>11</v>
      </c>
      <c r="B542" s="1066">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6">
        <v>12</v>
      </c>
      <c r="B543" s="1066">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6">
        <v>13</v>
      </c>
      <c r="B544" s="1066">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6">
        <v>14</v>
      </c>
      <c r="B545" s="1066">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6">
        <v>15</v>
      </c>
      <c r="B546" s="1066">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6">
        <v>16</v>
      </c>
      <c r="B547" s="1066">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6">
        <v>17</v>
      </c>
      <c r="B548" s="1066">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6">
        <v>18</v>
      </c>
      <c r="B549" s="1066">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6">
        <v>19</v>
      </c>
      <c r="B550" s="1066">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6">
        <v>20</v>
      </c>
      <c r="B551" s="1066">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6">
        <v>21</v>
      </c>
      <c r="B552" s="1066">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6">
        <v>22</v>
      </c>
      <c r="B553" s="1066">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6">
        <v>23</v>
      </c>
      <c r="B554" s="1066">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6">
        <v>24</v>
      </c>
      <c r="B555" s="1066">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6">
        <v>25</v>
      </c>
      <c r="B556" s="1066">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6">
        <v>26</v>
      </c>
      <c r="B557" s="1066">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6">
        <v>27</v>
      </c>
      <c r="B558" s="1066">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6">
        <v>28</v>
      </c>
      <c r="B559" s="1066">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6">
        <v>29</v>
      </c>
      <c r="B560" s="1066">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6">
        <v>30</v>
      </c>
      <c r="B561" s="1066">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354</v>
      </c>
      <c r="Z564" s="352"/>
      <c r="AA564" s="352"/>
      <c r="AB564" s="352"/>
      <c r="AC564" s="284" t="s">
        <v>339</v>
      </c>
      <c r="AD564" s="284"/>
      <c r="AE564" s="284"/>
      <c r="AF564" s="284"/>
      <c r="AG564" s="284"/>
      <c r="AH564" s="351" t="s">
        <v>261</v>
      </c>
      <c r="AI564" s="353"/>
      <c r="AJ564" s="353"/>
      <c r="AK564" s="353"/>
      <c r="AL564" s="353" t="s">
        <v>21</v>
      </c>
      <c r="AM564" s="353"/>
      <c r="AN564" s="353"/>
      <c r="AO564" s="436"/>
      <c r="AP564" s="437" t="s">
        <v>301</v>
      </c>
      <c r="AQ564" s="437"/>
      <c r="AR564" s="437"/>
      <c r="AS564" s="437"/>
      <c r="AT564" s="437"/>
      <c r="AU564" s="437"/>
      <c r="AV564" s="437"/>
      <c r="AW564" s="437"/>
      <c r="AX564" s="437"/>
    </row>
    <row r="565" spans="1:50" ht="26.25" customHeight="1" x14ac:dyDescent="0.15">
      <c r="A565" s="1066">
        <v>1</v>
      </c>
      <c r="B565" s="1066">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6">
        <v>2</v>
      </c>
      <c r="B566" s="1066">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6">
        <v>3</v>
      </c>
      <c r="B567" s="1066">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6">
        <v>4</v>
      </c>
      <c r="B568" s="1066">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6">
        <v>5</v>
      </c>
      <c r="B569" s="1066">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6">
        <v>6</v>
      </c>
      <c r="B570" s="1066">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6">
        <v>7</v>
      </c>
      <c r="B571" s="1066">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6">
        <v>8</v>
      </c>
      <c r="B572" s="1066">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6">
        <v>9</v>
      </c>
      <c r="B573" s="1066">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6">
        <v>10</v>
      </c>
      <c r="B574" s="1066">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6">
        <v>11</v>
      </c>
      <c r="B575" s="1066">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6">
        <v>12</v>
      </c>
      <c r="B576" s="1066">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6">
        <v>13</v>
      </c>
      <c r="B577" s="1066">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6">
        <v>14</v>
      </c>
      <c r="B578" s="1066">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6">
        <v>15</v>
      </c>
      <c r="B579" s="1066">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6">
        <v>16</v>
      </c>
      <c r="B580" s="1066">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6">
        <v>17</v>
      </c>
      <c r="B581" s="1066">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6">
        <v>18</v>
      </c>
      <c r="B582" s="1066">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6">
        <v>19</v>
      </c>
      <c r="B583" s="1066">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6">
        <v>20</v>
      </c>
      <c r="B584" s="1066">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6">
        <v>21</v>
      </c>
      <c r="B585" s="1066">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6">
        <v>22</v>
      </c>
      <c r="B586" s="1066">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6">
        <v>23</v>
      </c>
      <c r="B587" s="1066">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6">
        <v>24</v>
      </c>
      <c r="B588" s="1066">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6">
        <v>25</v>
      </c>
      <c r="B589" s="1066">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6">
        <v>26</v>
      </c>
      <c r="B590" s="1066">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6">
        <v>27</v>
      </c>
      <c r="B591" s="1066">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6">
        <v>28</v>
      </c>
      <c r="B592" s="1066">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6">
        <v>29</v>
      </c>
      <c r="B593" s="1066">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6">
        <v>30</v>
      </c>
      <c r="B594" s="1066">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354</v>
      </c>
      <c r="Z597" s="352"/>
      <c r="AA597" s="352"/>
      <c r="AB597" s="352"/>
      <c r="AC597" s="284" t="s">
        <v>339</v>
      </c>
      <c r="AD597" s="284"/>
      <c r="AE597" s="284"/>
      <c r="AF597" s="284"/>
      <c r="AG597" s="284"/>
      <c r="AH597" s="351" t="s">
        <v>261</v>
      </c>
      <c r="AI597" s="353"/>
      <c r="AJ597" s="353"/>
      <c r="AK597" s="353"/>
      <c r="AL597" s="353" t="s">
        <v>21</v>
      </c>
      <c r="AM597" s="353"/>
      <c r="AN597" s="353"/>
      <c r="AO597" s="436"/>
      <c r="AP597" s="437" t="s">
        <v>301</v>
      </c>
      <c r="AQ597" s="437"/>
      <c r="AR597" s="437"/>
      <c r="AS597" s="437"/>
      <c r="AT597" s="437"/>
      <c r="AU597" s="437"/>
      <c r="AV597" s="437"/>
      <c r="AW597" s="437"/>
      <c r="AX597" s="437"/>
    </row>
    <row r="598" spans="1:50" ht="26.25" customHeight="1" x14ac:dyDescent="0.15">
      <c r="A598" s="1066">
        <v>1</v>
      </c>
      <c r="B598" s="1066">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6">
        <v>2</v>
      </c>
      <c r="B599" s="1066">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6">
        <v>3</v>
      </c>
      <c r="B600" s="1066">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6">
        <v>4</v>
      </c>
      <c r="B601" s="1066">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6">
        <v>5</v>
      </c>
      <c r="B602" s="1066">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6">
        <v>6</v>
      </c>
      <c r="B603" s="1066">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6">
        <v>7</v>
      </c>
      <c r="B604" s="1066">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6">
        <v>8</v>
      </c>
      <c r="B605" s="1066">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6">
        <v>9</v>
      </c>
      <c r="B606" s="1066">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6">
        <v>10</v>
      </c>
      <c r="B607" s="1066">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6">
        <v>11</v>
      </c>
      <c r="B608" s="1066">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6">
        <v>12</v>
      </c>
      <c r="B609" s="1066">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6">
        <v>13</v>
      </c>
      <c r="B610" s="1066">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6">
        <v>14</v>
      </c>
      <c r="B611" s="1066">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6">
        <v>15</v>
      </c>
      <c r="B612" s="1066">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6">
        <v>16</v>
      </c>
      <c r="B613" s="1066">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6">
        <v>17</v>
      </c>
      <c r="B614" s="1066">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6">
        <v>18</v>
      </c>
      <c r="B615" s="1066">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6">
        <v>19</v>
      </c>
      <c r="B616" s="1066">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6">
        <v>20</v>
      </c>
      <c r="B617" s="1066">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6">
        <v>21</v>
      </c>
      <c r="B618" s="1066">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6">
        <v>22</v>
      </c>
      <c r="B619" s="1066">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6">
        <v>23</v>
      </c>
      <c r="B620" s="1066">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6">
        <v>24</v>
      </c>
      <c r="B621" s="1066">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6">
        <v>25</v>
      </c>
      <c r="B622" s="1066">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6">
        <v>26</v>
      </c>
      <c r="B623" s="1066">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6">
        <v>27</v>
      </c>
      <c r="B624" s="1066">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6">
        <v>28</v>
      </c>
      <c r="B625" s="1066">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6">
        <v>29</v>
      </c>
      <c r="B626" s="1066">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6">
        <v>30</v>
      </c>
      <c r="B627" s="1066">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354</v>
      </c>
      <c r="Z630" s="352"/>
      <c r="AA630" s="352"/>
      <c r="AB630" s="352"/>
      <c r="AC630" s="284" t="s">
        <v>339</v>
      </c>
      <c r="AD630" s="284"/>
      <c r="AE630" s="284"/>
      <c r="AF630" s="284"/>
      <c r="AG630" s="284"/>
      <c r="AH630" s="351" t="s">
        <v>261</v>
      </c>
      <c r="AI630" s="353"/>
      <c r="AJ630" s="353"/>
      <c r="AK630" s="353"/>
      <c r="AL630" s="353" t="s">
        <v>21</v>
      </c>
      <c r="AM630" s="353"/>
      <c r="AN630" s="353"/>
      <c r="AO630" s="436"/>
      <c r="AP630" s="437" t="s">
        <v>301</v>
      </c>
      <c r="AQ630" s="437"/>
      <c r="AR630" s="437"/>
      <c r="AS630" s="437"/>
      <c r="AT630" s="437"/>
      <c r="AU630" s="437"/>
      <c r="AV630" s="437"/>
      <c r="AW630" s="437"/>
      <c r="AX630" s="437"/>
    </row>
    <row r="631" spans="1:50" ht="26.25" customHeight="1" x14ac:dyDescent="0.15">
      <c r="A631" s="1066">
        <v>1</v>
      </c>
      <c r="B631" s="1066">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6">
        <v>2</v>
      </c>
      <c r="B632" s="1066">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6">
        <v>3</v>
      </c>
      <c r="B633" s="1066">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6">
        <v>4</v>
      </c>
      <c r="B634" s="1066">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6">
        <v>5</v>
      </c>
      <c r="B635" s="1066">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6">
        <v>6</v>
      </c>
      <c r="B636" s="1066">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6">
        <v>7</v>
      </c>
      <c r="B637" s="1066">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6">
        <v>8</v>
      </c>
      <c r="B638" s="1066">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6">
        <v>9</v>
      </c>
      <c r="B639" s="1066">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6">
        <v>10</v>
      </c>
      <c r="B640" s="1066">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6">
        <v>11</v>
      </c>
      <c r="B641" s="1066">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6">
        <v>12</v>
      </c>
      <c r="B642" s="1066">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6">
        <v>13</v>
      </c>
      <c r="B643" s="1066">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6">
        <v>14</v>
      </c>
      <c r="B644" s="1066">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6">
        <v>15</v>
      </c>
      <c r="B645" s="1066">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6">
        <v>16</v>
      </c>
      <c r="B646" s="1066">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6">
        <v>17</v>
      </c>
      <c r="B647" s="1066">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6">
        <v>18</v>
      </c>
      <c r="B648" s="1066">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6">
        <v>19</v>
      </c>
      <c r="B649" s="1066">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6">
        <v>20</v>
      </c>
      <c r="B650" s="1066">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6">
        <v>21</v>
      </c>
      <c r="B651" s="1066">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6">
        <v>22</v>
      </c>
      <c r="B652" s="1066">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6">
        <v>23</v>
      </c>
      <c r="B653" s="1066">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6">
        <v>24</v>
      </c>
      <c r="B654" s="1066">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6">
        <v>25</v>
      </c>
      <c r="B655" s="1066">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6">
        <v>26</v>
      </c>
      <c r="B656" s="1066">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6">
        <v>27</v>
      </c>
      <c r="B657" s="1066">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6">
        <v>28</v>
      </c>
      <c r="B658" s="1066">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6">
        <v>29</v>
      </c>
      <c r="B659" s="1066">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6">
        <v>30</v>
      </c>
      <c r="B660" s="1066">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354</v>
      </c>
      <c r="Z663" s="352"/>
      <c r="AA663" s="352"/>
      <c r="AB663" s="352"/>
      <c r="AC663" s="284" t="s">
        <v>339</v>
      </c>
      <c r="AD663" s="284"/>
      <c r="AE663" s="284"/>
      <c r="AF663" s="284"/>
      <c r="AG663" s="284"/>
      <c r="AH663" s="351" t="s">
        <v>261</v>
      </c>
      <c r="AI663" s="353"/>
      <c r="AJ663" s="353"/>
      <c r="AK663" s="353"/>
      <c r="AL663" s="353" t="s">
        <v>21</v>
      </c>
      <c r="AM663" s="353"/>
      <c r="AN663" s="353"/>
      <c r="AO663" s="436"/>
      <c r="AP663" s="437" t="s">
        <v>301</v>
      </c>
      <c r="AQ663" s="437"/>
      <c r="AR663" s="437"/>
      <c r="AS663" s="437"/>
      <c r="AT663" s="437"/>
      <c r="AU663" s="437"/>
      <c r="AV663" s="437"/>
      <c r="AW663" s="437"/>
      <c r="AX663" s="437"/>
    </row>
    <row r="664" spans="1:50" ht="26.25" customHeight="1" x14ac:dyDescent="0.15">
      <c r="A664" s="1066">
        <v>1</v>
      </c>
      <c r="B664" s="1066">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6">
        <v>2</v>
      </c>
      <c r="B665" s="1066">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6">
        <v>3</v>
      </c>
      <c r="B666" s="1066">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6">
        <v>4</v>
      </c>
      <c r="B667" s="1066">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6">
        <v>5</v>
      </c>
      <c r="B668" s="1066">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6">
        <v>6</v>
      </c>
      <c r="B669" s="1066">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6">
        <v>7</v>
      </c>
      <c r="B670" s="1066">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6">
        <v>8</v>
      </c>
      <c r="B671" s="1066">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6">
        <v>9</v>
      </c>
      <c r="B672" s="1066">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6">
        <v>10</v>
      </c>
      <c r="B673" s="1066">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6">
        <v>11</v>
      </c>
      <c r="B674" s="1066">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6">
        <v>12</v>
      </c>
      <c r="B675" s="1066">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6">
        <v>13</v>
      </c>
      <c r="B676" s="1066">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6">
        <v>14</v>
      </c>
      <c r="B677" s="1066">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6">
        <v>15</v>
      </c>
      <c r="B678" s="1066">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6">
        <v>16</v>
      </c>
      <c r="B679" s="1066">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6">
        <v>17</v>
      </c>
      <c r="B680" s="1066">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6">
        <v>18</v>
      </c>
      <c r="B681" s="1066">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6">
        <v>19</v>
      </c>
      <c r="B682" s="1066">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6">
        <v>20</v>
      </c>
      <c r="B683" s="1066">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6">
        <v>21</v>
      </c>
      <c r="B684" s="1066">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6">
        <v>22</v>
      </c>
      <c r="B685" s="1066">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6">
        <v>23</v>
      </c>
      <c r="B686" s="1066">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6">
        <v>24</v>
      </c>
      <c r="B687" s="1066">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6">
        <v>25</v>
      </c>
      <c r="B688" s="1066">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6">
        <v>26</v>
      </c>
      <c r="B689" s="1066">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6">
        <v>27</v>
      </c>
      <c r="B690" s="1066">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6">
        <v>28</v>
      </c>
      <c r="B691" s="1066">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6">
        <v>29</v>
      </c>
      <c r="B692" s="1066">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6">
        <v>30</v>
      </c>
      <c r="B693" s="1066">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354</v>
      </c>
      <c r="Z696" s="352"/>
      <c r="AA696" s="352"/>
      <c r="AB696" s="352"/>
      <c r="AC696" s="284" t="s">
        <v>339</v>
      </c>
      <c r="AD696" s="284"/>
      <c r="AE696" s="284"/>
      <c r="AF696" s="284"/>
      <c r="AG696" s="284"/>
      <c r="AH696" s="351" t="s">
        <v>261</v>
      </c>
      <c r="AI696" s="353"/>
      <c r="AJ696" s="353"/>
      <c r="AK696" s="353"/>
      <c r="AL696" s="353" t="s">
        <v>21</v>
      </c>
      <c r="AM696" s="353"/>
      <c r="AN696" s="353"/>
      <c r="AO696" s="436"/>
      <c r="AP696" s="437" t="s">
        <v>301</v>
      </c>
      <c r="AQ696" s="437"/>
      <c r="AR696" s="437"/>
      <c r="AS696" s="437"/>
      <c r="AT696" s="437"/>
      <c r="AU696" s="437"/>
      <c r="AV696" s="437"/>
      <c r="AW696" s="437"/>
      <c r="AX696" s="437"/>
    </row>
    <row r="697" spans="1:50" ht="26.25" customHeight="1" x14ac:dyDescent="0.15">
      <c r="A697" s="1066">
        <v>1</v>
      </c>
      <c r="B697" s="1066">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6">
        <v>2</v>
      </c>
      <c r="B698" s="1066">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6">
        <v>3</v>
      </c>
      <c r="B699" s="1066">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6">
        <v>4</v>
      </c>
      <c r="B700" s="1066">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6">
        <v>5</v>
      </c>
      <c r="B701" s="1066">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6">
        <v>6</v>
      </c>
      <c r="B702" s="1066">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6">
        <v>7</v>
      </c>
      <c r="B703" s="1066">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6">
        <v>8</v>
      </c>
      <c r="B704" s="1066">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6">
        <v>9</v>
      </c>
      <c r="B705" s="1066">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6">
        <v>10</v>
      </c>
      <c r="B706" s="1066">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6">
        <v>11</v>
      </c>
      <c r="B707" s="1066">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6">
        <v>12</v>
      </c>
      <c r="B708" s="1066">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6">
        <v>13</v>
      </c>
      <c r="B709" s="1066">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6">
        <v>14</v>
      </c>
      <c r="B710" s="1066">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6">
        <v>15</v>
      </c>
      <c r="B711" s="1066">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6">
        <v>16</v>
      </c>
      <c r="B712" s="1066">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6">
        <v>17</v>
      </c>
      <c r="B713" s="1066">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6">
        <v>18</v>
      </c>
      <c r="B714" s="1066">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6">
        <v>19</v>
      </c>
      <c r="B715" s="1066">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6">
        <v>20</v>
      </c>
      <c r="B716" s="1066">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6">
        <v>21</v>
      </c>
      <c r="B717" s="1066">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6">
        <v>22</v>
      </c>
      <c r="B718" s="1066">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6">
        <v>23</v>
      </c>
      <c r="B719" s="1066">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6">
        <v>24</v>
      </c>
      <c r="B720" s="1066">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6">
        <v>25</v>
      </c>
      <c r="B721" s="1066">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6">
        <v>26</v>
      </c>
      <c r="B722" s="1066">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6">
        <v>27</v>
      </c>
      <c r="B723" s="1066">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6">
        <v>28</v>
      </c>
      <c r="B724" s="1066">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6">
        <v>29</v>
      </c>
      <c r="B725" s="1066">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6">
        <v>30</v>
      </c>
      <c r="B726" s="1066">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354</v>
      </c>
      <c r="Z729" s="352"/>
      <c r="AA729" s="352"/>
      <c r="AB729" s="352"/>
      <c r="AC729" s="284" t="s">
        <v>339</v>
      </c>
      <c r="AD729" s="284"/>
      <c r="AE729" s="284"/>
      <c r="AF729" s="284"/>
      <c r="AG729" s="284"/>
      <c r="AH729" s="351" t="s">
        <v>261</v>
      </c>
      <c r="AI729" s="353"/>
      <c r="AJ729" s="353"/>
      <c r="AK729" s="353"/>
      <c r="AL729" s="353" t="s">
        <v>21</v>
      </c>
      <c r="AM729" s="353"/>
      <c r="AN729" s="353"/>
      <c r="AO729" s="436"/>
      <c r="AP729" s="437" t="s">
        <v>301</v>
      </c>
      <c r="AQ729" s="437"/>
      <c r="AR729" s="437"/>
      <c r="AS729" s="437"/>
      <c r="AT729" s="437"/>
      <c r="AU729" s="437"/>
      <c r="AV729" s="437"/>
      <c r="AW729" s="437"/>
      <c r="AX729" s="437"/>
    </row>
    <row r="730" spans="1:50" ht="26.25" customHeight="1" x14ac:dyDescent="0.15">
      <c r="A730" s="1066">
        <v>1</v>
      </c>
      <c r="B730" s="1066">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6">
        <v>2</v>
      </c>
      <c r="B731" s="1066">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6">
        <v>3</v>
      </c>
      <c r="B732" s="1066">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6">
        <v>4</v>
      </c>
      <c r="B733" s="1066">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6">
        <v>5</v>
      </c>
      <c r="B734" s="1066">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6">
        <v>6</v>
      </c>
      <c r="B735" s="1066">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6">
        <v>7</v>
      </c>
      <c r="B736" s="1066">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6">
        <v>8</v>
      </c>
      <c r="B737" s="1066">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6">
        <v>9</v>
      </c>
      <c r="B738" s="1066">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6">
        <v>10</v>
      </c>
      <c r="B739" s="1066">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6">
        <v>11</v>
      </c>
      <c r="B740" s="1066">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6">
        <v>12</v>
      </c>
      <c r="B741" s="1066">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6">
        <v>13</v>
      </c>
      <c r="B742" s="1066">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6">
        <v>14</v>
      </c>
      <c r="B743" s="1066">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6">
        <v>15</v>
      </c>
      <c r="B744" s="1066">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6">
        <v>16</v>
      </c>
      <c r="B745" s="1066">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6">
        <v>17</v>
      </c>
      <c r="B746" s="1066">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6">
        <v>18</v>
      </c>
      <c r="B747" s="1066">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6">
        <v>19</v>
      </c>
      <c r="B748" s="1066">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6">
        <v>20</v>
      </c>
      <c r="B749" s="1066">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6">
        <v>21</v>
      </c>
      <c r="B750" s="1066">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6">
        <v>22</v>
      </c>
      <c r="B751" s="1066">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6">
        <v>23</v>
      </c>
      <c r="B752" s="1066">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6">
        <v>24</v>
      </c>
      <c r="B753" s="1066">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6">
        <v>25</v>
      </c>
      <c r="B754" s="1066">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6">
        <v>26</v>
      </c>
      <c r="B755" s="1066">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6">
        <v>27</v>
      </c>
      <c r="B756" s="1066">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6">
        <v>28</v>
      </c>
      <c r="B757" s="1066">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6">
        <v>29</v>
      </c>
      <c r="B758" s="1066">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6">
        <v>30</v>
      </c>
      <c r="B759" s="1066">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354</v>
      </c>
      <c r="Z762" s="352"/>
      <c r="AA762" s="352"/>
      <c r="AB762" s="352"/>
      <c r="AC762" s="284" t="s">
        <v>339</v>
      </c>
      <c r="AD762" s="284"/>
      <c r="AE762" s="284"/>
      <c r="AF762" s="284"/>
      <c r="AG762" s="284"/>
      <c r="AH762" s="351" t="s">
        <v>261</v>
      </c>
      <c r="AI762" s="353"/>
      <c r="AJ762" s="353"/>
      <c r="AK762" s="353"/>
      <c r="AL762" s="353" t="s">
        <v>21</v>
      </c>
      <c r="AM762" s="353"/>
      <c r="AN762" s="353"/>
      <c r="AO762" s="436"/>
      <c r="AP762" s="437" t="s">
        <v>301</v>
      </c>
      <c r="AQ762" s="437"/>
      <c r="AR762" s="437"/>
      <c r="AS762" s="437"/>
      <c r="AT762" s="437"/>
      <c r="AU762" s="437"/>
      <c r="AV762" s="437"/>
      <c r="AW762" s="437"/>
      <c r="AX762" s="437"/>
    </row>
    <row r="763" spans="1:50" ht="26.25" customHeight="1" x14ac:dyDescent="0.15">
      <c r="A763" s="1066">
        <v>1</v>
      </c>
      <c r="B763" s="1066">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6">
        <v>2</v>
      </c>
      <c r="B764" s="1066">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6">
        <v>3</v>
      </c>
      <c r="B765" s="1066">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6">
        <v>4</v>
      </c>
      <c r="B766" s="1066">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6">
        <v>5</v>
      </c>
      <c r="B767" s="1066">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6">
        <v>6</v>
      </c>
      <c r="B768" s="1066">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6">
        <v>7</v>
      </c>
      <c r="B769" s="1066">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6">
        <v>8</v>
      </c>
      <c r="B770" s="1066">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6">
        <v>9</v>
      </c>
      <c r="B771" s="1066">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6">
        <v>10</v>
      </c>
      <c r="B772" s="1066">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6">
        <v>11</v>
      </c>
      <c r="B773" s="1066">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6">
        <v>12</v>
      </c>
      <c r="B774" s="1066">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6">
        <v>13</v>
      </c>
      <c r="B775" s="1066">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6">
        <v>14</v>
      </c>
      <c r="B776" s="1066">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6">
        <v>15</v>
      </c>
      <c r="B777" s="1066">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6">
        <v>16</v>
      </c>
      <c r="B778" s="1066">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6">
        <v>17</v>
      </c>
      <c r="B779" s="1066">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6">
        <v>18</v>
      </c>
      <c r="B780" s="1066">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6">
        <v>19</v>
      </c>
      <c r="B781" s="1066">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6">
        <v>20</v>
      </c>
      <c r="B782" s="1066">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6">
        <v>21</v>
      </c>
      <c r="B783" s="1066">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6">
        <v>22</v>
      </c>
      <c r="B784" s="1066">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6">
        <v>23</v>
      </c>
      <c r="B785" s="1066">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6">
        <v>24</v>
      </c>
      <c r="B786" s="1066">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6">
        <v>25</v>
      </c>
      <c r="B787" s="1066">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6">
        <v>26</v>
      </c>
      <c r="B788" s="1066">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6">
        <v>27</v>
      </c>
      <c r="B789" s="1066">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6">
        <v>28</v>
      </c>
      <c r="B790" s="1066">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6">
        <v>29</v>
      </c>
      <c r="B791" s="1066">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6">
        <v>30</v>
      </c>
      <c r="B792" s="1066">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354</v>
      </c>
      <c r="Z795" s="352"/>
      <c r="AA795" s="352"/>
      <c r="AB795" s="352"/>
      <c r="AC795" s="284" t="s">
        <v>339</v>
      </c>
      <c r="AD795" s="284"/>
      <c r="AE795" s="284"/>
      <c r="AF795" s="284"/>
      <c r="AG795" s="284"/>
      <c r="AH795" s="351" t="s">
        <v>261</v>
      </c>
      <c r="AI795" s="353"/>
      <c r="AJ795" s="353"/>
      <c r="AK795" s="353"/>
      <c r="AL795" s="353" t="s">
        <v>21</v>
      </c>
      <c r="AM795" s="353"/>
      <c r="AN795" s="353"/>
      <c r="AO795" s="436"/>
      <c r="AP795" s="437" t="s">
        <v>301</v>
      </c>
      <c r="AQ795" s="437"/>
      <c r="AR795" s="437"/>
      <c r="AS795" s="437"/>
      <c r="AT795" s="437"/>
      <c r="AU795" s="437"/>
      <c r="AV795" s="437"/>
      <c r="AW795" s="437"/>
      <c r="AX795" s="437"/>
    </row>
    <row r="796" spans="1:50" ht="26.25" customHeight="1" x14ac:dyDescent="0.15">
      <c r="A796" s="1066">
        <v>1</v>
      </c>
      <c r="B796" s="1066">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6">
        <v>2</v>
      </c>
      <c r="B797" s="1066">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6">
        <v>3</v>
      </c>
      <c r="B798" s="1066">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6">
        <v>4</v>
      </c>
      <c r="B799" s="1066">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6">
        <v>5</v>
      </c>
      <c r="B800" s="1066">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6">
        <v>6</v>
      </c>
      <c r="B801" s="1066">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6">
        <v>7</v>
      </c>
      <c r="B802" s="1066">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6">
        <v>8</v>
      </c>
      <c r="B803" s="1066">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6">
        <v>9</v>
      </c>
      <c r="B804" s="1066">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6">
        <v>10</v>
      </c>
      <c r="B805" s="1066">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6">
        <v>11</v>
      </c>
      <c r="B806" s="1066">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6">
        <v>12</v>
      </c>
      <c r="B807" s="1066">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6">
        <v>13</v>
      </c>
      <c r="B808" s="1066">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6">
        <v>14</v>
      </c>
      <c r="B809" s="1066">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6">
        <v>15</v>
      </c>
      <c r="B810" s="1066">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6">
        <v>16</v>
      </c>
      <c r="B811" s="1066">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6">
        <v>17</v>
      </c>
      <c r="B812" s="1066">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6">
        <v>18</v>
      </c>
      <c r="B813" s="1066">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6">
        <v>19</v>
      </c>
      <c r="B814" s="1066">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6">
        <v>20</v>
      </c>
      <c r="B815" s="1066">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6">
        <v>21</v>
      </c>
      <c r="B816" s="1066">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6">
        <v>22</v>
      </c>
      <c r="B817" s="1066">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6">
        <v>23</v>
      </c>
      <c r="B818" s="1066">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6">
        <v>24</v>
      </c>
      <c r="B819" s="1066">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6">
        <v>25</v>
      </c>
      <c r="B820" s="1066">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6">
        <v>26</v>
      </c>
      <c r="B821" s="1066">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6">
        <v>27</v>
      </c>
      <c r="B822" s="1066">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6">
        <v>28</v>
      </c>
      <c r="B823" s="1066">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6">
        <v>29</v>
      </c>
      <c r="B824" s="1066">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6">
        <v>30</v>
      </c>
      <c r="B825" s="1066">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354</v>
      </c>
      <c r="Z828" s="352"/>
      <c r="AA828" s="352"/>
      <c r="AB828" s="352"/>
      <c r="AC828" s="284" t="s">
        <v>339</v>
      </c>
      <c r="AD828" s="284"/>
      <c r="AE828" s="284"/>
      <c r="AF828" s="284"/>
      <c r="AG828" s="284"/>
      <c r="AH828" s="351" t="s">
        <v>261</v>
      </c>
      <c r="AI828" s="353"/>
      <c r="AJ828" s="353"/>
      <c r="AK828" s="353"/>
      <c r="AL828" s="353" t="s">
        <v>21</v>
      </c>
      <c r="AM828" s="353"/>
      <c r="AN828" s="353"/>
      <c r="AO828" s="436"/>
      <c r="AP828" s="437" t="s">
        <v>301</v>
      </c>
      <c r="AQ828" s="437"/>
      <c r="AR828" s="437"/>
      <c r="AS828" s="437"/>
      <c r="AT828" s="437"/>
      <c r="AU828" s="437"/>
      <c r="AV828" s="437"/>
      <c r="AW828" s="437"/>
      <c r="AX828" s="437"/>
    </row>
    <row r="829" spans="1:50" ht="26.25" customHeight="1" x14ac:dyDescent="0.15">
      <c r="A829" s="1066">
        <v>1</v>
      </c>
      <c r="B829" s="1066">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6">
        <v>2</v>
      </c>
      <c r="B830" s="1066">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6">
        <v>3</v>
      </c>
      <c r="B831" s="1066">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6">
        <v>4</v>
      </c>
      <c r="B832" s="1066">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6">
        <v>5</v>
      </c>
      <c r="B833" s="1066">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6">
        <v>6</v>
      </c>
      <c r="B834" s="1066">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6">
        <v>7</v>
      </c>
      <c r="B835" s="1066">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6">
        <v>8</v>
      </c>
      <c r="B836" s="1066">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6">
        <v>9</v>
      </c>
      <c r="B837" s="1066">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6">
        <v>10</v>
      </c>
      <c r="B838" s="1066">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6">
        <v>11</v>
      </c>
      <c r="B839" s="1066">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6">
        <v>12</v>
      </c>
      <c r="B840" s="1066">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6">
        <v>13</v>
      </c>
      <c r="B841" s="1066">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6">
        <v>14</v>
      </c>
      <c r="B842" s="1066">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6">
        <v>15</v>
      </c>
      <c r="B843" s="1066">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6">
        <v>16</v>
      </c>
      <c r="B844" s="1066">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6">
        <v>17</v>
      </c>
      <c r="B845" s="1066">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6">
        <v>18</v>
      </c>
      <c r="B846" s="1066">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6">
        <v>19</v>
      </c>
      <c r="B847" s="1066">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6">
        <v>20</v>
      </c>
      <c r="B848" s="1066">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6">
        <v>21</v>
      </c>
      <c r="B849" s="1066">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6">
        <v>22</v>
      </c>
      <c r="B850" s="1066">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6">
        <v>23</v>
      </c>
      <c r="B851" s="1066">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6">
        <v>24</v>
      </c>
      <c r="B852" s="1066">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6">
        <v>25</v>
      </c>
      <c r="B853" s="1066">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6">
        <v>26</v>
      </c>
      <c r="B854" s="1066">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6">
        <v>27</v>
      </c>
      <c r="B855" s="1066">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6">
        <v>28</v>
      </c>
      <c r="B856" s="1066">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6">
        <v>29</v>
      </c>
      <c r="B857" s="1066">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6">
        <v>30</v>
      </c>
      <c r="B858" s="1066">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354</v>
      </c>
      <c r="Z861" s="352"/>
      <c r="AA861" s="352"/>
      <c r="AB861" s="352"/>
      <c r="AC861" s="284" t="s">
        <v>339</v>
      </c>
      <c r="AD861" s="284"/>
      <c r="AE861" s="284"/>
      <c r="AF861" s="284"/>
      <c r="AG861" s="284"/>
      <c r="AH861" s="351" t="s">
        <v>261</v>
      </c>
      <c r="AI861" s="353"/>
      <c r="AJ861" s="353"/>
      <c r="AK861" s="353"/>
      <c r="AL861" s="353" t="s">
        <v>21</v>
      </c>
      <c r="AM861" s="353"/>
      <c r="AN861" s="353"/>
      <c r="AO861" s="436"/>
      <c r="AP861" s="437" t="s">
        <v>301</v>
      </c>
      <c r="AQ861" s="437"/>
      <c r="AR861" s="437"/>
      <c r="AS861" s="437"/>
      <c r="AT861" s="437"/>
      <c r="AU861" s="437"/>
      <c r="AV861" s="437"/>
      <c r="AW861" s="437"/>
      <c r="AX861" s="437"/>
    </row>
    <row r="862" spans="1:50" ht="26.25" customHeight="1" x14ac:dyDescent="0.15">
      <c r="A862" s="1066">
        <v>1</v>
      </c>
      <c r="B862" s="1066">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6">
        <v>2</v>
      </c>
      <c r="B863" s="1066">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6">
        <v>3</v>
      </c>
      <c r="B864" s="1066">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6">
        <v>4</v>
      </c>
      <c r="B865" s="1066">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6">
        <v>5</v>
      </c>
      <c r="B866" s="1066">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6">
        <v>6</v>
      </c>
      <c r="B867" s="1066">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6">
        <v>7</v>
      </c>
      <c r="B868" s="1066">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6">
        <v>8</v>
      </c>
      <c r="B869" s="1066">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6">
        <v>9</v>
      </c>
      <c r="B870" s="1066">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6">
        <v>10</v>
      </c>
      <c r="B871" s="1066">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6">
        <v>11</v>
      </c>
      <c r="B872" s="1066">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6">
        <v>12</v>
      </c>
      <c r="B873" s="1066">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6">
        <v>13</v>
      </c>
      <c r="B874" s="1066">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6">
        <v>14</v>
      </c>
      <c r="B875" s="1066">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6">
        <v>15</v>
      </c>
      <c r="B876" s="1066">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6">
        <v>16</v>
      </c>
      <c r="B877" s="1066">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6">
        <v>17</v>
      </c>
      <c r="B878" s="1066">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6">
        <v>18</v>
      </c>
      <c r="B879" s="1066">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6">
        <v>19</v>
      </c>
      <c r="B880" s="1066">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6">
        <v>20</v>
      </c>
      <c r="B881" s="1066">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6">
        <v>21</v>
      </c>
      <c r="B882" s="1066">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6">
        <v>22</v>
      </c>
      <c r="B883" s="1066">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6">
        <v>23</v>
      </c>
      <c r="B884" s="1066">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6">
        <v>24</v>
      </c>
      <c r="B885" s="1066">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6">
        <v>25</v>
      </c>
      <c r="B886" s="1066">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6">
        <v>26</v>
      </c>
      <c r="B887" s="1066">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6">
        <v>27</v>
      </c>
      <c r="B888" s="1066">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6">
        <v>28</v>
      </c>
      <c r="B889" s="1066">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6">
        <v>29</v>
      </c>
      <c r="B890" s="1066">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6">
        <v>30</v>
      </c>
      <c r="B891" s="1066">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354</v>
      </c>
      <c r="Z894" s="352"/>
      <c r="AA894" s="352"/>
      <c r="AB894" s="352"/>
      <c r="AC894" s="284" t="s">
        <v>339</v>
      </c>
      <c r="AD894" s="284"/>
      <c r="AE894" s="284"/>
      <c r="AF894" s="284"/>
      <c r="AG894" s="284"/>
      <c r="AH894" s="351" t="s">
        <v>261</v>
      </c>
      <c r="AI894" s="353"/>
      <c r="AJ894" s="353"/>
      <c r="AK894" s="353"/>
      <c r="AL894" s="353" t="s">
        <v>21</v>
      </c>
      <c r="AM894" s="353"/>
      <c r="AN894" s="353"/>
      <c r="AO894" s="436"/>
      <c r="AP894" s="437" t="s">
        <v>301</v>
      </c>
      <c r="AQ894" s="437"/>
      <c r="AR894" s="437"/>
      <c r="AS894" s="437"/>
      <c r="AT894" s="437"/>
      <c r="AU894" s="437"/>
      <c r="AV894" s="437"/>
      <c r="AW894" s="437"/>
      <c r="AX894" s="437"/>
    </row>
    <row r="895" spans="1:50" ht="26.25" customHeight="1" x14ac:dyDescent="0.15">
      <c r="A895" s="1066">
        <v>1</v>
      </c>
      <c r="B895" s="1066">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6">
        <v>2</v>
      </c>
      <c r="B896" s="1066">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6">
        <v>3</v>
      </c>
      <c r="B897" s="1066">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6">
        <v>4</v>
      </c>
      <c r="B898" s="1066">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6">
        <v>5</v>
      </c>
      <c r="B899" s="1066">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6">
        <v>6</v>
      </c>
      <c r="B900" s="1066">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6">
        <v>7</v>
      </c>
      <c r="B901" s="1066">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6">
        <v>8</v>
      </c>
      <c r="B902" s="1066">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6">
        <v>9</v>
      </c>
      <c r="B903" s="1066">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6">
        <v>10</v>
      </c>
      <c r="B904" s="1066">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6">
        <v>11</v>
      </c>
      <c r="B905" s="1066">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6">
        <v>12</v>
      </c>
      <c r="B906" s="1066">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6">
        <v>13</v>
      </c>
      <c r="B907" s="1066">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6">
        <v>14</v>
      </c>
      <c r="B908" s="1066">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6">
        <v>15</v>
      </c>
      <c r="B909" s="1066">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6">
        <v>16</v>
      </c>
      <c r="B910" s="1066">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6">
        <v>17</v>
      </c>
      <c r="B911" s="1066">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6">
        <v>18</v>
      </c>
      <c r="B912" s="1066">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6">
        <v>19</v>
      </c>
      <c r="B913" s="1066">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6">
        <v>20</v>
      </c>
      <c r="B914" s="1066">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6">
        <v>21</v>
      </c>
      <c r="B915" s="1066">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6">
        <v>22</v>
      </c>
      <c r="B916" s="1066">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6">
        <v>23</v>
      </c>
      <c r="B917" s="1066">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6">
        <v>24</v>
      </c>
      <c r="B918" s="1066">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6">
        <v>25</v>
      </c>
      <c r="B919" s="1066">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6">
        <v>26</v>
      </c>
      <c r="B920" s="1066">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6">
        <v>27</v>
      </c>
      <c r="B921" s="1066">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6">
        <v>28</v>
      </c>
      <c r="B922" s="1066">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6">
        <v>29</v>
      </c>
      <c r="B923" s="1066">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6">
        <v>30</v>
      </c>
      <c r="B924" s="1066">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354</v>
      </c>
      <c r="Z927" s="352"/>
      <c r="AA927" s="352"/>
      <c r="AB927" s="352"/>
      <c r="AC927" s="284" t="s">
        <v>339</v>
      </c>
      <c r="AD927" s="284"/>
      <c r="AE927" s="284"/>
      <c r="AF927" s="284"/>
      <c r="AG927" s="284"/>
      <c r="AH927" s="351" t="s">
        <v>261</v>
      </c>
      <c r="AI927" s="353"/>
      <c r="AJ927" s="353"/>
      <c r="AK927" s="353"/>
      <c r="AL927" s="353" t="s">
        <v>21</v>
      </c>
      <c r="AM927" s="353"/>
      <c r="AN927" s="353"/>
      <c r="AO927" s="436"/>
      <c r="AP927" s="437" t="s">
        <v>301</v>
      </c>
      <c r="AQ927" s="437"/>
      <c r="AR927" s="437"/>
      <c r="AS927" s="437"/>
      <c r="AT927" s="437"/>
      <c r="AU927" s="437"/>
      <c r="AV927" s="437"/>
      <c r="AW927" s="437"/>
      <c r="AX927" s="437"/>
    </row>
    <row r="928" spans="1:50" ht="26.25" customHeight="1" x14ac:dyDescent="0.15">
      <c r="A928" s="1066">
        <v>1</v>
      </c>
      <c r="B928" s="1066">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6">
        <v>2</v>
      </c>
      <c r="B929" s="1066">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6">
        <v>3</v>
      </c>
      <c r="B930" s="1066">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6">
        <v>4</v>
      </c>
      <c r="B931" s="1066">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6">
        <v>5</v>
      </c>
      <c r="B932" s="1066">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6">
        <v>6</v>
      </c>
      <c r="B933" s="1066">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6">
        <v>7</v>
      </c>
      <c r="B934" s="1066">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6">
        <v>8</v>
      </c>
      <c r="B935" s="1066">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6">
        <v>9</v>
      </c>
      <c r="B936" s="1066">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6">
        <v>10</v>
      </c>
      <c r="B937" s="1066">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6">
        <v>11</v>
      </c>
      <c r="B938" s="1066">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6">
        <v>12</v>
      </c>
      <c r="B939" s="1066">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6">
        <v>13</v>
      </c>
      <c r="B940" s="1066">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6">
        <v>14</v>
      </c>
      <c r="B941" s="1066">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6">
        <v>15</v>
      </c>
      <c r="B942" s="1066">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6">
        <v>16</v>
      </c>
      <c r="B943" s="1066">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6">
        <v>17</v>
      </c>
      <c r="B944" s="1066">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6">
        <v>18</v>
      </c>
      <c r="B945" s="1066">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6">
        <v>19</v>
      </c>
      <c r="B946" s="1066">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6">
        <v>20</v>
      </c>
      <c r="B947" s="1066">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6">
        <v>21</v>
      </c>
      <c r="B948" s="1066">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6">
        <v>22</v>
      </c>
      <c r="B949" s="1066">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6">
        <v>23</v>
      </c>
      <c r="B950" s="1066">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6">
        <v>24</v>
      </c>
      <c r="B951" s="1066">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6">
        <v>25</v>
      </c>
      <c r="B952" s="1066">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6">
        <v>26</v>
      </c>
      <c r="B953" s="1066">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6">
        <v>27</v>
      </c>
      <c r="B954" s="1066">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6">
        <v>28</v>
      </c>
      <c r="B955" s="1066">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6">
        <v>29</v>
      </c>
      <c r="B956" s="1066">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6">
        <v>30</v>
      </c>
      <c r="B957" s="1066">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354</v>
      </c>
      <c r="Z960" s="352"/>
      <c r="AA960" s="352"/>
      <c r="AB960" s="352"/>
      <c r="AC960" s="284" t="s">
        <v>339</v>
      </c>
      <c r="AD960" s="284"/>
      <c r="AE960" s="284"/>
      <c r="AF960" s="284"/>
      <c r="AG960" s="284"/>
      <c r="AH960" s="351" t="s">
        <v>261</v>
      </c>
      <c r="AI960" s="353"/>
      <c r="AJ960" s="353"/>
      <c r="AK960" s="353"/>
      <c r="AL960" s="353" t="s">
        <v>21</v>
      </c>
      <c r="AM960" s="353"/>
      <c r="AN960" s="353"/>
      <c r="AO960" s="436"/>
      <c r="AP960" s="437" t="s">
        <v>301</v>
      </c>
      <c r="AQ960" s="437"/>
      <c r="AR960" s="437"/>
      <c r="AS960" s="437"/>
      <c r="AT960" s="437"/>
      <c r="AU960" s="437"/>
      <c r="AV960" s="437"/>
      <c r="AW960" s="437"/>
      <c r="AX960" s="437"/>
    </row>
    <row r="961" spans="1:50" ht="26.25" customHeight="1" x14ac:dyDescent="0.15">
      <c r="A961" s="1066">
        <v>1</v>
      </c>
      <c r="B961" s="1066">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6">
        <v>2</v>
      </c>
      <c r="B962" s="1066">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6">
        <v>3</v>
      </c>
      <c r="B963" s="1066">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6">
        <v>4</v>
      </c>
      <c r="B964" s="1066">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6">
        <v>5</v>
      </c>
      <c r="B965" s="1066">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6">
        <v>6</v>
      </c>
      <c r="B966" s="1066">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6">
        <v>7</v>
      </c>
      <c r="B967" s="1066">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6">
        <v>8</v>
      </c>
      <c r="B968" s="1066">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6">
        <v>9</v>
      </c>
      <c r="B969" s="1066">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6">
        <v>10</v>
      </c>
      <c r="B970" s="1066">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6">
        <v>11</v>
      </c>
      <c r="B971" s="1066">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6">
        <v>12</v>
      </c>
      <c r="B972" s="1066">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6">
        <v>13</v>
      </c>
      <c r="B973" s="1066">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6">
        <v>14</v>
      </c>
      <c r="B974" s="1066">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6">
        <v>15</v>
      </c>
      <c r="B975" s="1066">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6">
        <v>16</v>
      </c>
      <c r="B976" s="1066">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6">
        <v>17</v>
      </c>
      <c r="B977" s="1066">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6">
        <v>18</v>
      </c>
      <c r="B978" s="1066">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6">
        <v>19</v>
      </c>
      <c r="B979" s="1066">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6">
        <v>20</v>
      </c>
      <c r="B980" s="1066">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6">
        <v>21</v>
      </c>
      <c r="B981" s="1066">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6">
        <v>22</v>
      </c>
      <c r="B982" s="1066">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6">
        <v>23</v>
      </c>
      <c r="B983" s="1066">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6">
        <v>24</v>
      </c>
      <c r="B984" s="1066">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6">
        <v>25</v>
      </c>
      <c r="B985" s="1066">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6">
        <v>26</v>
      </c>
      <c r="B986" s="1066">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6">
        <v>27</v>
      </c>
      <c r="B987" s="1066">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6">
        <v>28</v>
      </c>
      <c r="B988" s="1066">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6">
        <v>29</v>
      </c>
      <c r="B989" s="1066">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6">
        <v>30</v>
      </c>
      <c r="B990" s="1066">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354</v>
      </c>
      <c r="Z993" s="352"/>
      <c r="AA993" s="352"/>
      <c r="AB993" s="352"/>
      <c r="AC993" s="284" t="s">
        <v>339</v>
      </c>
      <c r="AD993" s="284"/>
      <c r="AE993" s="284"/>
      <c r="AF993" s="284"/>
      <c r="AG993" s="284"/>
      <c r="AH993" s="351" t="s">
        <v>261</v>
      </c>
      <c r="AI993" s="353"/>
      <c r="AJ993" s="353"/>
      <c r="AK993" s="353"/>
      <c r="AL993" s="353" t="s">
        <v>21</v>
      </c>
      <c r="AM993" s="353"/>
      <c r="AN993" s="353"/>
      <c r="AO993" s="436"/>
      <c r="AP993" s="437" t="s">
        <v>301</v>
      </c>
      <c r="AQ993" s="437"/>
      <c r="AR993" s="437"/>
      <c r="AS993" s="437"/>
      <c r="AT993" s="437"/>
      <c r="AU993" s="437"/>
      <c r="AV993" s="437"/>
      <c r="AW993" s="437"/>
      <c r="AX993" s="437"/>
    </row>
    <row r="994" spans="1:50" ht="26.25" customHeight="1" x14ac:dyDescent="0.15">
      <c r="A994" s="1066">
        <v>1</v>
      </c>
      <c r="B994" s="1066">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6">
        <v>2</v>
      </c>
      <c r="B995" s="1066">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6">
        <v>3</v>
      </c>
      <c r="B996" s="1066">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6">
        <v>4</v>
      </c>
      <c r="B997" s="1066">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6">
        <v>5</v>
      </c>
      <c r="B998" s="1066">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6">
        <v>6</v>
      </c>
      <c r="B999" s="1066">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6">
        <v>7</v>
      </c>
      <c r="B1000" s="1066">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6">
        <v>8</v>
      </c>
      <c r="B1001" s="1066">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6">
        <v>9</v>
      </c>
      <c r="B1002" s="1066">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6">
        <v>10</v>
      </c>
      <c r="B1003" s="1066">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6">
        <v>11</v>
      </c>
      <c r="B1004" s="1066">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6">
        <v>12</v>
      </c>
      <c r="B1005" s="1066">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6">
        <v>13</v>
      </c>
      <c r="B1006" s="1066">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6">
        <v>14</v>
      </c>
      <c r="B1007" s="1066">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6">
        <v>15</v>
      </c>
      <c r="B1008" s="1066">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6">
        <v>16</v>
      </c>
      <c r="B1009" s="1066">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6">
        <v>17</v>
      </c>
      <c r="B1010" s="1066">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6">
        <v>18</v>
      </c>
      <c r="B1011" s="1066">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6">
        <v>19</v>
      </c>
      <c r="B1012" s="1066">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6">
        <v>20</v>
      </c>
      <c r="B1013" s="1066">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6">
        <v>21</v>
      </c>
      <c r="B1014" s="1066">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6">
        <v>22</v>
      </c>
      <c r="B1015" s="1066">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6">
        <v>23</v>
      </c>
      <c r="B1016" s="1066">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6">
        <v>24</v>
      </c>
      <c r="B1017" s="1066">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6">
        <v>25</v>
      </c>
      <c r="B1018" s="1066">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6">
        <v>26</v>
      </c>
      <c r="B1019" s="1066">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6">
        <v>27</v>
      </c>
      <c r="B1020" s="1066">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6">
        <v>28</v>
      </c>
      <c r="B1021" s="1066">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6">
        <v>29</v>
      </c>
      <c r="B1022" s="1066">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6">
        <v>30</v>
      </c>
      <c r="B1023" s="1066">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354</v>
      </c>
      <c r="Z1026" s="352"/>
      <c r="AA1026" s="352"/>
      <c r="AB1026" s="352"/>
      <c r="AC1026" s="284" t="s">
        <v>339</v>
      </c>
      <c r="AD1026" s="284"/>
      <c r="AE1026" s="284"/>
      <c r="AF1026" s="284"/>
      <c r="AG1026" s="284"/>
      <c r="AH1026" s="351" t="s">
        <v>261</v>
      </c>
      <c r="AI1026" s="353"/>
      <c r="AJ1026" s="353"/>
      <c r="AK1026" s="353"/>
      <c r="AL1026" s="353" t="s">
        <v>21</v>
      </c>
      <c r="AM1026" s="353"/>
      <c r="AN1026" s="353"/>
      <c r="AO1026" s="436"/>
      <c r="AP1026" s="437" t="s">
        <v>301</v>
      </c>
      <c r="AQ1026" s="437"/>
      <c r="AR1026" s="437"/>
      <c r="AS1026" s="437"/>
      <c r="AT1026" s="437"/>
      <c r="AU1026" s="437"/>
      <c r="AV1026" s="437"/>
      <c r="AW1026" s="437"/>
      <c r="AX1026" s="437"/>
    </row>
    <row r="1027" spans="1:50" ht="26.25" customHeight="1" x14ac:dyDescent="0.15">
      <c r="A1027" s="1066">
        <v>1</v>
      </c>
      <c r="B1027" s="1066">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6">
        <v>2</v>
      </c>
      <c r="B1028" s="1066">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6">
        <v>3</v>
      </c>
      <c r="B1029" s="1066">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6">
        <v>4</v>
      </c>
      <c r="B1030" s="1066">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6">
        <v>5</v>
      </c>
      <c r="B1031" s="1066">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6">
        <v>6</v>
      </c>
      <c r="B1032" s="1066">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6">
        <v>7</v>
      </c>
      <c r="B1033" s="1066">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6">
        <v>8</v>
      </c>
      <c r="B1034" s="1066">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6">
        <v>9</v>
      </c>
      <c r="B1035" s="1066">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6">
        <v>10</v>
      </c>
      <c r="B1036" s="1066">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6">
        <v>11</v>
      </c>
      <c r="B1037" s="1066">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6">
        <v>12</v>
      </c>
      <c r="B1038" s="1066">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6">
        <v>13</v>
      </c>
      <c r="B1039" s="1066">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6">
        <v>14</v>
      </c>
      <c r="B1040" s="1066">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6">
        <v>15</v>
      </c>
      <c r="B1041" s="1066">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6">
        <v>16</v>
      </c>
      <c r="B1042" s="1066">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6">
        <v>17</v>
      </c>
      <c r="B1043" s="1066">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6">
        <v>18</v>
      </c>
      <c r="B1044" s="1066">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6">
        <v>19</v>
      </c>
      <c r="B1045" s="1066">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6">
        <v>20</v>
      </c>
      <c r="B1046" s="1066">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6">
        <v>21</v>
      </c>
      <c r="B1047" s="1066">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6">
        <v>22</v>
      </c>
      <c r="B1048" s="1066">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6">
        <v>23</v>
      </c>
      <c r="B1049" s="1066">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6">
        <v>24</v>
      </c>
      <c r="B1050" s="1066">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6">
        <v>25</v>
      </c>
      <c r="B1051" s="1066">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6">
        <v>26</v>
      </c>
      <c r="B1052" s="1066">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6">
        <v>27</v>
      </c>
      <c r="B1053" s="1066">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6">
        <v>28</v>
      </c>
      <c r="B1054" s="1066">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6">
        <v>29</v>
      </c>
      <c r="B1055" s="1066">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6">
        <v>30</v>
      </c>
      <c r="B1056" s="1066">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354</v>
      </c>
      <c r="Z1059" s="352"/>
      <c r="AA1059" s="352"/>
      <c r="AB1059" s="352"/>
      <c r="AC1059" s="284" t="s">
        <v>339</v>
      </c>
      <c r="AD1059" s="284"/>
      <c r="AE1059" s="284"/>
      <c r="AF1059" s="284"/>
      <c r="AG1059" s="284"/>
      <c r="AH1059" s="351" t="s">
        <v>261</v>
      </c>
      <c r="AI1059" s="353"/>
      <c r="AJ1059" s="353"/>
      <c r="AK1059" s="353"/>
      <c r="AL1059" s="353" t="s">
        <v>21</v>
      </c>
      <c r="AM1059" s="353"/>
      <c r="AN1059" s="353"/>
      <c r="AO1059" s="436"/>
      <c r="AP1059" s="437" t="s">
        <v>301</v>
      </c>
      <c r="AQ1059" s="437"/>
      <c r="AR1059" s="437"/>
      <c r="AS1059" s="437"/>
      <c r="AT1059" s="437"/>
      <c r="AU1059" s="437"/>
      <c r="AV1059" s="437"/>
      <c r="AW1059" s="437"/>
      <c r="AX1059" s="437"/>
    </row>
    <row r="1060" spans="1:50" ht="26.25" customHeight="1" x14ac:dyDescent="0.15">
      <c r="A1060" s="1066">
        <v>1</v>
      </c>
      <c r="B1060" s="1066">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6">
        <v>2</v>
      </c>
      <c r="B1061" s="1066">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6">
        <v>3</v>
      </c>
      <c r="B1062" s="1066">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6">
        <v>4</v>
      </c>
      <c r="B1063" s="1066">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6">
        <v>5</v>
      </c>
      <c r="B1064" s="1066">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6">
        <v>6</v>
      </c>
      <c r="B1065" s="1066">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6">
        <v>7</v>
      </c>
      <c r="B1066" s="1066">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6">
        <v>8</v>
      </c>
      <c r="B1067" s="1066">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6">
        <v>9</v>
      </c>
      <c r="B1068" s="1066">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6">
        <v>10</v>
      </c>
      <c r="B1069" s="1066">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6">
        <v>11</v>
      </c>
      <c r="B1070" s="1066">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6">
        <v>12</v>
      </c>
      <c r="B1071" s="1066">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6">
        <v>13</v>
      </c>
      <c r="B1072" s="1066">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6">
        <v>14</v>
      </c>
      <c r="B1073" s="1066">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6">
        <v>15</v>
      </c>
      <c r="B1074" s="1066">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6">
        <v>16</v>
      </c>
      <c r="B1075" s="1066">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6">
        <v>17</v>
      </c>
      <c r="B1076" s="1066">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6">
        <v>18</v>
      </c>
      <c r="B1077" s="1066">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6">
        <v>19</v>
      </c>
      <c r="B1078" s="1066">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6">
        <v>20</v>
      </c>
      <c r="B1079" s="1066">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6">
        <v>21</v>
      </c>
      <c r="B1080" s="1066">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6">
        <v>22</v>
      </c>
      <c r="B1081" s="1066">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6">
        <v>23</v>
      </c>
      <c r="B1082" s="1066">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6">
        <v>24</v>
      </c>
      <c r="B1083" s="1066">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6">
        <v>25</v>
      </c>
      <c r="B1084" s="1066">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6">
        <v>26</v>
      </c>
      <c r="B1085" s="1066">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6">
        <v>27</v>
      </c>
      <c r="B1086" s="1066">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6">
        <v>28</v>
      </c>
      <c r="B1087" s="1066">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6">
        <v>29</v>
      </c>
      <c r="B1088" s="1066">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6">
        <v>30</v>
      </c>
      <c r="B1089" s="1066">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354</v>
      </c>
      <c r="Z1092" s="352"/>
      <c r="AA1092" s="352"/>
      <c r="AB1092" s="352"/>
      <c r="AC1092" s="284" t="s">
        <v>339</v>
      </c>
      <c r="AD1092" s="284"/>
      <c r="AE1092" s="284"/>
      <c r="AF1092" s="284"/>
      <c r="AG1092" s="284"/>
      <c r="AH1092" s="351" t="s">
        <v>261</v>
      </c>
      <c r="AI1092" s="353"/>
      <c r="AJ1092" s="353"/>
      <c r="AK1092" s="353"/>
      <c r="AL1092" s="353" t="s">
        <v>21</v>
      </c>
      <c r="AM1092" s="353"/>
      <c r="AN1092" s="353"/>
      <c r="AO1092" s="436"/>
      <c r="AP1092" s="437" t="s">
        <v>301</v>
      </c>
      <c r="AQ1092" s="437"/>
      <c r="AR1092" s="437"/>
      <c r="AS1092" s="437"/>
      <c r="AT1092" s="437"/>
      <c r="AU1092" s="437"/>
      <c r="AV1092" s="437"/>
      <c r="AW1092" s="437"/>
      <c r="AX1092" s="437"/>
    </row>
    <row r="1093" spans="1:50" ht="26.25" customHeight="1" x14ac:dyDescent="0.15">
      <c r="A1093" s="1066">
        <v>1</v>
      </c>
      <c r="B1093" s="1066">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6">
        <v>2</v>
      </c>
      <c r="B1094" s="1066">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6">
        <v>3</v>
      </c>
      <c r="B1095" s="1066">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6">
        <v>4</v>
      </c>
      <c r="B1096" s="1066">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6">
        <v>5</v>
      </c>
      <c r="B1097" s="1066">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6">
        <v>6</v>
      </c>
      <c r="B1098" s="1066">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6">
        <v>7</v>
      </c>
      <c r="B1099" s="1066">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6">
        <v>8</v>
      </c>
      <c r="B1100" s="1066">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6">
        <v>9</v>
      </c>
      <c r="B1101" s="1066">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6">
        <v>10</v>
      </c>
      <c r="B1102" s="1066">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6">
        <v>11</v>
      </c>
      <c r="B1103" s="1066">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6">
        <v>12</v>
      </c>
      <c r="B1104" s="1066">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6">
        <v>13</v>
      </c>
      <c r="B1105" s="1066">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6">
        <v>14</v>
      </c>
      <c r="B1106" s="1066">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6">
        <v>15</v>
      </c>
      <c r="B1107" s="1066">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6">
        <v>16</v>
      </c>
      <c r="B1108" s="1066">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6">
        <v>17</v>
      </c>
      <c r="B1109" s="1066">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6">
        <v>18</v>
      </c>
      <c r="B1110" s="1066">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6">
        <v>19</v>
      </c>
      <c r="B1111" s="1066">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6">
        <v>20</v>
      </c>
      <c r="B1112" s="1066">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6">
        <v>21</v>
      </c>
      <c r="B1113" s="1066">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6">
        <v>22</v>
      </c>
      <c r="B1114" s="1066">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6">
        <v>23</v>
      </c>
      <c r="B1115" s="1066">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6">
        <v>24</v>
      </c>
      <c r="B1116" s="1066">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6">
        <v>25</v>
      </c>
      <c r="B1117" s="1066">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6">
        <v>26</v>
      </c>
      <c r="B1118" s="1066">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6">
        <v>27</v>
      </c>
      <c r="B1119" s="1066">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6">
        <v>28</v>
      </c>
      <c r="B1120" s="1066">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6">
        <v>29</v>
      </c>
      <c r="B1121" s="1066">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6">
        <v>30</v>
      </c>
      <c r="B1122" s="1066">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354</v>
      </c>
      <c r="Z1125" s="352"/>
      <c r="AA1125" s="352"/>
      <c r="AB1125" s="352"/>
      <c r="AC1125" s="284" t="s">
        <v>339</v>
      </c>
      <c r="AD1125" s="284"/>
      <c r="AE1125" s="284"/>
      <c r="AF1125" s="284"/>
      <c r="AG1125" s="284"/>
      <c r="AH1125" s="351" t="s">
        <v>261</v>
      </c>
      <c r="AI1125" s="353"/>
      <c r="AJ1125" s="353"/>
      <c r="AK1125" s="353"/>
      <c r="AL1125" s="353" t="s">
        <v>21</v>
      </c>
      <c r="AM1125" s="353"/>
      <c r="AN1125" s="353"/>
      <c r="AO1125" s="436"/>
      <c r="AP1125" s="437" t="s">
        <v>301</v>
      </c>
      <c r="AQ1125" s="437"/>
      <c r="AR1125" s="437"/>
      <c r="AS1125" s="437"/>
      <c r="AT1125" s="437"/>
      <c r="AU1125" s="437"/>
      <c r="AV1125" s="437"/>
      <c r="AW1125" s="437"/>
      <c r="AX1125" s="437"/>
    </row>
    <row r="1126" spans="1:50" ht="26.25" customHeight="1" x14ac:dyDescent="0.15">
      <c r="A1126" s="1066">
        <v>1</v>
      </c>
      <c r="B1126" s="1066">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6">
        <v>2</v>
      </c>
      <c r="B1127" s="1066">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6">
        <v>3</v>
      </c>
      <c r="B1128" s="1066">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6">
        <v>4</v>
      </c>
      <c r="B1129" s="1066">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6">
        <v>5</v>
      </c>
      <c r="B1130" s="1066">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6">
        <v>6</v>
      </c>
      <c r="B1131" s="1066">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6">
        <v>7</v>
      </c>
      <c r="B1132" s="1066">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6">
        <v>8</v>
      </c>
      <c r="B1133" s="1066">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6">
        <v>9</v>
      </c>
      <c r="B1134" s="1066">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6">
        <v>10</v>
      </c>
      <c r="B1135" s="1066">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6">
        <v>11</v>
      </c>
      <c r="B1136" s="1066">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6">
        <v>12</v>
      </c>
      <c r="B1137" s="1066">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6">
        <v>13</v>
      </c>
      <c r="B1138" s="1066">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6">
        <v>14</v>
      </c>
      <c r="B1139" s="1066">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6">
        <v>15</v>
      </c>
      <c r="B1140" s="1066">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6">
        <v>16</v>
      </c>
      <c r="B1141" s="1066">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6">
        <v>17</v>
      </c>
      <c r="B1142" s="1066">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6">
        <v>18</v>
      </c>
      <c r="B1143" s="1066">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6">
        <v>19</v>
      </c>
      <c r="B1144" s="1066">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6">
        <v>20</v>
      </c>
      <c r="B1145" s="1066">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6">
        <v>21</v>
      </c>
      <c r="B1146" s="1066">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6">
        <v>22</v>
      </c>
      <c r="B1147" s="1066">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6">
        <v>23</v>
      </c>
      <c r="B1148" s="1066">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6">
        <v>24</v>
      </c>
      <c r="B1149" s="1066">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6">
        <v>25</v>
      </c>
      <c r="B1150" s="1066">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6">
        <v>26</v>
      </c>
      <c r="B1151" s="1066">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6">
        <v>27</v>
      </c>
      <c r="B1152" s="1066">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6">
        <v>28</v>
      </c>
      <c r="B1153" s="1066">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6">
        <v>29</v>
      </c>
      <c r="B1154" s="1066">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6">
        <v>30</v>
      </c>
      <c r="B1155" s="1066">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354</v>
      </c>
      <c r="Z1158" s="352"/>
      <c r="AA1158" s="352"/>
      <c r="AB1158" s="352"/>
      <c r="AC1158" s="284" t="s">
        <v>339</v>
      </c>
      <c r="AD1158" s="284"/>
      <c r="AE1158" s="284"/>
      <c r="AF1158" s="284"/>
      <c r="AG1158" s="284"/>
      <c r="AH1158" s="351" t="s">
        <v>261</v>
      </c>
      <c r="AI1158" s="353"/>
      <c r="AJ1158" s="353"/>
      <c r="AK1158" s="353"/>
      <c r="AL1158" s="353" t="s">
        <v>21</v>
      </c>
      <c r="AM1158" s="353"/>
      <c r="AN1158" s="353"/>
      <c r="AO1158" s="436"/>
      <c r="AP1158" s="437" t="s">
        <v>301</v>
      </c>
      <c r="AQ1158" s="437"/>
      <c r="AR1158" s="437"/>
      <c r="AS1158" s="437"/>
      <c r="AT1158" s="437"/>
      <c r="AU1158" s="437"/>
      <c r="AV1158" s="437"/>
      <c r="AW1158" s="437"/>
      <c r="AX1158" s="437"/>
    </row>
    <row r="1159" spans="1:50" ht="26.25" customHeight="1" x14ac:dyDescent="0.15">
      <c r="A1159" s="1066">
        <v>1</v>
      </c>
      <c r="B1159" s="1066">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6">
        <v>2</v>
      </c>
      <c r="B1160" s="1066">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6">
        <v>3</v>
      </c>
      <c r="B1161" s="1066">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6">
        <v>4</v>
      </c>
      <c r="B1162" s="1066">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6">
        <v>5</v>
      </c>
      <c r="B1163" s="1066">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6">
        <v>6</v>
      </c>
      <c r="B1164" s="1066">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6">
        <v>7</v>
      </c>
      <c r="B1165" s="1066">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6">
        <v>8</v>
      </c>
      <c r="B1166" s="1066">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6">
        <v>9</v>
      </c>
      <c r="B1167" s="1066">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6">
        <v>10</v>
      </c>
      <c r="B1168" s="1066">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6">
        <v>11</v>
      </c>
      <c r="B1169" s="1066">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6">
        <v>12</v>
      </c>
      <c r="B1170" s="1066">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6">
        <v>13</v>
      </c>
      <c r="B1171" s="1066">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6">
        <v>14</v>
      </c>
      <c r="B1172" s="1066">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6">
        <v>15</v>
      </c>
      <c r="B1173" s="1066">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6">
        <v>16</v>
      </c>
      <c r="B1174" s="1066">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6">
        <v>17</v>
      </c>
      <c r="B1175" s="1066">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6">
        <v>18</v>
      </c>
      <c r="B1176" s="1066">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6">
        <v>19</v>
      </c>
      <c r="B1177" s="1066">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6">
        <v>20</v>
      </c>
      <c r="B1178" s="1066">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6">
        <v>21</v>
      </c>
      <c r="B1179" s="1066">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6">
        <v>22</v>
      </c>
      <c r="B1180" s="1066">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6">
        <v>23</v>
      </c>
      <c r="B1181" s="1066">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6">
        <v>24</v>
      </c>
      <c r="B1182" s="1066">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6">
        <v>25</v>
      </c>
      <c r="B1183" s="1066">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6">
        <v>26</v>
      </c>
      <c r="B1184" s="1066">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6">
        <v>27</v>
      </c>
      <c r="B1185" s="1066">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6">
        <v>28</v>
      </c>
      <c r="B1186" s="1066">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6">
        <v>29</v>
      </c>
      <c r="B1187" s="1066">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6">
        <v>30</v>
      </c>
      <c r="B1188" s="1066">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354</v>
      </c>
      <c r="Z1191" s="352"/>
      <c r="AA1191" s="352"/>
      <c r="AB1191" s="352"/>
      <c r="AC1191" s="284" t="s">
        <v>339</v>
      </c>
      <c r="AD1191" s="284"/>
      <c r="AE1191" s="284"/>
      <c r="AF1191" s="284"/>
      <c r="AG1191" s="284"/>
      <c r="AH1191" s="351" t="s">
        <v>261</v>
      </c>
      <c r="AI1191" s="353"/>
      <c r="AJ1191" s="353"/>
      <c r="AK1191" s="353"/>
      <c r="AL1191" s="353" t="s">
        <v>21</v>
      </c>
      <c r="AM1191" s="353"/>
      <c r="AN1191" s="353"/>
      <c r="AO1191" s="436"/>
      <c r="AP1191" s="437" t="s">
        <v>301</v>
      </c>
      <c r="AQ1191" s="437"/>
      <c r="AR1191" s="437"/>
      <c r="AS1191" s="437"/>
      <c r="AT1191" s="437"/>
      <c r="AU1191" s="437"/>
      <c r="AV1191" s="437"/>
      <c r="AW1191" s="437"/>
      <c r="AX1191" s="437"/>
    </row>
    <row r="1192" spans="1:50" ht="26.25" customHeight="1" x14ac:dyDescent="0.15">
      <c r="A1192" s="1066">
        <v>1</v>
      </c>
      <c r="B1192" s="1066">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6">
        <v>2</v>
      </c>
      <c r="B1193" s="1066">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6">
        <v>3</v>
      </c>
      <c r="B1194" s="1066">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6">
        <v>4</v>
      </c>
      <c r="B1195" s="1066">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6">
        <v>5</v>
      </c>
      <c r="B1196" s="1066">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6">
        <v>6</v>
      </c>
      <c r="B1197" s="1066">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6">
        <v>7</v>
      </c>
      <c r="B1198" s="1066">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6">
        <v>8</v>
      </c>
      <c r="B1199" s="1066">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6">
        <v>9</v>
      </c>
      <c r="B1200" s="1066">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6">
        <v>10</v>
      </c>
      <c r="B1201" s="1066">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6">
        <v>11</v>
      </c>
      <c r="B1202" s="1066">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6">
        <v>12</v>
      </c>
      <c r="B1203" s="1066">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6">
        <v>13</v>
      </c>
      <c r="B1204" s="1066">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6">
        <v>14</v>
      </c>
      <c r="B1205" s="1066">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6">
        <v>15</v>
      </c>
      <c r="B1206" s="1066">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6">
        <v>16</v>
      </c>
      <c r="B1207" s="1066">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6">
        <v>17</v>
      </c>
      <c r="B1208" s="1066">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6">
        <v>18</v>
      </c>
      <c r="B1209" s="1066">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6">
        <v>19</v>
      </c>
      <c r="B1210" s="1066">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6">
        <v>20</v>
      </c>
      <c r="B1211" s="1066">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6">
        <v>21</v>
      </c>
      <c r="B1212" s="1066">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6">
        <v>22</v>
      </c>
      <c r="B1213" s="1066">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6">
        <v>23</v>
      </c>
      <c r="B1214" s="1066">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6">
        <v>24</v>
      </c>
      <c r="B1215" s="1066">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6">
        <v>25</v>
      </c>
      <c r="B1216" s="1066">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6">
        <v>26</v>
      </c>
      <c r="B1217" s="1066">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6">
        <v>27</v>
      </c>
      <c r="B1218" s="1066">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6">
        <v>28</v>
      </c>
      <c r="B1219" s="1066">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6">
        <v>29</v>
      </c>
      <c r="B1220" s="1066">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6">
        <v>30</v>
      </c>
      <c r="B1221" s="1066">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354</v>
      </c>
      <c r="Z1224" s="352"/>
      <c r="AA1224" s="352"/>
      <c r="AB1224" s="352"/>
      <c r="AC1224" s="284" t="s">
        <v>339</v>
      </c>
      <c r="AD1224" s="284"/>
      <c r="AE1224" s="284"/>
      <c r="AF1224" s="284"/>
      <c r="AG1224" s="284"/>
      <c r="AH1224" s="351" t="s">
        <v>261</v>
      </c>
      <c r="AI1224" s="353"/>
      <c r="AJ1224" s="353"/>
      <c r="AK1224" s="353"/>
      <c r="AL1224" s="353" t="s">
        <v>21</v>
      </c>
      <c r="AM1224" s="353"/>
      <c r="AN1224" s="353"/>
      <c r="AO1224" s="436"/>
      <c r="AP1224" s="437" t="s">
        <v>301</v>
      </c>
      <c r="AQ1224" s="437"/>
      <c r="AR1224" s="437"/>
      <c r="AS1224" s="437"/>
      <c r="AT1224" s="437"/>
      <c r="AU1224" s="437"/>
      <c r="AV1224" s="437"/>
      <c r="AW1224" s="437"/>
      <c r="AX1224" s="437"/>
    </row>
    <row r="1225" spans="1:50" ht="26.25" customHeight="1" x14ac:dyDescent="0.15">
      <c r="A1225" s="1066">
        <v>1</v>
      </c>
      <c r="B1225" s="1066">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6">
        <v>2</v>
      </c>
      <c r="B1226" s="1066">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6">
        <v>3</v>
      </c>
      <c r="B1227" s="1066">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6">
        <v>4</v>
      </c>
      <c r="B1228" s="1066">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6">
        <v>5</v>
      </c>
      <c r="B1229" s="1066">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6">
        <v>6</v>
      </c>
      <c r="B1230" s="1066">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6">
        <v>7</v>
      </c>
      <c r="B1231" s="1066">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6">
        <v>8</v>
      </c>
      <c r="B1232" s="1066">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6">
        <v>9</v>
      </c>
      <c r="B1233" s="1066">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6">
        <v>10</v>
      </c>
      <c r="B1234" s="1066">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6">
        <v>11</v>
      </c>
      <c r="B1235" s="1066">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6">
        <v>12</v>
      </c>
      <c r="B1236" s="1066">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6">
        <v>13</v>
      </c>
      <c r="B1237" s="1066">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6">
        <v>14</v>
      </c>
      <c r="B1238" s="1066">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6">
        <v>15</v>
      </c>
      <c r="B1239" s="1066">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6">
        <v>16</v>
      </c>
      <c r="B1240" s="1066">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6">
        <v>17</v>
      </c>
      <c r="B1241" s="1066">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6">
        <v>18</v>
      </c>
      <c r="B1242" s="1066">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6">
        <v>19</v>
      </c>
      <c r="B1243" s="1066">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6">
        <v>20</v>
      </c>
      <c r="B1244" s="1066">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6">
        <v>21</v>
      </c>
      <c r="B1245" s="1066">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6">
        <v>22</v>
      </c>
      <c r="B1246" s="1066">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6">
        <v>23</v>
      </c>
      <c r="B1247" s="1066">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6">
        <v>24</v>
      </c>
      <c r="B1248" s="1066">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6">
        <v>25</v>
      </c>
      <c r="B1249" s="1066">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6">
        <v>26</v>
      </c>
      <c r="B1250" s="1066">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6">
        <v>27</v>
      </c>
      <c r="B1251" s="1066">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6">
        <v>28</v>
      </c>
      <c r="B1252" s="1066">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6">
        <v>29</v>
      </c>
      <c r="B1253" s="1066">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6">
        <v>30</v>
      </c>
      <c r="B1254" s="1066">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354</v>
      </c>
      <c r="Z1257" s="352"/>
      <c r="AA1257" s="352"/>
      <c r="AB1257" s="352"/>
      <c r="AC1257" s="284" t="s">
        <v>339</v>
      </c>
      <c r="AD1257" s="284"/>
      <c r="AE1257" s="284"/>
      <c r="AF1257" s="284"/>
      <c r="AG1257" s="284"/>
      <c r="AH1257" s="351" t="s">
        <v>261</v>
      </c>
      <c r="AI1257" s="353"/>
      <c r="AJ1257" s="353"/>
      <c r="AK1257" s="353"/>
      <c r="AL1257" s="353" t="s">
        <v>21</v>
      </c>
      <c r="AM1257" s="353"/>
      <c r="AN1257" s="353"/>
      <c r="AO1257" s="436"/>
      <c r="AP1257" s="437" t="s">
        <v>301</v>
      </c>
      <c r="AQ1257" s="437"/>
      <c r="AR1257" s="437"/>
      <c r="AS1257" s="437"/>
      <c r="AT1257" s="437"/>
      <c r="AU1257" s="437"/>
      <c r="AV1257" s="437"/>
      <c r="AW1257" s="437"/>
      <c r="AX1257" s="437"/>
    </row>
    <row r="1258" spans="1:50" ht="26.25" customHeight="1" x14ac:dyDescent="0.15">
      <c r="A1258" s="1066">
        <v>1</v>
      </c>
      <c r="B1258" s="1066">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6">
        <v>2</v>
      </c>
      <c r="B1259" s="1066">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6">
        <v>3</v>
      </c>
      <c r="B1260" s="1066">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6">
        <v>4</v>
      </c>
      <c r="B1261" s="1066">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6">
        <v>5</v>
      </c>
      <c r="B1262" s="1066">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6">
        <v>6</v>
      </c>
      <c r="B1263" s="1066">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6">
        <v>7</v>
      </c>
      <c r="B1264" s="1066">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6">
        <v>8</v>
      </c>
      <c r="B1265" s="1066">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6">
        <v>9</v>
      </c>
      <c r="B1266" s="1066">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6">
        <v>10</v>
      </c>
      <c r="B1267" s="1066">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6">
        <v>11</v>
      </c>
      <c r="B1268" s="1066">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6">
        <v>12</v>
      </c>
      <c r="B1269" s="1066">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6">
        <v>13</v>
      </c>
      <c r="B1270" s="1066">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6">
        <v>14</v>
      </c>
      <c r="B1271" s="1066">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6">
        <v>15</v>
      </c>
      <c r="B1272" s="1066">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6">
        <v>16</v>
      </c>
      <c r="B1273" s="1066">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6">
        <v>17</v>
      </c>
      <c r="B1274" s="1066">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6">
        <v>18</v>
      </c>
      <c r="B1275" s="1066">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6">
        <v>19</v>
      </c>
      <c r="B1276" s="1066">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6">
        <v>20</v>
      </c>
      <c r="B1277" s="1066">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6">
        <v>21</v>
      </c>
      <c r="B1278" s="1066">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6">
        <v>22</v>
      </c>
      <c r="B1279" s="1066">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6">
        <v>23</v>
      </c>
      <c r="B1280" s="1066">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6">
        <v>24</v>
      </c>
      <c r="B1281" s="1066">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6">
        <v>25</v>
      </c>
      <c r="B1282" s="1066">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6">
        <v>26</v>
      </c>
      <c r="B1283" s="1066">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6">
        <v>27</v>
      </c>
      <c r="B1284" s="1066">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6">
        <v>28</v>
      </c>
      <c r="B1285" s="1066">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6">
        <v>29</v>
      </c>
      <c r="B1286" s="1066">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6">
        <v>30</v>
      </c>
      <c r="B1287" s="1066">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354</v>
      </c>
      <c r="Z1290" s="352"/>
      <c r="AA1290" s="352"/>
      <c r="AB1290" s="352"/>
      <c r="AC1290" s="284" t="s">
        <v>339</v>
      </c>
      <c r="AD1290" s="284"/>
      <c r="AE1290" s="284"/>
      <c r="AF1290" s="284"/>
      <c r="AG1290" s="284"/>
      <c r="AH1290" s="351" t="s">
        <v>261</v>
      </c>
      <c r="AI1290" s="353"/>
      <c r="AJ1290" s="353"/>
      <c r="AK1290" s="353"/>
      <c r="AL1290" s="353" t="s">
        <v>21</v>
      </c>
      <c r="AM1290" s="353"/>
      <c r="AN1290" s="353"/>
      <c r="AO1290" s="436"/>
      <c r="AP1290" s="437" t="s">
        <v>301</v>
      </c>
      <c r="AQ1290" s="437"/>
      <c r="AR1290" s="437"/>
      <c r="AS1290" s="437"/>
      <c r="AT1290" s="437"/>
      <c r="AU1290" s="437"/>
      <c r="AV1290" s="437"/>
      <c r="AW1290" s="437"/>
      <c r="AX1290" s="437"/>
    </row>
    <row r="1291" spans="1:50" ht="26.25" customHeight="1" x14ac:dyDescent="0.15">
      <c r="A1291" s="1066">
        <v>1</v>
      </c>
      <c r="B1291" s="1066">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6">
        <v>2</v>
      </c>
      <c r="B1292" s="1066">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6">
        <v>3</v>
      </c>
      <c r="B1293" s="1066">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6">
        <v>4</v>
      </c>
      <c r="B1294" s="1066">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6">
        <v>5</v>
      </c>
      <c r="B1295" s="1066">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6">
        <v>6</v>
      </c>
      <c r="B1296" s="1066">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6">
        <v>7</v>
      </c>
      <c r="B1297" s="1066">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6">
        <v>8</v>
      </c>
      <c r="B1298" s="1066">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6">
        <v>9</v>
      </c>
      <c r="B1299" s="1066">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6">
        <v>10</v>
      </c>
      <c r="B1300" s="1066">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6">
        <v>11</v>
      </c>
      <c r="B1301" s="1066">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6">
        <v>12</v>
      </c>
      <c r="B1302" s="1066">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6">
        <v>13</v>
      </c>
      <c r="B1303" s="1066">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6">
        <v>14</v>
      </c>
      <c r="B1304" s="1066">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6">
        <v>15</v>
      </c>
      <c r="B1305" s="1066">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6">
        <v>16</v>
      </c>
      <c r="B1306" s="1066">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6">
        <v>17</v>
      </c>
      <c r="B1307" s="1066">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6">
        <v>18</v>
      </c>
      <c r="B1308" s="1066">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6">
        <v>19</v>
      </c>
      <c r="B1309" s="1066">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6">
        <v>20</v>
      </c>
      <c r="B1310" s="1066">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6">
        <v>21</v>
      </c>
      <c r="B1311" s="1066">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6">
        <v>22</v>
      </c>
      <c r="B1312" s="1066">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6">
        <v>23</v>
      </c>
      <c r="B1313" s="1066">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6">
        <v>24</v>
      </c>
      <c r="B1314" s="1066">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6">
        <v>25</v>
      </c>
      <c r="B1315" s="1066">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6">
        <v>26</v>
      </c>
      <c r="B1316" s="1066">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6">
        <v>27</v>
      </c>
      <c r="B1317" s="1066">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6">
        <v>28</v>
      </c>
      <c r="B1318" s="1066">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6">
        <v>29</v>
      </c>
      <c r="B1319" s="1066">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6">
        <v>30</v>
      </c>
      <c r="B1320" s="1066">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2020-06-04T06:47:03Z</cp:lastPrinted>
  <dcterms:created xsi:type="dcterms:W3CDTF">2012-03-13T00:50:25Z</dcterms:created>
  <dcterms:modified xsi:type="dcterms:W3CDTF">2020-10-02T01:45:20Z</dcterms:modified>
</cp:coreProperties>
</file>